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megan/Desktop/Templates - Purchase Order Tracking How to with Templates/"/>
    </mc:Choice>
  </mc:AlternateContent>
  <xr:revisionPtr revIDLastSave="0" documentId="13_ncr:1_{D1DE2550-CCA9-584B-A0ED-BE9E9062FC9B}" xr6:coauthVersionLast="47" xr6:coauthVersionMax="47" xr10:uidLastSave="{00000000-0000-0000-0000-000000000000}"/>
  <bookViews>
    <workbookView xWindow="0" yWindow="500" windowWidth="28800" windowHeight="16280" tabRatio="500" xr2:uid="{00000000-000D-0000-FFFF-FFFF00000000}"/>
  </bookViews>
  <sheets>
    <sheet name="Sm Business Inventory Mgmt" sheetId="12" r:id="rId1"/>
    <sheet name="BLANK - Sm Business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Sm Business Inventory'!$A$1:$P$26</definedName>
    <definedName name="_xlnm.Print_Area" localSheetId="0">'Sm Business Inventory Mgmt'!$A$2:$P$27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Sm Business Inventory'!$O$1</definedName>
    <definedName name="valHighlight" localSheetId="0">'Sm Business Inventory Mgmt'!$O$2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<sst xmlns="http://schemas.openxmlformats.org/spreadsheetml/2006/main" count="133" uniqueCount="90">
  <si>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</si>
  <si>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</si>
  <si>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</si>
  <si>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</si>
  <si>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</si>
  <si>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</si>
  <si>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</si>
  <si>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</si>
  <si>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</si>
  <si>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</si>
  <si>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</si>
  <si>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</si>
  <si>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</si>
  <si>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</si>
  <si>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</si>
  <si>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</si>
  <si>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</si>
  <si>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</si>
  <si>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</si>
  <si>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</si>
  <si>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</si>
  <si>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</si>
  <si>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</si>
  <si>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</si>
  <si>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</si>
  <si>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</si>
  <si>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</si>
  <si>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</si>
  <si>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</si>
  <si>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</si>
  <si>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</si>
  <si>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</si>
  <si>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</si>
  <si>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</si>
  <si>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</si>
  <si>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</si>
  <si>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</si>
  <si>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</si>
  <si>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</si>
  <si>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</si>
  <si>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</si>
  <si>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</si>
  <si>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</si>
  <si>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</si>
  <si>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</si>
  <si>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</si>
  <si>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</si>
  <si>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</si>
  <si>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</si>
  <si>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</si>
  <si>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</si>
  <si>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</si>
  <si>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</si>
  <si>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</si>
  <si>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</si>
  <si>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</si>
  <si>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</si>
  <si>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</si>
  <si>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</si>
  <si>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</si>
  <si>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</si>
  <si>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</si>
  <si>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</si>
  <si>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</si>
  <si>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</si>
  <si>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</si>
  <si>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</si>
  <si>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</si>
  <si>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</si>
  <si>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</si>
  <si>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</si>
  <si>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</si>
  <si>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</si>
  <si>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</si>
  <si>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</si>
  <si>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</si>
  <si>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</si>
  <si>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</si>
  <si>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</si>
  <si>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</si>
  <si>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</si>
  <si>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</si>
  <si>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</si>
  <si>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</si>
  <si>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</si>
  <si>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</si>
  <si>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</si>
  <si>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SMALL BUSINESS INVENTORY MANAGEMENT TEMPLATE</t>
  </si>
  <si>
    <t>CLICK HERE TO CREATE IN SMARTSHEET</t>
  </si>
  <si>
    <t>ITEM REORDER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</si>
</sst>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Alignment="1">
      <alignment vertical="center"/>
    </xf>
    <xf numFmtId="0" fontId="22" fillId="0" borderId="0" xfId="0" applyFont="1" applyAlignment="1">
      <alignment horizontal="center" vertical="center"/>
    </xf>
    <xf numFmtId="0" fontId="23" fillId="0" borderId="0" xfId="0" applyFont="1" applyAlignment="1">
      <alignment vertical="center"/>
    </xf>
    <xf numFmtId="166" fontId="23" fillId="0" borderId="0" xfId="0" applyNumberFormat="1" applyFont="1"/>
    <xf numFmtId="166" fontId="23" fillId="0" borderId="0" xfId="0" applyNumberFormat="1" applyFont="1" applyAlignment="1">
      <alignment wrapText="1"/>
    </xf>
    <xf numFmtId="49" fontId="23" fillId="0" borderId="0" xfId="0" applyNumberFormat="1" applyFont="1"/>
    <xf numFmtId="49" fontId="23" fillId="0" borderId="0" xfId="0" applyNumberFormat="1" applyFont="1" applyAlignment="1">
      <alignment horizontal="center"/>
    </xf>
    <xf numFmtId="49" fontId="23" fillId="0" borderId="0" xfId="0" applyNumberFormat="1" applyFont="1" applyAlignment="1">
      <alignment wrapText="1"/>
    </xf>
    <xf numFmtId="49" fontId="23" fillId="0" borderId="0" xfId="0" applyNumberFormat="1" applyFont="1" applyAlignment="1">
      <alignment horizontal="left"/>
    </xf>
    <xf numFmtId="0" fontId="23" fillId="0" borderId="0" xfId="0" applyFont="1"/>
    <xf numFmtId="0" fontId="24" fillId="8" borderId="14" xfId="1" applyFont="1" applyFill="1" applyBorder="1" applyAlignment="1" applyProtection="1">
      <alignment horizontal="center" vertical="center"/>
    </xf>
    <xf numFmtId="0" fontId="24" fillId="8" borderId="15" xfId="1" applyFont="1" applyFill="1" applyBorder="1" applyAlignment="1" applyProtection="1">
      <alignment horizontal="center" vertical="center"/>
    </xf>
    <xf numFmtId="0" fontId="24" fillId="8" borderId="16" xfId="1" applyFont="1" applyFill="1" applyBorder="1" applyAlignment="1" applyProtection="1">
      <alignment horizontal="center" vertical="center"/>
    </xf>
    <xf numFmtId="0" fontId="22"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141&amp;utm_source=template-excel&amp;utm_medium=content&amp;utm_campaign=Inventory+Management-excel-12141&amp;lpa=Inventory+Management+excel+121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89" dataDxfId="87" headerRowBorderDxfId="88" tableBorderDxfId="86" totalsRowBorderDxfId="85">
  <autoFilter ref="B6:O26" xr:uid="{00000000-0009-0000-0100-000003000000}"/>
  <tableColumns count="14">
    <tableColumn id="12" xr3:uid="{00000000-0010-0000-0000-00000C000000}" name="REORDER (auto-fill)" dataDxfId="84">
      <calculatedColumnFormula>IF(J7&lt;L7,"REORDER","OK")</calculatedColumnFormula>
    </tableColumn>
    <tableColumn id="1" xr3:uid="{00000000-0010-0000-0000-000001000000}" name="ITEM NO." dataDxfId="83"/>
    <tableColumn id="15" xr3:uid="{00000000-0010-0000-0000-00000F000000}" name="DATE OF LAST ORDER" dataDxfId="82"/>
    <tableColumn id="2" xr3:uid="{00000000-0010-0000-0000-000002000000}" name="ITEM NAME" dataDxfId="81"/>
    <tableColumn id="3" xr3:uid="{00000000-0010-0000-0000-000003000000}" name="VENDOR" dataDxfId="80"/>
    <tableColumn id="14" xr3:uid="{00000000-0010-0000-0000-00000E000000}" name="STOCK LOCATION" dataDxfId="79"/>
    <tableColumn id="4" xr3:uid="{00000000-0010-0000-0000-000004000000}" name="DESCRIPTION" dataDxfId="78"/>
    <tableColumn id="5" xr3:uid="{00000000-0010-0000-0000-000005000000}" name="COST PER ITEM" dataDxfId="77"/>
    <tableColumn id="6" xr3:uid="{00000000-0010-0000-0000-000006000000}" name="STOCK QUANTITY" dataDxfId="76"/>
    <tableColumn id="7" xr3:uid="{00000000-0010-0000-0000-000007000000}" name="TOTAL VALUE" dataDxfId="75">
      <calculatedColumnFormula>Table14[[#This Row],[COST PER ITEM]]*Table14[[#This Row],[STOCK QUANTITY]]</calculatedColumnFormula>
    </tableColumn>
    <tableColumn id="8" xr3:uid="{00000000-0010-0000-0000-000008000000}" name="REORDER LEVEL" dataDxfId="74"/>
    <tableColumn id="9" xr3:uid="{00000000-0010-0000-0000-000009000000}" name="DAYS PER REORDER" dataDxfId="73"/>
    <tableColumn id="10" xr3:uid="{00000000-0010-0000-0000-00000A000000}" name="ITEM REORDER QUANTITY" dataDxfId="72"/>
    <tableColumn id="11" xr3:uid="{00000000-0010-0000-0000-00000B000000}" name="ITEM DISCONTINUED?"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REORDER (auto-fill)" dataDxfId="65">
      <calculatedColumnFormula>IF(J6&lt;L6,"REORDER","OK")</calculatedColumnFormula>
    </tableColumn>
    <tableColumn id="1" xr3:uid="{8E25E475-F74B-C948-A61A-A55BF1579487}" name="ITEM NO." dataDxfId="64"/>
    <tableColumn id="15" xr3:uid="{0520A54A-19E1-E24D-97BB-B52BA79267A0}" name="DATE OF LAST ORDER" dataDxfId="63"/>
    <tableColumn id="2" xr3:uid="{B90A263F-AC03-5B4C-A469-BB45BE385064}" name="ITEM NAME" dataDxfId="62"/>
    <tableColumn id="3" xr3:uid="{0C60B349-A16D-124F-809B-F19676E8953D}" name="VENDOR" dataDxfId="61"/>
    <tableColumn id="14" xr3:uid="{2132729C-36F1-FD41-A619-6E2DBAE9347E}" name="STOCK LOCATION" dataDxfId="60"/>
    <tableColumn id="4" xr3:uid="{3ADFF74C-89F5-4248-B965-AF725ABCDBF7}" name="DESCRIPTION" dataDxfId="59"/>
    <tableColumn id="5" xr3:uid="{03C6C268-BC39-754E-9D6B-D519EB440237}" name="COST PER ITEM" dataDxfId="58"/>
    <tableColumn id="6" xr3:uid="{F0650D87-1B5A-8148-B9A4-64A2CF0B727E}" name="STOCK QUANTITY" dataDxfId="57"/>
    <tableColumn id="7" xr3:uid="{374F7DCD-897B-C04A-8E8E-BDE3BFB239DF}" name="TOTAL VALUE" dataDxfId="56">
      <calculatedColumnFormula>Table144[[#This Row],[COST PER ITEM]]*Table144[[#This Row],[STOCK QUANTITY]]</calculatedColumnFormula>
    </tableColumn>
    <tableColumn id="8" xr3:uid="{1044D962-1551-C64D-BA6D-E9BDBF44B8B5}" name="REORDER LEVEL" dataDxfId="55"/>
    <tableColumn id="9" xr3:uid="{17F7DD7D-85D7-3042-AB62-5AA779C6EFDD}" name="DAYS PER REORDER" dataDxfId="54"/>
    <tableColumn id="10" xr3:uid="{CEB8A939-FC0A-E942-B410-AFC2A29D2CA7}" name="ITEM REORDER QUANTITY" dataDxfId="53"/>
    <tableColumn id="11" xr3:uid="{BBE260D6-BCEE-344E-88F6-7FA5CCB0B79D}" name="ITEM DISCONTINUED?"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ITEM NO." dataDxfId="46"/>
    <tableColumn id="12" xr3:uid="{00000000-0010-0000-0000-00000C000000}" name="ITEM NAME" dataDxfId="45"/>
    <tableColumn id="15" xr3:uid="{00000000-0010-0000-0000-00000F000000}" name=" DESCRIPTION" dataDxfId="44"/>
    <tableColumn id="3" xr3:uid="{00000000-0010-0000-0000-000003000000}" name="AREA" dataDxfId="43"/>
    <tableColumn id="13" xr3:uid="{00000000-0010-0000-0000-00000D000000}" name="SHELF / BIN" dataDxfId="42"/>
    <tableColumn id="4" xr3:uid="{00000000-0010-0000-0000-000004000000}" name="VENDOR" dataDxfId="41"/>
    <tableColumn id="6" xr3:uid="{00000000-0010-0000-0000-000006000000}" name="VENDOR ITEM NO." dataDxfId="40"/>
    <tableColumn id="16" xr3:uid="{00000000-0010-0000-0000-000010000000}" name="UNIT" dataDxfId="39"/>
    <tableColumn id="8" xr3:uid="{00000000-0010-0000-0000-000008000000}" name="QTY" dataDxfId="38"/>
    <tableColumn id="17" xr3:uid="{00000000-0010-0000-0000-000011000000}" name="ITEM AREA" dataDxfId="37"/>
    <tableColumn id="9" xr3:uid="{00000000-0010-0000-0000-000009000000}" name="ITEM SHELF / BIN"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VENDOR NAME" dataDxfId="30"/>
    <tableColumn id="2" xr3:uid="{00000000-0010-0000-0100-000002000000}" name="PRODUCT NAME" dataDxfId="29"/>
    <tableColumn id="14" xr3:uid="{00000000-0010-0000-0100-00000E000000}" name="WEB LINK" dataDxfId="28"/>
    <tableColumn id="3" xr3:uid="{00000000-0010-0000-0100-000003000000}" name="DESCRIPTION" dataDxfId="27"/>
    <tableColumn id="13" xr3:uid="{00000000-0010-0000-0100-00000D000000}" name="COST" dataDxfId="26"/>
    <tableColumn id="4" xr3:uid="{00000000-0010-0000-0100-000004000000}" name="LEAD TIME IN DAYS" dataDxfId="25"/>
    <tableColumn id="15" xr3:uid="{00000000-0010-0000-0100-00000F000000}" name="CONTACT NAME" dataDxfId="24"/>
    <tableColumn id="6" xr3:uid="{00000000-0010-0000-0100-000006000000}" name="EMAIL ADDRESS" dataDxfId="23"/>
    <tableColumn id="16" xr3:uid="{00000000-0010-0000-0100-000010000000}" name="PHONE" dataDxfId="22"/>
    <tableColumn id="8" xr3:uid="{00000000-0010-0000-0100-000008000000}" name="FAX" dataDxfId="21"/>
    <tableColumn id="9" xr3:uid="{00000000-0010-0000-0100-000009000000}" name="MAILING ADDRESS" dataDxfId="20"/>
    <tableColumn id="17" xr3:uid="{00000000-0010-0000-0100-000011000000}" name="CITY" dataDxfId="19"/>
    <tableColumn id="18" xr3:uid="{00000000-0010-0000-0100-000012000000}" name="STATE" dataDxfId="18"/>
    <tableColumn id="19" xr3:uid="{00000000-0010-0000-0100-000013000000}" name="ZIP" dataDxfId="17"/>
    <tableColumn id="20" xr3:uid="{00000000-0010-0000-0100-000014000000}" name="COUNTRY"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141&amp;utm_source=template-excel&amp;utm_medium=content&amp;utm_campaign=Inventory+Management-excel-12141&amp;lpa=Inventory+Management+excel+12141"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baseColWidth="10" defaultColWidth="10.83203125" defaultRowHeight="16" x14ac:dyDescent="0.2"/>
  <cols>
    <col min="1" max="1" width="3.33203125" style="1" customWidth="1"/>
    <col min="2" max="2" width="12.5" style="2" customWidth="1"/>
    <col min="3" max="3" width="15" style="1" customWidth="1"/>
    <col min="4" max="4" width="13"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3" style="2" customWidth="1"/>
    <col min="13" max="13" width="14.33203125" style="59" customWidth="1"/>
    <col min="14" max="14" width="19" style="2" customWidth="1"/>
    <col min="15" max="15" width="18" style="1" customWidth="1"/>
    <col min="16" max="16" width="3.33203125" style="1" customWidth="1"/>
    <col min="17" max="16384" width="10.83203125" style="1"/>
  </cols>
  <sheetData>
    <row r="1" spans="2:16" ht="211" customHeight="1" x14ac:dyDescent="0.2"/>
    <row r="2" spans="2:16" s="98" customFormat="1" ht="45" customHeight="1" x14ac:dyDescent="0.3">
      <c r="B2" s="114" t="s">
        <v>87</v>
      </c>
      <c r="C2" s="114"/>
      <c r="D2" s="114"/>
      <c r="E2" s="114"/>
      <c r="F2" s="114"/>
      <c r="G2" s="114"/>
      <c r="H2" s="114"/>
      <c r="I2" s="100"/>
      <c r="J2" s="101"/>
      <c r="K2" s="101"/>
      <c r="M2" s="100"/>
      <c r="N2" s="101"/>
      <c r="O2" s="101"/>
    </row>
    <row r="3" spans="2:16" s="60" customFormat="1" ht="22" customHeight="1" x14ac:dyDescent="0.15">
      <c r="B3" s="24" t="s">
        <v>45</v>
      </c>
      <c r="C3" s="23"/>
      <c r="D3" s="23"/>
      <c r="E3" s="23"/>
      <c r="H3" s="63"/>
      <c r="I3" s="64"/>
      <c r="J3" s="65"/>
      <c r="K3" s="65"/>
      <c r="M3" s="64"/>
      <c r="N3" s="65"/>
      <c r="O3" s="65"/>
    </row>
    <row r="4" spans="2:16" s="60" customFormat="1" ht="18" customHeight="1" x14ac:dyDescent="0.15">
      <c r="B4" s="97">
        <f>SUM(Table14[TOTAL VALUE])</f>
        <v>13550</v>
      </c>
      <c r="C4" s="37" t="s">
        <v>44</v>
      </c>
      <c r="D4" s="37"/>
      <c r="E4" s="37"/>
      <c r="F4" s="61"/>
      <c r="G4" s="62"/>
      <c r="H4" s="63"/>
      <c r="I4" s="64"/>
      <c r="J4" s="65"/>
      <c r="K4" s="65"/>
      <c r="M4" s="64"/>
      <c r="N4" s="66"/>
      <c r="O4" s="67"/>
    </row>
    <row r="5" spans="2:16" s="60" customFormat="1" ht="8.25" customHeight="1" x14ac:dyDescent="0.15">
      <c r="B5" s="68"/>
      <c r="I5" s="68"/>
      <c r="J5" s="68"/>
      <c r="L5" s="68"/>
      <c r="M5" s="64"/>
      <c r="N5" s="68"/>
    </row>
    <row r="6" spans="2:16" s="73" customFormat="1" ht="50.25" customHeight="1" x14ac:dyDescent="0.2">
      <c r="B6" s="42" t="s">
        <v>78</v>
      </c>
      <c r="C6" s="43" t="s">
        <v>5</v>
      </c>
      <c r="D6" s="43" t="s">
        <v>43</v>
      </c>
      <c r="E6" s="43" t="s">
        <v>37</v>
      </c>
      <c r="F6" s="43" t="s">
        <v>38</v>
      </c>
      <c r="G6" s="43" t="s">
        <v>39</v>
      </c>
      <c r="H6" s="43" t="s">
        <v>6</v>
      </c>
      <c r="I6" s="43" t="s">
        <v>9</v>
      </c>
      <c r="J6" s="43" t="s">
        <v>7</v>
      </c>
      <c r="K6" s="43" t="s">
        <v>8</v>
      </c>
      <c r="L6" s="43" t="s">
        <v>10</v>
      </c>
      <c r="M6" s="43" t="s">
        <v>79</v>
      </c>
      <c r="N6" s="75" t="s">
        <v>89</v>
      </c>
      <c r="O6" s="76" t="s">
        <v>86</v>
      </c>
      <c r="P6" s="74"/>
    </row>
    <row r="7" spans="2:16" s="60" customFormat="1" ht="18" customHeight="1" x14ac:dyDescent="0.15">
      <c r="B7" s="69" t="str">
        <f t="shared" ref="B7:B26" si="0">IF(J7&lt;L7,"REORDER","OK")</f>
        <v>OK</v>
      </c>
      <c r="C7" s="81" t="s">
        <v>11</v>
      </c>
      <c r="D7" s="70">
        <v>42510</v>
      </c>
      <c r="E7" s="81" t="s">
        <v>19</v>
      </c>
      <c r="F7" s="81" t="s">
        <v>27</v>
      </c>
      <c r="G7" s="81" t="s">
        <v>40</v>
      </c>
      <c r="H7" s="81" t="s">
        <v>28</v>
      </c>
      <c r="I7" s="83">
        <v>10</v>
      </c>
      <c r="J7" s="71">
        <v>200</v>
      </c>
      <c r="K7" s="83">
        <f>Table14[[#This Row],[COST PER ITEM]]*Table14[[#This Row],[STOCK QUANTITY]]</f>
        <v>2000</v>
      </c>
      <c r="L7" s="71">
        <v>50</v>
      </c>
      <c r="M7" s="71">
        <v>14</v>
      </c>
      <c r="N7" s="71">
        <v>100</v>
      </c>
      <c r="O7" s="72" t="s">
        <v>36</v>
      </c>
    </row>
    <row r="8" spans="2:16" s="60" customFormat="1" ht="18" customHeight="1" x14ac:dyDescent="0.15">
      <c r="B8" s="77" t="str">
        <f t="shared" si="0"/>
        <v>OK</v>
      </c>
      <c r="C8" s="82" t="s">
        <v>12</v>
      </c>
      <c r="D8" s="78">
        <v>42510</v>
      </c>
      <c r="E8" s="82" t="s">
        <v>20</v>
      </c>
      <c r="F8" s="82" t="s">
        <v>27</v>
      </c>
      <c r="G8" s="82" t="s">
        <v>41</v>
      </c>
      <c r="H8" s="82" t="s">
        <v>29</v>
      </c>
      <c r="I8" s="84">
        <v>20</v>
      </c>
      <c r="J8" s="79">
        <v>100</v>
      </c>
      <c r="K8" s="84">
        <f>Table14[[#This Row],[COST PER ITEM]]*Table14[[#This Row],[STOCK QUANTITY]]</f>
        <v>2000</v>
      </c>
      <c r="L8" s="79">
        <v>50</v>
      </c>
      <c r="M8" s="79">
        <v>30</v>
      </c>
      <c r="N8" s="79">
        <v>20</v>
      </c>
      <c r="O8" s="80"/>
    </row>
    <row r="9" spans="2:16" s="60" customFormat="1" ht="18" customHeight="1" x14ac:dyDescent="0.15">
      <c r="B9" s="69" t="str">
        <f t="shared" si="0"/>
        <v>REORDER</v>
      </c>
      <c r="C9" s="81" t="s">
        <v>13</v>
      </c>
      <c r="D9" s="70">
        <v>42510</v>
      </c>
      <c r="E9" s="81" t="s">
        <v>21</v>
      </c>
      <c r="F9" s="81" t="s">
        <v>27</v>
      </c>
      <c r="G9" s="81" t="s">
        <v>42</v>
      </c>
      <c r="H9" s="81" t="s">
        <v>30</v>
      </c>
      <c r="I9" s="83">
        <v>30</v>
      </c>
      <c r="J9" s="71">
        <v>45</v>
      </c>
      <c r="K9" s="83">
        <f>Table14[[#This Row],[COST PER ITEM]]*Table14[[#This Row],[STOCK QUANTITY]]</f>
        <v>1350</v>
      </c>
      <c r="L9" s="71">
        <v>50</v>
      </c>
      <c r="M9" s="71">
        <v>2</v>
      </c>
      <c r="N9" s="71">
        <v>50</v>
      </c>
      <c r="O9" s="72"/>
    </row>
    <row r="10" spans="2:16" s="60" customFormat="1" ht="18" customHeight="1" x14ac:dyDescent="0.15">
      <c r="B10" s="77" t="str">
        <f t="shared" si="0"/>
        <v>REORDER</v>
      </c>
      <c r="C10" s="82" t="s">
        <v>14</v>
      </c>
      <c r="D10" s="78">
        <v>42510</v>
      </c>
      <c r="E10" s="82" t="s">
        <v>22</v>
      </c>
      <c r="F10" s="82" t="s">
        <v>27</v>
      </c>
      <c r="G10" s="82" t="s">
        <v>40</v>
      </c>
      <c r="H10" s="82" t="s">
        <v>31</v>
      </c>
      <c r="I10" s="84">
        <v>10</v>
      </c>
      <c r="J10" s="79">
        <v>25</v>
      </c>
      <c r="K10" s="84">
        <f>Table14[[#This Row],[COST PER ITEM]]*Table14[[#This Row],[STOCK QUANTITY]]</f>
        <v>250</v>
      </c>
      <c r="L10" s="79">
        <v>50</v>
      </c>
      <c r="M10" s="79">
        <v>14</v>
      </c>
      <c r="N10" s="79">
        <v>10</v>
      </c>
      <c r="O10" s="80"/>
    </row>
    <row r="11" spans="2:16" s="60" customFormat="1" ht="18" customHeight="1" x14ac:dyDescent="0.15">
      <c r="B11" s="69" t="str">
        <f t="shared" si="0"/>
        <v>OK</v>
      </c>
      <c r="C11" s="81" t="s">
        <v>15</v>
      </c>
      <c r="D11" s="70">
        <v>42510</v>
      </c>
      <c r="E11" s="81" t="s">
        <v>23</v>
      </c>
      <c r="F11" s="81" t="s">
        <v>27</v>
      </c>
      <c r="G11" s="81" t="s">
        <v>41</v>
      </c>
      <c r="H11" s="81" t="s">
        <v>32</v>
      </c>
      <c r="I11" s="83">
        <v>20</v>
      </c>
      <c r="J11" s="71">
        <v>200</v>
      </c>
      <c r="K11" s="83">
        <f>Table14[[#This Row],[COST PER ITEM]]*Table14[[#This Row],[STOCK QUANTITY]]</f>
        <v>4000</v>
      </c>
      <c r="L11" s="71">
        <v>50</v>
      </c>
      <c r="M11" s="71">
        <v>30</v>
      </c>
      <c r="N11" s="71">
        <v>100</v>
      </c>
      <c r="O11" s="72"/>
    </row>
    <row r="12" spans="2:16" s="60" customFormat="1" ht="18" customHeight="1" x14ac:dyDescent="0.15">
      <c r="B12" s="77" t="str">
        <f t="shared" si="0"/>
        <v>OK</v>
      </c>
      <c r="C12" s="82" t="s">
        <v>16</v>
      </c>
      <c r="D12" s="78">
        <v>42510</v>
      </c>
      <c r="E12" s="82" t="s">
        <v>24</v>
      </c>
      <c r="F12" s="82" t="s">
        <v>27</v>
      </c>
      <c r="G12" s="82" t="s">
        <v>42</v>
      </c>
      <c r="H12" s="82" t="s">
        <v>33</v>
      </c>
      <c r="I12" s="84">
        <v>30</v>
      </c>
      <c r="J12" s="79">
        <v>100</v>
      </c>
      <c r="K12" s="84">
        <f>Table14[[#This Row],[COST PER ITEM]]*Table14[[#This Row],[STOCK QUANTITY]]</f>
        <v>3000</v>
      </c>
      <c r="L12" s="79">
        <v>50</v>
      </c>
      <c r="M12" s="79">
        <v>2</v>
      </c>
      <c r="N12" s="79">
        <v>20</v>
      </c>
      <c r="O12" s="80"/>
    </row>
    <row r="13" spans="2:16" s="60" customFormat="1" ht="18" customHeight="1" x14ac:dyDescent="0.15">
      <c r="B13" s="69" t="str">
        <f t="shared" si="0"/>
        <v>REORDER</v>
      </c>
      <c r="C13" s="81" t="s">
        <v>17</v>
      </c>
      <c r="D13" s="70">
        <v>42510</v>
      </c>
      <c r="E13" s="81" t="s">
        <v>25</v>
      </c>
      <c r="F13" s="81" t="s">
        <v>27</v>
      </c>
      <c r="G13" s="81" t="s">
        <v>40</v>
      </c>
      <c r="H13" s="81" t="s">
        <v>34</v>
      </c>
      <c r="I13" s="83">
        <v>10</v>
      </c>
      <c r="J13" s="71">
        <v>45</v>
      </c>
      <c r="K13" s="83">
        <f>Table14[[#This Row],[COST PER ITEM]]*Table14[[#This Row],[STOCK QUANTITY]]</f>
        <v>450</v>
      </c>
      <c r="L13" s="71">
        <v>50</v>
      </c>
      <c r="M13" s="71">
        <v>14</v>
      </c>
      <c r="N13" s="71">
        <v>50</v>
      </c>
      <c r="O13" s="72" t="s">
        <v>36</v>
      </c>
    </row>
    <row r="14" spans="2:16" s="60" customFormat="1" ht="18" customHeight="1" x14ac:dyDescent="0.15">
      <c r="B14" s="77" t="str">
        <f t="shared" si="0"/>
        <v>REORDER</v>
      </c>
      <c r="C14" s="82" t="s">
        <v>18</v>
      </c>
      <c r="D14" s="78">
        <v>42510</v>
      </c>
      <c r="E14" s="82" t="s">
        <v>26</v>
      </c>
      <c r="F14" s="82" t="s">
        <v>27</v>
      </c>
      <c r="G14" s="82" t="s">
        <v>42</v>
      </c>
      <c r="H14" s="82" t="s">
        <v>35</v>
      </c>
      <c r="I14" s="84">
        <v>20</v>
      </c>
      <c r="J14" s="79">
        <v>25</v>
      </c>
      <c r="K14" s="84">
        <f>Table14[[#This Row],[COST PER ITEM]]*Table14[[#This Row],[STOCK QUANTITY]]</f>
        <v>500</v>
      </c>
      <c r="L14" s="79">
        <v>50</v>
      </c>
      <c r="M14" s="79">
        <v>30</v>
      </c>
      <c r="N14" s="79">
        <v>10</v>
      </c>
      <c r="O14" s="80"/>
    </row>
    <row r="15" spans="2:16" s="60" customFormat="1" ht="18" customHeight="1" x14ac:dyDescent="0.15">
      <c r="B15" s="69" t="str">
        <f t="shared" si="0"/>
        <v>OK</v>
      </c>
      <c r="C15" s="81"/>
      <c r="D15" s="70"/>
      <c r="E15" s="81"/>
      <c r="F15" s="81"/>
      <c r="G15" s="81"/>
      <c r="H15" s="81"/>
      <c r="I15" s="83"/>
      <c r="J15" s="71"/>
      <c r="K15" s="83">
        <f>Table14[[#This Row],[COST PER ITEM]]*Table14[[#This Row],[STOCK QUANTITY]]</f>
        <v>0</v>
      </c>
      <c r="L15" s="71"/>
      <c r="M15" s="71"/>
      <c r="N15" s="71"/>
      <c r="O15" s="72"/>
    </row>
    <row r="16" spans="2:16" s="60" customFormat="1" ht="18" customHeight="1" x14ac:dyDescent="0.15">
      <c r="B16" s="77" t="str">
        <f t="shared" si="0"/>
        <v>OK</v>
      </c>
      <c r="C16" s="82"/>
      <c r="D16" s="78"/>
      <c r="E16" s="82"/>
      <c r="F16" s="82"/>
      <c r="G16" s="82"/>
      <c r="H16" s="82"/>
      <c r="I16" s="84"/>
      <c r="J16" s="79"/>
      <c r="K16" s="84">
        <f>Table14[[#This Row],[COST PER ITEM]]*Table14[[#This Row],[STOCK QUANTITY]]</f>
        <v>0</v>
      </c>
      <c r="L16" s="79"/>
      <c r="M16" s="79"/>
      <c r="N16" s="79"/>
      <c r="O16" s="80"/>
    </row>
    <row r="17" spans="1:15" s="60" customFormat="1" ht="18" customHeight="1" x14ac:dyDescent="0.15">
      <c r="B17" s="69" t="str">
        <f t="shared" si="0"/>
        <v>OK</v>
      </c>
      <c r="C17" s="81"/>
      <c r="D17" s="70"/>
      <c r="E17" s="81"/>
      <c r="F17" s="81"/>
      <c r="G17" s="81"/>
      <c r="H17" s="81"/>
      <c r="I17" s="83"/>
      <c r="J17" s="71"/>
      <c r="K17" s="83">
        <f>Table14[[#This Row],[COST PER ITEM]]*Table14[[#This Row],[STOCK QUANTITY]]</f>
        <v>0</v>
      </c>
      <c r="L17" s="71"/>
      <c r="M17" s="71"/>
      <c r="N17" s="71"/>
      <c r="O17" s="72"/>
    </row>
    <row r="18" spans="1:15" s="60" customFormat="1" ht="18" customHeight="1" x14ac:dyDescent="0.15">
      <c r="B18" s="77" t="str">
        <f t="shared" si="0"/>
        <v>OK</v>
      </c>
      <c r="C18" s="82"/>
      <c r="D18" s="78"/>
      <c r="E18" s="82"/>
      <c r="F18" s="82"/>
      <c r="G18" s="82"/>
      <c r="H18" s="82"/>
      <c r="I18" s="84"/>
      <c r="J18" s="79"/>
      <c r="K18" s="84">
        <f>Table14[[#This Row],[COST PER ITEM]]*Table14[[#This Row],[STOCK QUANTITY]]</f>
        <v>0</v>
      </c>
      <c r="L18" s="79"/>
      <c r="M18" s="79"/>
      <c r="N18" s="79"/>
      <c r="O18" s="80"/>
    </row>
    <row r="19" spans="1:15" s="60" customFormat="1" ht="18" customHeight="1" x14ac:dyDescent="0.15">
      <c r="B19" s="69" t="str">
        <f t="shared" si="0"/>
        <v>OK</v>
      </c>
      <c r="C19" s="81"/>
      <c r="D19" s="70"/>
      <c r="E19" s="81"/>
      <c r="F19" s="81"/>
      <c r="G19" s="81"/>
      <c r="H19" s="81"/>
      <c r="I19" s="83"/>
      <c r="J19" s="71"/>
      <c r="K19" s="83">
        <f>Table14[[#This Row],[COST PER ITEM]]*Table14[[#This Row],[STOCK QUANTITY]]</f>
        <v>0</v>
      </c>
      <c r="L19" s="71"/>
      <c r="M19" s="71"/>
      <c r="N19" s="71"/>
      <c r="O19" s="72"/>
    </row>
    <row r="20" spans="1:15" s="60" customFormat="1" ht="18" customHeight="1" x14ac:dyDescent="0.15">
      <c r="B20" s="77" t="str">
        <f t="shared" si="0"/>
        <v>OK</v>
      </c>
      <c r="C20" s="82"/>
      <c r="D20" s="78"/>
      <c r="E20" s="82"/>
      <c r="F20" s="82"/>
      <c r="G20" s="82"/>
      <c r="H20" s="82"/>
      <c r="I20" s="84"/>
      <c r="J20" s="79"/>
      <c r="K20" s="84">
        <f>Table14[[#This Row],[COST PER ITEM]]*Table14[[#This Row],[STOCK QUANTITY]]</f>
        <v>0</v>
      </c>
      <c r="L20" s="79"/>
      <c r="M20" s="79"/>
      <c r="N20" s="79"/>
      <c r="O20" s="80"/>
    </row>
    <row r="21" spans="1:15" s="60" customFormat="1" ht="18" customHeight="1" x14ac:dyDescent="0.15">
      <c r="B21" s="69" t="str">
        <f t="shared" si="0"/>
        <v>OK</v>
      </c>
      <c r="C21" s="81"/>
      <c r="D21" s="70"/>
      <c r="E21" s="81"/>
      <c r="F21" s="81"/>
      <c r="G21" s="81"/>
      <c r="H21" s="81"/>
      <c r="I21" s="83"/>
      <c r="J21" s="71"/>
      <c r="K21" s="83">
        <f>Table14[[#This Row],[COST PER ITEM]]*Table14[[#This Row],[STOCK QUANTITY]]</f>
        <v>0</v>
      </c>
      <c r="L21" s="71"/>
      <c r="M21" s="71"/>
      <c r="N21" s="71"/>
      <c r="O21" s="72"/>
    </row>
    <row r="22" spans="1:15" s="60" customFormat="1" ht="18" customHeight="1" x14ac:dyDescent="0.15">
      <c r="B22" s="77" t="str">
        <f t="shared" si="0"/>
        <v>OK</v>
      </c>
      <c r="C22" s="82"/>
      <c r="D22" s="78"/>
      <c r="E22" s="82"/>
      <c r="F22" s="82"/>
      <c r="G22" s="82"/>
      <c r="H22" s="82"/>
      <c r="I22" s="84"/>
      <c r="J22" s="79"/>
      <c r="K22" s="84">
        <f>Table14[[#This Row],[COST PER ITEM]]*Table14[[#This Row],[STOCK QUANTITY]]</f>
        <v>0</v>
      </c>
      <c r="L22" s="79"/>
      <c r="M22" s="79"/>
      <c r="N22" s="79"/>
      <c r="O22" s="80"/>
    </row>
    <row r="23" spans="1:15" s="60" customFormat="1" ht="18" customHeight="1" x14ac:dyDescent="0.15">
      <c r="B23" s="69" t="str">
        <f t="shared" si="0"/>
        <v>OK</v>
      </c>
      <c r="C23" s="81"/>
      <c r="D23" s="70"/>
      <c r="E23" s="81"/>
      <c r="F23" s="81"/>
      <c r="G23" s="81"/>
      <c r="H23" s="81"/>
      <c r="I23" s="83"/>
      <c r="J23" s="71"/>
      <c r="K23" s="83">
        <f>Table14[[#This Row],[COST PER ITEM]]*Table14[[#This Row],[STOCK QUANTITY]]</f>
        <v>0</v>
      </c>
      <c r="L23" s="71"/>
      <c r="M23" s="71"/>
      <c r="N23" s="71"/>
      <c r="O23" s="72"/>
    </row>
    <row r="24" spans="1:15" s="60" customFormat="1" ht="18" customHeight="1" x14ac:dyDescent="0.15">
      <c r="B24" s="77" t="str">
        <f t="shared" si="0"/>
        <v>OK</v>
      </c>
      <c r="C24" s="82"/>
      <c r="D24" s="78"/>
      <c r="E24" s="82"/>
      <c r="F24" s="82"/>
      <c r="G24" s="82"/>
      <c r="H24" s="82"/>
      <c r="I24" s="84"/>
      <c r="J24" s="79"/>
      <c r="K24" s="84">
        <f>Table14[[#This Row],[COST PER ITEM]]*Table14[[#This Row],[STOCK QUANTITY]]</f>
        <v>0</v>
      </c>
      <c r="L24" s="79"/>
      <c r="M24" s="79"/>
      <c r="N24" s="79"/>
      <c r="O24" s="80"/>
    </row>
    <row r="25" spans="1:15" s="60" customFormat="1" ht="18" customHeight="1" x14ac:dyDescent="0.15">
      <c r="B25" s="69" t="str">
        <f t="shared" si="0"/>
        <v>OK</v>
      </c>
      <c r="C25" s="81"/>
      <c r="D25" s="70"/>
      <c r="E25" s="81"/>
      <c r="F25" s="81"/>
      <c r="G25" s="81"/>
      <c r="H25" s="81"/>
      <c r="I25" s="83"/>
      <c r="J25" s="71"/>
      <c r="K25" s="83">
        <f>Table14[[#This Row],[COST PER ITEM]]*Table14[[#This Row],[STOCK QUANTITY]]</f>
        <v>0</v>
      </c>
      <c r="L25" s="71"/>
      <c r="M25" s="71"/>
      <c r="N25" s="71"/>
      <c r="O25" s="72"/>
    </row>
    <row r="26" spans="1:15" s="60" customFormat="1" ht="18" customHeight="1" x14ac:dyDescent="0.15">
      <c r="B26" s="77" t="str">
        <f t="shared" si="0"/>
        <v>OK</v>
      </c>
      <c r="C26" s="82"/>
      <c r="D26" s="78"/>
      <c r="E26" s="82"/>
      <c r="F26" s="82"/>
      <c r="G26" s="82"/>
      <c r="H26" s="82"/>
      <c r="I26" s="84"/>
      <c r="J26" s="79"/>
      <c r="K26" s="84">
        <f>Table14[[#This Row],[COST PER ITEM]]*Table14[[#This Row],[STOCK QUANTITY]]</f>
        <v>0</v>
      </c>
      <c r="L26" s="79"/>
      <c r="M26" s="79"/>
      <c r="N26" s="79"/>
      <c r="O26" s="80"/>
    </row>
    <row r="27" spans="1:15" ht="8.25" customHeight="1" x14ac:dyDescent="0.2">
      <c r="A27"/>
      <c r="B27"/>
      <c r="C27"/>
      <c r="D27"/>
      <c r="E27"/>
      <c r="F27"/>
      <c r="G27"/>
      <c r="H27" s="2"/>
      <c r="I27" s="1"/>
      <c r="J27" s="1"/>
      <c r="K27"/>
      <c r="M27" s="1"/>
      <c r="N27" s="1"/>
      <c r="O27" s="2"/>
    </row>
    <row r="28" spans="1:15" ht="50.25" customHeight="1" x14ac:dyDescent="0.2">
      <c r="B28" s="111" t="s">
        <v>88</v>
      </c>
      <c r="C28" s="112"/>
      <c r="D28" s="112"/>
      <c r="E28" s="112"/>
      <c r="F28" s="112"/>
      <c r="G28" s="112"/>
      <c r="H28" s="112"/>
      <c r="I28" s="112"/>
      <c r="J28" s="112"/>
      <c r="K28" s="112"/>
      <c r="L28" s="112"/>
      <c r="M28" s="112"/>
      <c r="N28" s="112"/>
      <c r="O28" s="113"/>
    </row>
    <row r="29" spans="1:15" ht="16" customHeight="1" x14ac:dyDescent="0.2">
      <c r="A29"/>
      <c r="B29" s="29"/>
      <c r="C29" s="29"/>
      <c r="D29" s="29"/>
      <c r="E29" s="29"/>
      <c r="F29" s="29"/>
      <c r="G29"/>
      <c r="H29" s="2"/>
      <c r="I29" s="1"/>
      <c r="J29" s="1"/>
      <c r="K29"/>
      <c r="M29" s="1"/>
      <c r="N29" s="1"/>
      <c r="O29" s="2"/>
    </row>
  </sheetData>
  <mergeCells count="2">
    <mergeCell ref="B28:O28"/>
    <mergeCell ref="B2:H2"/>
  </mergeCells>
  <conditionalFormatting sqref="B7:O26">
    <cfRule type="expression" dxfId="15" priority="1">
      <formula>$O7="YES"</formula>
    </cfRule>
    <cfRule type="expression" dxfId="14" priority="2">
      <formula>$J7&lt;$L7</formula>
    </cfRule>
  </conditionalFormatting>
  <conditionalFormatting sqref="N4">
    <cfRule type="expression" dxfId="13" priority="92">
      <formula>#REF!="YES"</formula>
    </cfRule>
    <cfRule type="expression" dxfId="12" priority="93">
      <formula>$J4&lt;$L4</formula>
    </cfRule>
  </conditionalFormatting>
  <conditionalFormatting sqref="O4">
    <cfRule type="iconSet" priority="91">
      <iconSet>
        <cfvo type="percent" val="0"/>
        <cfvo type="percent" val="33"/>
        <cfvo type="percent" val="67"/>
      </iconSet>
    </cfRule>
  </conditionalFormatting>
  <hyperlinks>
    <hyperlink ref="B28:O28" r:id="rId1" display="CLICK HERE TO CREATE IN SMARTSHEET" xr:uid="{5B5E23A7-BA08-40A8-9310-D3EB748498C0}"/>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baseColWidth="10" defaultColWidth="10.83203125" defaultRowHeight="16" x14ac:dyDescent="0.2"/>
  <cols>
    <col min="1" max="1" width="3.33203125" style="1" customWidth="1"/>
    <col min="2" max="2" width="12.5" style="2" customWidth="1"/>
    <col min="3" max="3" width="15" style="1" customWidth="1"/>
    <col min="4" max="4" width="13" style="1" customWidth="1"/>
    <col min="5" max="5" width="20.5" style="1" customWidth="1"/>
    <col min="6" max="6" width="21.33203125" style="1" customWidth="1"/>
    <col min="7" max="7" width="22.83203125" style="1" customWidth="1"/>
    <col min="8" max="8" width="27.5" style="1" customWidth="1"/>
    <col min="9" max="9" width="14.83203125" style="2" customWidth="1"/>
    <col min="10" max="10" width="12.5" style="2" customWidth="1"/>
    <col min="11" max="11" width="13.5" style="1" customWidth="1"/>
    <col min="12" max="12" width="13" style="2" customWidth="1"/>
    <col min="13" max="13" width="14.33203125" style="59" customWidth="1"/>
    <col min="14" max="14" width="19" style="2" customWidth="1"/>
    <col min="15" max="15" width="18" style="1" customWidth="1"/>
    <col min="16" max="16" width="3.33203125" style="1" customWidth="1"/>
    <col min="17" max="16384" width="10.83203125" style="1"/>
  </cols>
  <sheetData>
    <row r="1" spans="2:16" s="98" customFormat="1" ht="50.25" customHeight="1" x14ac:dyDescent="0.3">
      <c r="B1" s="114" t="s">
        <v>87</v>
      </c>
      <c r="C1" s="114"/>
      <c r="D1" s="114"/>
      <c r="E1" s="114"/>
      <c r="F1" s="114"/>
      <c r="G1" s="114"/>
      <c r="H1" s="99"/>
      <c r="I1" s="100"/>
      <c r="J1" s="101"/>
      <c r="K1" s="101"/>
      <c r="M1" s="100"/>
      <c r="N1" s="101"/>
      <c r="O1" s="101"/>
    </row>
    <row r="2" spans="2:16" s="60" customFormat="1" ht="22" customHeight="1" x14ac:dyDescent="0.15">
      <c r="B2" s="24" t="s">
        <v>45</v>
      </c>
      <c r="C2" s="23"/>
      <c r="D2" s="23"/>
      <c r="E2" s="23"/>
      <c r="H2" s="63"/>
      <c r="I2" s="64"/>
      <c r="J2" s="65"/>
      <c r="K2" s="65"/>
      <c r="M2" s="64"/>
      <c r="N2" s="65"/>
      <c r="O2" s="65"/>
    </row>
    <row r="3" spans="2:16" s="60" customFormat="1" ht="18" customHeight="1" x14ac:dyDescent="0.15">
      <c r="B3" s="97">
        <f>SUM(Table144[TOTAL VALUE])</f>
        <v>0</v>
      </c>
      <c r="C3" s="37" t="s">
        <v>44</v>
      </c>
      <c r="D3" s="37"/>
      <c r="E3" s="37"/>
      <c r="F3" s="61"/>
      <c r="G3" s="62"/>
      <c r="H3" s="63"/>
      <c r="I3" s="64"/>
      <c r="J3" s="65"/>
      <c r="K3" s="65"/>
      <c r="M3" s="64"/>
      <c r="N3" s="66"/>
      <c r="O3" s="67"/>
    </row>
    <row r="4" spans="2:16" s="60" customFormat="1" ht="8.25" customHeight="1" x14ac:dyDescent="0.15">
      <c r="B4" s="68"/>
      <c r="I4" s="68"/>
      <c r="J4" s="68"/>
      <c r="L4" s="68"/>
      <c r="M4" s="64"/>
      <c r="N4" s="68"/>
    </row>
    <row r="5" spans="2:16" s="73" customFormat="1" ht="50.25" customHeight="1" x14ac:dyDescent="0.2">
      <c r="B5" s="42" t="s">
        <v>78</v>
      </c>
      <c r="C5" s="43" t="s">
        <v>5</v>
      </c>
      <c r="D5" s="43" t="s">
        <v>43</v>
      </c>
      <c r="E5" s="43" t="s">
        <v>37</v>
      </c>
      <c r="F5" s="43" t="s">
        <v>38</v>
      </c>
      <c r="G5" s="43" t="s">
        <v>39</v>
      </c>
      <c r="H5" s="43" t="s">
        <v>6</v>
      </c>
      <c r="I5" s="43" t="s">
        <v>9</v>
      </c>
      <c r="J5" s="43" t="s">
        <v>7</v>
      </c>
      <c r="K5" s="43" t="s">
        <v>8</v>
      </c>
      <c r="L5" s="43" t="s">
        <v>10</v>
      </c>
      <c r="M5" s="43" t="s">
        <v>79</v>
      </c>
      <c r="N5" s="75" t="s">
        <v>89</v>
      </c>
      <c r="O5" s="76" t="s">
        <v>86</v>
      </c>
      <c r="P5" s="74"/>
    </row>
    <row r="6" spans="2:16" s="60" customFormat="1" ht="18" customHeight="1" x14ac:dyDescent="0.15">
      <c r="B6" s="69" t="str">
        <f t="shared" ref="B6:B25" si="0">IF(J6&lt;L6,"REORDER","OK")</f>
        <v>OK</v>
      </c>
      <c r="C6" s="81"/>
      <c r="D6" s="70"/>
      <c r="E6" s="81"/>
      <c r="F6" s="81"/>
      <c r="G6" s="81"/>
      <c r="H6" s="81"/>
      <c r="I6" s="83"/>
      <c r="J6" s="71"/>
      <c r="K6" s="83">
        <f>Table144[[#This Row],[COST PER ITEM]]*Table144[[#This Row],[STOCK QUANTITY]]</f>
        <v>0</v>
      </c>
      <c r="L6" s="71"/>
      <c r="M6" s="71"/>
      <c r="N6" s="71"/>
      <c r="O6" s="72"/>
    </row>
    <row r="7" spans="2:16" s="60" customFormat="1" ht="18" customHeight="1" x14ac:dyDescent="0.15">
      <c r="B7" s="77" t="str">
        <f t="shared" si="0"/>
        <v>OK</v>
      </c>
      <c r="C7" s="82"/>
      <c r="D7" s="78"/>
      <c r="E7" s="82"/>
      <c r="F7" s="82"/>
      <c r="G7" s="82"/>
      <c r="H7" s="82"/>
      <c r="I7" s="84"/>
      <c r="J7" s="79"/>
      <c r="K7" s="84">
        <f>Table144[[#This Row],[COST PER ITEM]]*Table144[[#This Row],[STOCK QUANTITY]]</f>
        <v>0</v>
      </c>
      <c r="L7" s="79"/>
      <c r="M7" s="79"/>
      <c r="N7" s="79"/>
      <c r="O7" s="80"/>
    </row>
    <row r="8" spans="2:16" s="60" customFormat="1" ht="18" customHeight="1" x14ac:dyDescent="0.15">
      <c r="B8" s="69" t="str">
        <f t="shared" si="0"/>
        <v>OK</v>
      </c>
      <c r="C8" s="81"/>
      <c r="D8" s="70"/>
      <c r="E8" s="81"/>
      <c r="F8" s="81"/>
      <c r="G8" s="81"/>
      <c r="H8" s="81"/>
      <c r="I8" s="83"/>
      <c r="J8" s="71"/>
      <c r="K8" s="83">
        <f>Table144[[#This Row],[COST PER ITEM]]*Table144[[#This Row],[STOCK QUANTITY]]</f>
        <v>0</v>
      </c>
      <c r="L8" s="71"/>
      <c r="M8" s="71"/>
      <c r="N8" s="71"/>
      <c r="O8" s="72"/>
    </row>
    <row r="9" spans="2:16" s="60" customFormat="1" ht="18" customHeight="1" x14ac:dyDescent="0.15">
      <c r="B9" s="77" t="str">
        <f t="shared" si="0"/>
        <v>OK</v>
      </c>
      <c r="C9" s="82"/>
      <c r="D9" s="78"/>
      <c r="E9" s="82"/>
      <c r="F9" s="82"/>
      <c r="G9" s="82"/>
      <c r="H9" s="82"/>
      <c r="I9" s="84"/>
      <c r="J9" s="79"/>
      <c r="K9" s="84">
        <f>Table144[[#This Row],[COST PER ITEM]]*Table144[[#This Row],[STOCK QUANTITY]]</f>
        <v>0</v>
      </c>
      <c r="L9" s="79"/>
      <c r="M9" s="79"/>
      <c r="N9" s="79"/>
      <c r="O9" s="80"/>
    </row>
    <row r="10" spans="2:16" s="60" customFormat="1" ht="18" customHeight="1" x14ac:dyDescent="0.15">
      <c r="B10" s="69" t="str">
        <f t="shared" si="0"/>
        <v>OK</v>
      </c>
      <c r="C10" s="81"/>
      <c r="D10" s="70"/>
      <c r="E10" s="81"/>
      <c r="F10" s="81"/>
      <c r="G10" s="81"/>
      <c r="H10" s="81"/>
      <c r="I10" s="83"/>
      <c r="J10" s="71"/>
      <c r="K10" s="83">
        <f>Table144[[#This Row],[COST PER ITEM]]*Table144[[#This Row],[STOCK QUANTITY]]</f>
        <v>0</v>
      </c>
      <c r="L10" s="71"/>
      <c r="M10" s="71"/>
      <c r="N10" s="71"/>
      <c r="O10" s="72"/>
    </row>
    <row r="11" spans="2:16" s="60" customFormat="1" ht="18" customHeight="1" x14ac:dyDescent="0.15">
      <c r="B11" s="77" t="str">
        <f t="shared" si="0"/>
        <v>OK</v>
      </c>
      <c r="C11" s="82"/>
      <c r="D11" s="78"/>
      <c r="E11" s="82"/>
      <c r="F11" s="82"/>
      <c r="G11" s="82"/>
      <c r="H11" s="82"/>
      <c r="I11" s="84"/>
      <c r="J11" s="79"/>
      <c r="K11" s="84">
        <f>Table144[[#This Row],[COST PER ITEM]]*Table144[[#This Row],[STOCK QUANTITY]]</f>
        <v>0</v>
      </c>
      <c r="L11" s="79"/>
      <c r="M11" s="79"/>
      <c r="N11" s="79"/>
      <c r="O11" s="80"/>
    </row>
    <row r="12" spans="2:16" s="60" customFormat="1" ht="18" customHeight="1" x14ac:dyDescent="0.15">
      <c r="B12" s="69" t="str">
        <f t="shared" si="0"/>
        <v>OK</v>
      </c>
      <c r="C12" s="81"/>
      <c r="D12" s="70"/>
      <c r="E12" s="81"/>
      <c r="F12" s="81"/>
      <c r="G12" s="81"/>
      <c r="H12" s="81"/>
      <c r="I12" s="83"/>
      <c r="J12" s="71"/>
      <c r="K12" s="83">
        <f>Table144[[#This Row],[COST PER ITEM]]*Table144[[#This Row],[STOCK QUANTITY]]</f>
        <v>0</v>
      </c>
      <c r="L12" s="71"/>
      <c r="M12" s="71"/>
      <c r="N12" s="71"/>
      <c r="O12" s="72"/>
    </row>
    <row r="13" spans="2:16" s="60" customFormat="1" ht="18" customHeight="1" x14ac:dyDescent="0.15">
      <c r="B13" s="77" t="str">
        <f t="shared" si="0"/>
        <v>OK</v>
      </c>
      <c r="C13" s="82"/>
      <c r="D13" s="78"/>
      <c r="E13" s="82"/>
      <c r="F13" s="82"/>
      <c r="G13" s="82"/>
      <c r="H13" s="82"/>
      <c r="I13" s="84"/>
      <c r="J13" s="79"/>
      <c r="K13" s="84">
        <f>Table144[[#This Row],[COST PER ITEM]]*Table144[[#This Row],[STOCK QUANTITY]]</f>
        <v>0</v>
      </c>
      <c r="L13" s="79"/>
      <c r="M13" s="79"/>
      <c r="N13" s="79"/>
      <c r="O13" s="80"/>
    </row>
    <row r="14" spans="2:16" s="60" customFormat="1" ht="18" customHeight="1" x14ac:dyDescent="0.15">
      <c r="B14" s="69" t="str">
        <f t="shared" si="0"/>
        <v>OK</v>
      </c>
      <c r="C14" s="81"/>
      <c r="D14" s="70"/>
      <c r="E14" s="81"/>
      <c r="F14" s="81"/>
      <c r="G14" s="81"/>
      <c r="H14" s="81"/>
      <c r="I14" s="83"/>
      <c r="J14" s="71"/>
      <c r="K14" s="83">
        <f>Table144[[#This Row],[COST PER ITEM]]*Table144[[#This Row],[STOCK QUANTITY]]</f>
        <v>0</v>
      </c>
      <c r="L14" s="71"/>
      <c r="M14" s="71"/>
      <c r="N14" s="71"/>
      <c r="O14" s="72"/>
    </row>
    <row r="15" spans="2:16" s="60" customFormat="1" ht="18" customHeight="1" x14ac:dyDescent="0.15">
      <c r="B15" s="77" t="str">
        <f t="shared" si="0"/>
        <v>OK</v>
      </c>
      <c r="C15" s="82"/>
      <c r="D15" s="78"/>
      <c r="E15" s="82"/>
      <c r="F15" s="82"/>
      <c r="G15" s="82"/>
      <c r="H15" s="82"/>
      <c r="I15" s="84"/>
      <c r="J15" s="79"/>
      <c r="K15" s="84">
        <f>Table144[[#This Row],[COST PER ITEM]]*Table144[[#This Row],[STOCK QUANTITY]]</f>
        <v>0</v>
      </c>
      <c r="L15" s="79"/>
      <c r="M15" s="79"/>
      <c r="N15" s="79"/>
      <c r="O15" s="80"/>
    </row>
    <row r="16" spans="2:16" s="60" customFormat="1" ht="18" customHeight="1" x14ac:dyDescent="0.15">
      <c r="B16" s="69" t="str">
        <f t="shared" si="0"/>
        <v>OK</v>
      </c>
      <c r="C16" s="81"/>
      <c r="D16" s="70"/>
      <c r="E16" s="81"/>
      <c r="F16" s="81"/>
      <c r="G16" s="81"/>
      <c r="H16" s="81"/>
      <c r="I16" s="83"/>
      <c r="J16" s="71"/>
      <c r="K16" s="83">
        <f>Table144[[#This Row],[COST PER ITEM]]*Table144[[#This Row],[STOCK QUANTITY]]</f>
        <v>0</v>
      </c>
      <c r="L16" s="71"/>
      <c r="M16" s="71"/>
      <c r="N16" s="71"/>
      <c r="O16" s="72"/>
    </row>
    <row r="17" spans="1:15" s="60" customFormat="1" ht="18" customHeight="1" x14ac:dyDescent="0.15">
      <c r="B17" s="77" t="str">
        <f t="shared" si="0"/>
        <v>OK</v>
      </c>
      <c r="C17" s="82"/>
      <c r="D17" s="78"/>
      <c r="E17" s="82"/>
      <c r="F17" s="82"/>
      <c r="G17" s="82"/>
      <c r="H17" s="82"/>
      <c r="I17" s="84"/>
      <c r="J17" s="79"/>
      <c r="K17" s="84">
        <f>Table144[[#This Row],[COST PER ITEM]]*Table144[[#This Row],[STOCK QUANTITY]]</f>
        <v>0</v>
      </c>
      <c r="L17" s="79"/>
      <c r="M17" s="79"/>
      <c r="N17" s="79"/>
      <c r="O17" s="80"/>
    </row>
    <row r="18" spans="1:15" s="60" customFormat="1" ht="18" customHeight="1" x14ac:dyDescent="0.15">
      <c r="B18" s="69" t="str">
        <f t="shared" si="0"/>
        <v>OK</v>
      </c>
      <c r="C18" s="81"/>
      <c r="D18" s="70"/>
      <c r="E18" s="81"/>
      <c r="F18" s="81"/>
      <c r="G18" s="81"/>
      <c r="H18" s="81"/>
      <c r="I18" s="83"/>
      <c r="J18" s="71"/>
      <c r="K18" s="83">
        <f>Table144[[#This Row],[COST PER ITEM]]*Table144[[#This Row],[STOCK QUANTITY]]</f>
        <v>0</v>
      </c>
      <c r="L18" s="71"/>
      <c r="M18" s="71"/>
      <c r="N18" s="71"/>
      <c r="O18" s="72"/>
    </row>
    <row r="19" spans="1:15" s="60" customFormat="1" ht="18" customHeight="1" x14ac:dyDescent="0.15">
      <c r="B19" s="77" t="str">
        <f t="shared" si="0"/>
        <v>OK</v>
      </c>
      <c r="C19" s="82"/>
      <c r="D19" s="78"/>
      <c r="E19" s="82"/>
      <c r="F19" s="82"/>
      <c r="G19" s="82"/>
      <c r="H19" s="82"/>
      <c r="I19" s="84"/>
      <c r="J19" s="79"/>
      <c r="K19" s="84">
        <f>Table144[[#This Row],[COST PER ITEM]]*Table144[[#This Row],[STOCK QUANTITY]]</f>
        <v>0</v>
      </c>
      <c r="L19" s="79"/>
      <c r="M19" s="79"/>
      <c r="N19" s="79"/>
      <c r="O19" s="80"/>
    </row>
    <row r="20" spans="1:15" s="60" customFormat="1" ht="18" customHeight="1" x14ac:dyDescent="0.15">
      <c r="B20" s="69" t="str">
        <f t="shared" si="0"/>
        <v>OK</v>
      </c>
      <c r="C20" s="81"/>
      <c r="D20" s="70"/>
      <c r="E20" s="81"/>
      <c r="F20" s="81"/>
      <c r="G20" s="81"/>
      <c r="H20" s="81"/>
      <c r="I20" s="83"/>
      <c r="J20" s="71"/>
      <c r="K20" s="83">
        <f>Table144[[#This Row],[COST PER ITEM]]*Table144[[#This Row],[STOCK QUANTITY]]</f>
        <v>0</v>
      </c>
      <c r="L20" s="71"/>
      <c r="M20" s="71"/>
      <c r="N20" s="71"/>
      <c r="O20" s="72"/>
    </row>
    <row r="21" spans="1:15" s="60" customFormat="1" ht="18" customHeight="1" x14ac:dyDescent="0.15">
      <c r="B21" s="77" t="str">
        <f t="shared" si="0"/>
        <v>OK</v>
      </c>
      <c r="C21" s="82"/>
      <c r="D21" s="78"/>
      <c r="E21" s="82"/>
      <c r="F21" s="82"/>
      <c r="G21" s="82"/>
      <c r="H21" s="82"/>
      <c r="I21" s="84"/>
      <c r="J21" s="79"/>
      <c r="K21" s="84">
        <f>Table144[[#This Row],[COST PER ITEM]]*Table144[[#This Row],[STOCK QUANTITY]]</f>
        <v>0</v>
      </c>
      <c r="L21" s="79"/>
      <c r="M21" s="79"/>
      <c r="N21" s="79"/>
      <c r="O21" s="80"/>
    </row>
    <row r="22" spans="1:15" s="60" customFormat="1" ht="18" customHeight="1" x14ac:dyDescent="0.15">
      <c r="B22" s="69" t="str">
        <f t="shared" si="0"/>
        <v>OK</v>
      </c>
      <c r="C22" s="81"/>
      <c r="D22" s="70"/>
      <c r="E22" s="81"/>
      <c r="F22" s="81"/>
      <c r="G22" s="81"/>
      <c r="H22" s="81"/>
      <c r="I22" s="83"/>
      <c r="J22" s="71"/>
      <c r="K22" s="83">
        <f>Table144[[#This Row],[COST PER ITEM]]*Table144[[#This Row],[STOCK QUANTITY]]</f>
        <v>0</v>
      </c>
      <c r="L22" s="71"/>
      <c r="M22" s="71"/>
      <c r="N22" s="71"/>
      <c r="O22" s="72"/>
    </row>
    <row r="23" spans="1:15" s="60" customFormat="1" ht="18" customHeight="1" x14ac:dyDescent="0.15">
      <c r="B23" s="77" t="str">
        <f t="shared" si="0"/>
        <v>OK</v>
      </c>
      <c r="C23" s="82"/>
      <c r="D23" s="78"/>
      <c r="E23" s="82"/>
      <c r="F23" s="82"/>
      <c r="G23" s="82"/>
      <c r="H23" s="82"/>
      <c r="I23" s="84"/>
      <c r="J23" s="79"/>
      <c r="K23" s="84">
        <f>Table144[[#This Row],[COST PER ITEM]]*Table144[[#This Row],[STOCK QUANTITY]]</f>
        <v>0</v>
      </c>
      <c r="L23" s="79"/>
      <c r="M23" s="79"/>
      <c r="N23" s="79"/>
      <c r="O23" s="80"/>
    </row>
    <row r="24" spans="1:15" s="60" customFormat="1" ht="18" customHeight="1" x14ac:dyDescent="0.15">
      <c r="B24" s="69" t="str">
        <f t="shared" si="0"/>
        <v>OK</v>
      </c>
      <c r="C24" s="81"/>
      <c r="D24" s="70"/>
      <c r="E24" s="81"/>
      <c r="F24" s="81"/>
      <c r="G24" s="81"/>
      <c r="H24" s="81"/>
      <c r="I24" s="83"/>
      <c r="J24" s="71"/>
      <c r="K24" s="83">
        <f>Table144[[#This Row],[COST PER ITEM]]*Table144[[#This Row],[STOCK QUANTITY]]</f>
        <v>0</v>
      </c>
      <c r="L24" s="71"/>
      <c r="M24" s="71"/>
      <c r="N24" s="71"/>
      <c r="O24" s="72"/>
    </row>
    <row r="25" spans="1:15" s="60" customFormat="1" ht="18" customHeight="1" x14ac:dyDescent="0.15">
      <c r="B25" s="77" t="str">
        <f t="shared" si="0"/>
        <v>OK</v>
      </c>
      <c r="C25" s="82"/>
      <c r="D25" s="78"/>
      <c r="E25" s="82"/>
      <c r="F25" s="82"/>
      <c r="G25" s="82"/>
      <c r="H25" s="82"/>
      <c r="I25" s="84"/>
      <c r="J25" s="79"/>
      <c r="K25" s="84">
        <f>Table144[[#This Row],[COST PER ITEM]]*Table144[[#This Row],[STOCK QUANTITY]]</f>
        <v>0</v>
      </c>
      <c r="L25" s="79"/>
      <c r="M25" s="79"/>
      <c r="N25" s="79"/>
      <c r="O25" s="80"/>
    </row>
    <row r="26" spans="1:15" ht="18" customHeight="1" x14ac:dyDescent="0.2">
      <c r="A26"/>
      <c r="B26"/>
      <c r="C26"/>
      <c r="D26"/>
      <c r="E26"/>
      <c r="F26"/>
      <c r="G26"/>
      <c r="H26" s="2"/>
      <c r="I26" s="1"/>
      <c r="J26" s="1"/>
      <c r="K26"/>
      <c r="M26" s="1"/>
      <c r="N26" s="1"/>
      <c r="O26" s="2"/>
    </row>
    <row r="27" spans="1:15" ht="50.25" customHeight="1" x14ac:dyDescent="0.2">
      <c r="B27" s="115"/>
      <c r="C27" s="115"/>
      <c r="D27" s="115"/>
      <c r="E27" s="115"/>
      <c r="F27" s="115"/>
      <c r="G27" s="115"/>
      <c r="H27" s="115"/>
      <c r="I27" s="115"/>
      <c r="J27" s="115"/>
      <c r="K27" s="115"/>
      <c r="L27" s="115"/>
      <c r="M27" s="115"/>
      <c r="N27" s="115"/>
      <c r="O27" s="115"/>
    </row>
    <row r="28" spans="1:15" ht="16" customHeight="1" x14ac:dyDescent="0.2">
      <c r="A28"/>
      <c r="B28" s="29"/>
      <c r="C28" s="29"/>
      <c r="D28" s="29"/>
      <c r="E28" s="29"/>
      <c r="F28" s="29"/>
      <c r="G28"/>
      <c r="H28" s="2"/>
      <c r="I28" s="1"/>
      <c r="J28" s="1"/>
      <c r="K28"/>
      <c r="M28" s="1"/>
      <c r="N28" s="1"/>
      <c r="O28" s="2"/>
    </row>
  </sheetData>
  <mergeCells count="2">
    <mergeCell ref="B27:O27"/>
    <mergeCell ref="B1:G1"/>
  </mergeCells>
  <conditionalFormatting sqref="B6:B13">
    <cfRule type="expression" dxfId="11" priority="59">
      <formula>$O6="YES"</formula>
    </cfRule>
    <cfRule type="expression" dxfId="10" priority="60">
      <formula>$J6&lt;$L6</formula>
    </cfRule>
  </conditionalFormatting>
  <conditionalFormatting sqref="B16:O25">
    <cfRule type="expression" dxfId="9" priority="109">
      <formula>$O16="YES"</formula>
    </cfRule>
    <cfRule type="expression" dxfId="8" priority="111">
      <formula>$J16&lt;$L16</formula>
    </cfRule>
  </conditionalFormatting>
  <conditionalFormatting sqref="C6:J13">
    <cfRule type="expression" dxfId="7" priority="91">
      <formula>$O6="YES"</formula>
    </cfRule>
    <cfRule type="expression" dxfId="6" priority="92">
      <formula>$J6&lt;$L6</formula>
    </cfRule>
  </conditionalFormatting>
  <conditionalFormatting sqref="K6:K15">
    <cfRule type="expression" dxfId="5" priority="1">
      <formula>$O6="YES"</formula>
    </cfRule>
    <cfRule type="expression" dxfId="4" priority="3">
      <formula>$J6&lt;$L6</formula>
    </cfRule>
  </conditionalFormatting>
  <conditionalFormatting sqref="L6:O15 B14:J15">
    <cfRule type="expression" dxfId="3" priority="89">
      <formula>$O6="YES"</formula>
    </cfRule>
    <cfRule type="expression" dxfId="2" priority="90">
      <formula>$J6&lt;$L6</formula>
    </cfRule>
  </conditionalFormatting>
  <conditionalFormatting sqref="N3">
    <cfRule type="expression" dxfId="1" priority="130">
      <formula>#REF!="YES"</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5" style="1" customWidth="1"/>
    <col min="7" max="7" width="16.83203125" style="1" customWidth="1"/>
    <col min="8" max="8" width="14.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25" customHeight="1" x14ac:dyDescent="0.3">
      <c r="B1" s="99" t="s">
        <v>83</v>
      </c>
      <c r="C1" s="99"/>
      <c r="D1" s="99"/>
      <c r="E1" s="99"/>
      <c r="F1" s="99"/>
      <c r="G1" s="99"/>
      <c r="K1" s="102"/>
    </row>
    <row r="2" spans="2:12" ht="50.25" customHeight="1" thickBot="1" x14ac:dyDescent="0.25">
      <c r="B2" s="90" t="s">
        <v>2</v>
      </c>
      <c r="C2" s="53"/>
      <c r="D2" s="22"/>
      <c r="E2" s="90" t="s">
        <v>46</v>
      </c>
      <c r="F2" s="53"/>
      <c r="G2" s="53"/>
      <c r="H2" s="1"/>
      <c r="J2" s="1"/>
      <c r="K2" s="38"/>
    </row>
    <row r="3" spans="2:12" ht="8.25" customHeight="1" x14ac:dyDescent="0.2">
      <c r="B3" s="26"/>
      <c r="C3" s="26"/>
      <c r="D3" s="26"/>
      <c r="E3" s="26"/>
      <c r="F3" s="4"/>
      <c r="G3" s="4"/>
      <c r="H3" s="1"/>
      <c r="J3" s="1"/>
      <c r="K3" s="36"/>
    </row>
    <row r="4" spans="2:12" ht="22" customHeight="1" x14ac:dyDescent="0.2">
      <c r="B4" s="32"/>
      <c r="C4" s="41" t="s">
        <v>47</v>
      </c>
      <c r="D4" s="34"/>
      <c r="E4" s="40" t="s">
        <v>39</v>
      </c>
      <c r="F4" s="34"/>
      <c r="G4" s="32"/>
      <c r="H4" s="23" t="s">
        <v>3</v>
      </c>
      <c r="I4" s="39"/>
      <c r="J4" s="33"/>
      <c r="K4" s="35" t="s">
        <v>48</v>
      </c>
      <c r="L4" s="39"/>
    </row>
    <row r="5" spans="2:12" s="3" customFormat="1" ht="50.25" customHeight="1" x14ac:dyDescent="0.2">
      <c r="B5" s="21" t="s">
        <v>5</v>
      </c>
      <c r="C5" s="20" t="s">
        <v>37</v>
      </c>
      <c r="D5" s="20" t="s">
        <v>82</v>
      </c>
      <c r="E5" s="94" t="s">
        <v>0</v>
      </c>
      <c r="F5" s="94" t="s">
        <v>49</v>
      </c>
      <c r="G5" s="20" t="s">
        <v>38</v>
      </c>
      <c r="H5" s="20" t="s">
        <v>53</v>
      </c>
      <c r="I5" s="20" t="s">
        <v>54</v>
      </c>
      <c r="J5" s="94" t="s">
        <v>50</v>
      </c>
      <c r="K5" s="94" t="s">
        <v>51</v>
      </c>
      <c r="L5" s="94" t="s">
        <v>52</v>
      </c>
    </row>
    <row r="6" spans="2:12" s="3" customFormat="1" ht="18" customHeight="1" x14ac:dyDescent="0.2">
      <c r="B6" s="10"/>
      <c r="C6" s="12"/>
      <c r="D6" s="12"/>
      <c r="E6" s="12"/>
      <c r="F6" s="12"/>
      <c r="G6" s="58"/>
      <c r="H6" s="87"/>
      <c r="I6" s="57"/>
      <c r="J6" s="11"/>
      <c r="K6" s="85"/>
      <c r="L6" s="57"/>
    </row>
    <row r="7" spans="2:12" s="3" customFormat="1" ht="18" customHeight="1" x14ac:dyDescent="0.2">
      <c r="B7" s="14"/>
      <c r="C7" s="16"/>
      <c r="D7" s="16"/>
      <c r="E7" s="16"/>
      <c r="F7" s="16"/>
      <c r="G7" s="31"/>
      <c r="H7" s="88"/>
      <c r="I7" s="56"/>
      <c r="J7" s="15"/>
      <c r="K7" s="86"/>
      <c r="L7" s="56"/>
    </row>
    <row r="8" spans="2:12" s="3" customFormat="1" ht="18" customHeight="1" x14ac:dyDescent="0.2">
      <c r="B8" s="10"/>
      <c r="C8" s="12"/>
      <c r="D8" s="12"/>
      <c r="E8" s="12"/>
      <c r="F8" s="12"/>
      <c r="G8" s="58"/>
      <c r="H8" s="87"/>
      <c r="I8" s="57"/>
      <c r="J8" s="11"/>
      <c r="K8" s="85"/>
      <c r="L8" s="57"/>
    </row>
    <row r="9" spans="2:12" s="3" customFormat="1" ht="18" customHeight="1" x14ac:dyDescent="0.2">
      <c r="B9" s="14"/>
      <c r="C9" s="16"/>
      <c r="D9" s="16"/>
      <c r="E9" s="16"/>
      <c r="F9" s="16"/>
      <c r="G9" s="31"/>
      <c r="H9" s="88"/>
      <c r="I9" s="56"/>
      <c r="J9" s="15"/>
      <c r="K9" s="86"/>
      <c r="L9" s="56"/>
    </row>
    <row r="10" spans="2:12" s="3" customFormat="1" ht="18" customHeight="1" x14ac:dyDescent="0.2">
      <c r="B10" s="10"/>
      <c r="C10" s="12"/>
      <c r="D10" s="12"/>
      <c r="E10" s="12"/>
      <c r="F10" s="12"/>
      <c r="G10" s="58"/>
      <c r="H10" s="87"/>
      <c r="I10" s="57"/>
      <c r="J10" s="11"/>
      <c r="K10" s="85"/>
      <c r="L10" s="57"/>
    </row>
    <row r="11" spans="2:12" s="3" customFormat="1" ht="18" customHeight="1" x14ac:dyDescent="0.2">
      <c r="B11" s="14"/>
      <c r="C11" s="16"/>
      <c r="D11" s="16"/>
      <c r="E11" s="16"/>
      <c r="F11" s="16"/>
      <c r="G11" s="31"/>
      <c r="H11" s="88"/>
      <c r="I11" s="56"/>
      <c r="J11" s="15"/>
      <c r="K11" s="86"/>
      <c r="L11" s="56"/>
    </row>
    <row r="12" spans="2:12" s="3" customFormat="1" ht="18" customHeight="1" x14ac:dyDescent="0.2">
      <c r="B12" s="10"/>
      <c r="C12" s="12"/>
      <c r="D12" s="12"/>
      <c r="E12" s="12"/>
      <c r="F12" s="12"/>
      <c r="G12" s="58"/>
      <c r="H12" s="87"/>
      <c r="I12" s="57"/>
      <c r="J12" s="11"/>
      <c r="K12" s="85"/>
      <c r="L12" s="57"/>
    </row>
    <row r="13" spans="2:12" s="3" customFormat="1" ht="18" customHeight="1" x14ac:dyDescent="0.2">
      <c r="B13" s="14"/>
      <c r="C13" s="16"/>
      <c r="D13" s="16"/>
      <c r="E13" s="16"/>
      <c r="F13" s="16"/>
      <c r="G13" s="31"/>
      <c r="H13" s="88"/>
      <c r="I13" s="56"/>
      <c r="J13" s="15"/>
      <c r="K13" s="86"/>
      <c r="L13" s="56"/>
    </row>
    <row r="14" spans="2:12" s="3" customFormat="1" ht="18" customHeight="1" x14ac:dyDescent="0.2">
      <c r="B14" s="10"/>
      <c r="C14" s="12"/>
      <c r="D14" s="12"/>
      <c r="E14" s="12"/>
      <c r="F14" s="12"/>
      <c r="G14" s="58"/>
      <c r="H14" s="87"/>
      <c r="I14" s="57"/>
      <c r="J14" s="11"/>
      <c r="K14" s="85"/>
      <c r="L14" s="57"/>
    </row>
    <row r="15" spans="2:12" s="3" customFormat="1" ht="18" customHeight="1" x14ac:dyDescent="0.2">
      <c r="B15" s="14"/>
      <c r="C15" s="16"/>
      <c r="D15" s="16"/>
      <c r="E15" s="16"/>
      <c r="F15" s="16"/>
      <c r="G15" s="31"/>
      <c r="H15" s="88"/>
      <c r="I15" s="56"/>
      <c r="J15" s="15"/>
      <c r="K15" s="86"/>
      <c r="L15" s="56"/>
    </row>
    <row r="16" spans="2:12" s="3" customFormat="1" ht="18" customHeight="1" x14ac:dyDescent="0.2">
      <c r="B16" s="10"/>
      <c r="C16" s="12"/>
      <c r="D16" s="12"/>
      <c r="E16" s="12"/>
      <c r="F16" s="12"/>
      <c r="G16" s="58"/>
      <c r="H16" s="87"/>
      <c r="I16" s="57"/>
      <c r="J16" s="11"/>
      <c r="K16" s="85"/>
      <c r="L16" s="57"/>
    </row>
    <row r="17" spans="2:12" s="3" customFormat="1" ht="18" customHeight="1" x14ac:dyDescent="0.2">
      <c r="B17" s="89"/>
      <c r="C17" s="31"/>
      <c r="D17" s="31"/>
      <c r="E17" s="31"/>
      <c r="F17" s="31"/>
      <c r="G17" s="31"/>
      <c r="H17" s="31"/>
      <c r="I17" s="56"/>
      <c r="J17" s="30"/>
      <c r="K17" s="31"/>
      <c r="L17" s="56"/>
    </row>
    <row r="18" spans="2:12" s="3" customFormat="1" ht="18" customHeight="1" x14ac:dyDescent="0.2">
      <c r="B18" s="10"/>
      <c r="C18" s="12"/>
      <c r="D18" s="12"/>
      <c r="E18" s="12"/>
      <c r="F18" s="12"/>
      <c r="G18" s="58"/>
      <c r="H18" s="87"/>
      <c r="I18" s="57"/>
      <c r="J18" s="11"/>
      <c r="K18" s="85"/>
      <c r="L18" s="57"/>
    </row>
    <row r="19" spans="2:12" s="3" customFormat="1" ht="18" customHeight="1" x14ac:dyDescent="0.2">
      <c r="B19" s="14"/>
      <c r="C19" s="16"/>
      <c r="D19" s="16"/>
      <c r="E19" s="16"/>
      <c r="F19" s="16"/>
      <c r="G19" s="31"/>
      <c r="H19" s="88"/>
      <c r="I19" s="56"/>
      <c r="J19" s="15"/>
      <c r="K19" s="86"/>
      <c r="L19" s="56"/>
    </row>
    <row r="20" spans="2:12" s="3" customFormat="1" ht="18" customHeight="1" x14ac:dyDescent="0.2">
      <c r="B20" s="10"/>
      <c r="C20" s="12"/>
      <c r="D20" s="12"/>
      <c r="E20" s="12"/>
      <c r="F20" s="12"/>
      <c r="G20" s="58"/>
      <c r="H20" s="87"/>
      <c r="I20" s="57"/>
      <c r="J20" s="11"/>
      <c r="K20" s="85"/>
      <c r="L20" s="57"/>
    </row>
    <row r="21" spans="2:12" s="3" customFormat="1" ht="18" customHeight="1" x14ac:dyDescent="0.2">
      <c r="B21" s="14"/>
      <c r="C21" s="16"/>
      <c r="D21" s="16"/>
      <c r="E21" s="16"/>
      <c r="F21" s="16"/>
      <c r="G21" s="31"/>
      <c r="H21" s="88"/>
      <c r="I21" s="56"/>
      <c r="J21" s="15"/>
      <c r="K21" s="86"/>
      <c r="L21" s="56"/>
    </row>
    <row r="22" spans="2:12" s="3" customFormat="1" ht="18" customHeight="1" x14ac:dyDescent="0.2">
      <c r="B22" s="10"/>
      <c r="C22" s="12"/>
      <c r="D22" s="12"/>
      <c r="E22" s="12"/>
      <c r="F22" s="12"/>
      <c r="G22" s="58"/>
      <c r="H22" s="87"/>
      <c r="I22" s="57"/>
      <c r="J22" s="11"/>
      <c r="K22" s="85"/>
      <c r="L22" s="57"/>
    </row>
    <row r="23" spans="2:12" s="3" customFormat="1" ht="18" customHeight="1" x14ac:dyDescent="0.2">
      <c r="B23" s="14"/>
      <c r="C23" s="16"/>
      <c r="D23" s="16"/>
      <c r="E23" s="16"/>
      <c r="F23" s="16"/>
      <c r="G23" s="31"/>
      <c r="H23" s="88"/>
      <c r="I23" s="56"/>
      <c r="J23" s="15"/>
      <c r="K23" s="86"/>
      <c r="L23" s="56"/>
    </row>
    <row r="24" spans="2:12" s="3" customFormat="1" ht="18" customHeight="1" x14ac:dyDescent="0.2">
      <c r="B24" s="10"/>
      <c r="C24" s="12"/>
      <c r="D24" s="12"/>
      <c r="E24" s="12"/>
      <c r="F24" s="12"/>
      <c r="G24" s="58"/>
      <c r="H24" s="87"/>
      <c r="I24" s="57"/>
      <c r="J24" s="11"/>
      <c r="K24" s="85"/>
      <c r="L24" s="57"/>
    </row>
    <row r="25" spans="2:12" s="3" customFormat="1" ht="18" customHeight="1" x14ac:dyDescent="0.2">
      <c r="B25" s="14"/>
      <c r="C25" s="16"/>
      <c r="D25" s="16"/>
      <c r="E25" s="16"/>
      <c r="F25" s="16"/>
      <c r="G25" s="31"/>
      <c r="H25" s="88"/>
      <c r="I25" s="56"/>
      <c r="J25" s="15"/>
      <c r="K25" s="86"/>
      <c r="L25" s="56"/>
    </row>
    <row r="26" spans="2:12" s="3" customFormat="1" ht="18" customHeight="1" x14ac:dyDescent="0.2">
      <c r="B26" s="10"/>
      <c r="C26" s="12"/>
      <c r="D26" s="12"/>
      <c r="E26" s="12"/>
      <c r="F26" s="12"/>
      <c r="G26" s="58"/>
      <c r="H26" s="87"/>
      <c r="I26" s="57"/>
      <c r="J26" s="11"/>
      <c r="K26" s="85"/>
      <c r="L26" s="57"/>
    </row>
    <row r="27" spans="2:12" s="3" customFormat="1" ht="18" customHeight="1" x14ac:dyDescent="0.2">
      <c r="B27" s="89"/>
      <c r="C27" s="31"/>
      <c r="D27" s="31"/>
      <c r="E27" s="31"/>
      <c r="F27" s="31"/>
      <c r="G27" s="31"/>
      <c r="H27" s="31"/>
      <c r="I27" s="56"/>
      <c r="J27" s="30"/>
      <c r="K27" s="31"/>
      <c r="L27" s="56"/>
    </row>
    <row r="28" spans="2:12" s="3" customFormat="1" ht="18" customHeight="1" x14ac:dyDescent="0.2">
      <c r="B28" s="10"/>
      <c r="C28" s="12"/>
      <c r="D28" s="12"/>
      <c r="E28" s="12"/>
      <c r="F28" s="12"/>
      <c r="G28" s="58"/>
      <c r="H28" s="87"/>
      <c r="I28" s="57"/>
      <c r="J28" s="11"/>
      <c r="K28" s="85"/>
      <c r="L28" s="57"/>
    </row>
    <row r="29" spans="2:12" s="3" customFormat="1" ht="18" customHeight="1" x14ac:dyDescent="0.2">
      <c r="B29" s="14"/>
      <c r="C29" s="16"/>
      <c r="D29" s="16"/>
      <c r="E29" s="16"/>
      <c r="F29" s="16"/>
      <c r="G29" s="31"/>
      <c r="H29" s="88"/>
      <c r="I29" s="56"/>
      <c r="J29" s="15"/>
      <c r="K29" s="86"/>
      <c r="L29" s="56"/>
    </row>
    <row r="30" spans="2:12" s="3" customFormat="1" ht="18" customHeight="1" x14ac:dyDescent="0.2">
      <c r="B30" s="10"/>
      <c r="C30" s="12"/>
      <c r="D30" s="12"/>
      <c r="E30" s="12"/>
      <c r="F30" s="12"/>
      <c r="G30" s="58"/>
      <c r="H30" s="87"/>
      <c r="I30" s="57"/>
      <c r="J30" s="11"/>
      <c r="K30" s="85"/>
      <c r="L30" s="57"/>
    </row>
    <row r="31" spans="2:12" s="3" customFormat="1" ht="18" customHeight="1" x14ac:dyDescent="0.2">
      <c r="B31" s="14"/>
      <c r="C31" s="16"/>
      <c r="D31" s="16"/>
      <c r="E31" s="16"/>
      <c r="F31" s="16"/>
      <c r="G31" s="31"/>
      <c r="H31" s="88"/>
      <c r="I31" s="56"/>
      <c r="J31" s="15"/>
      <c r="K31" s="86"/>
      <c r="L31" s="56"/>
    </row>
    <row r="32" spans="2:12" s="3" customFormat="1" ht="18" customHeight="1" x14ac:dyDescent="0.2">
      <c r="B32" s="10"/>
      <c r="C32" s="12"/>
      <c r="D32" s="12"/>
      <c r="E32" s="12"/>
      <c r="F32" s="12"/>
      <c r="G32" s="58"/>
      <c r="H32" s="87"/>
      <c r="I32" s="57"/>
      <c r="J32" s="11"/>
      <c r="K32" s="85"/>
      <c r="L32" s="57"/>
    </row>
    <row r="33" spans="1:12" s="3" customFormat="1" ht="18" customHeight="1" x14ac:dyDescent="0.2">
      <c r="B33" s="14"/>
      <c r="C33" s="16"/>
      <c r="D33" s="16"/>
      <c r="E33" s="16"/>
      <c r="F33" s="16"/>
      <c r="G33" s="31"/>
      <c r="H33" s="88"/>
      <c r="I33" s="56"/>
      <c r="J33" s="15"/>
      <c r="K33" s="86"/>
      <c r="L33" s="56"/>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baseColWidth="10" defaultColWidth="10.83203125" defaultRowHeight="16" x14ac:dyDescent="0.2"/>
  <cols>
    <col min="1" max="1" width="3.33203125" style="1" customWidth="1"/>
    <col min="2" max="2" width="17.83203125" style="1" customWidth="1"/>
    <col min="3" max="3" width="17" style="1" customWidth="1"/>
    <col min="4" max="4" width="15.83203125" style="1" customWidth="1"/>
    <col min="5" max="5" width="19" style="1" customWidth="1"/>
    <col min="6" max="6" width="20.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83203125" style="1"/>
  </cols>
  <sheetData>
    <row r="1" spans="2:13" s="98" customFormat="1" ht="50.25" customHeight="1" x14ac:dyDescent="0.3">
      <c r="B1" s="99" t="s">
        <v>85</v>
      </c>
      <c r="C1" s="99"/>
      <c r="D1" s="99"/>
      <c r="E1" s="99"/>
      <c r="F1" s="99"/>
      <c r="G1" s="99"/>
      <c r="H1" s="99"/>
      <c r="I1" s="99"/>
      <c r="J1" s="99"/>
    </row>
    <row r="2" spans="2:13" s="22" customFormat="1" ht="18" customHeight="1" x14ac:dyDescent="0.15">
      <c r="B2" s="119" t="s">
        <v>84</v>
      </c>
      <c r="C2" s="119"/>
      <c r="D2" s="119"/>
      <c r="E2" s="119"/>
      <c r="F2" s="119"/>
      <c r="G2" s="119"/>
      <c r="H2" s="48"/>
      <c r="I2" s="48"/>
      <c r="J2" s="48"/>
      <c r="K2" s="50"/>
      <c r="L2" s="50"/>
    </row>
    <row r="3" spans="2:13" s="47" customFormat="1" ht="8.25" customHeight="1" x14ac:dyDescent="0.15">
      <c r="K3" s="49"/>
      <c r="M3" s="49"/>
    </row>
    <row r="4" spans="2:13" s="47" customFormat="1" ht="18" customHeight="1" x14ac:dyDescent="0.15">
      <c r="B4" s="44" t="s">
        <v>55</v>
      </c>
      <c r="C4" s="45"/>
      <c r="D4" s="45"/>
      <c r="E4" s="45"/>
      <c r="F4" s="45"/>
      <c r="G4" s="46"/>
      <c r="K4" s="49"/>
      <c r="M4" s="49"/>
    </row>
    <row r="5" spans="2:13" s="47" customFormat="1" ht="18" customHeight="1" x14ac:dyDescent="0.15">
      <c r="B5" s="54" t="s">
        <v>37</v>
      </c>
      <c r="C5" s="120"/>
      <c r="D5" s="121"/>
      <c r="E5" s="121"/>
      <c r="F5" s="121"/>
      <c r="G5" s="122"/>
      <c r="K5" s="49"/>
      <c r="M5" s="49"/>
    </row>
    <row r="6" spans="2:13" s="47" customFormat="1" ht="18" customHeight="1" x14ac:dyDescent="0.15">
      <c r="B6" s="55" t="s">
        <v>5</v>
      </c>
      <c r="C6" s="120"/>
      <c r="D6" s="121"/>
      <c r="E6" s="121"/>
      <c r="F6" s="121"/>
      <c r="G6" s="122"/>
      <c r="K6" s="49"/>
      <c r="M6" s="49"/>
    </row>
    <row r="7" spans="2:13" s="47" customFormat="1" ht="18" customHeight="1" x14ac:dyDescent="0.15">
      <c r="B7" s="54" t="s">
        <v>56</v>
      </c>
      <c r="C7" s="120"/>
      <c r="D7" s="121"/>
      <c r="E7" s="121"/>
      <c r="F7" s="121"/>
      <c r="G7" s="122"/>
      <c r="K7" s="49"/>
      <c r="M7" s="49"/>
    </row>
    <row r="8" spans="2:13" s="47" customFormat="1" ht="18" customHeight="1" x14ac:dyDescent="0.15">
      <c r="B8" s="55" t="s">
        <v>57</v>
      </c>
      <c r="C8" s="123"/>
      <c r="D8" s="124"/>
      <c r="E8" s="124"/>
      <c r="F8" s="124"/>
      <c r="G8" s="125"/>
      <c r="K8" s="49"/>
      <c r="M8" s="49"/>
    </row>
    <row r="9" spans="2:13" s="47" customFormat="1" ht="18" customHeight="1" x14ac:dyDescent="0.15">
      <c r="B9" s="54" t="s">
        <v>58</v>
      </c>
      <c r="C9" s="116"/>
      <c r="D9" s="117"/>
      <c r="E9" s="117"/>
      <c r="F9" s="117"/>
      <c r="G9" s="118"/>
      <c r="K9" s="49"/>
      <c r="M9" s="49"/>
    </row>
    <row r="10" spans="2:13" s="47" customFormat="1" ht="18" customHeight="1" x14ac:dyDescent="0.15">
      <c r="B10" s="55" t="s">
        <v>59</v>
      </c>
      <c r="C10" s="120"/>
      <c r="D10" s="121"/>
      <c r="E10" s="121"/>
      <c r="F10" s="121"/>
      <c r="G10" s="122"/>
      <c r="K10" s="49"/>
      <c r="M10" s="49"/>
    </row>
    <row r="11" spans="2:13" s="47" customFormat="1" ht="18" customHeight="1" x14ac:dyDescent="0.15">
      <c r="B11" s="54" t="s">
        <v>6</v>
      </c>
      <c r="C11" s="120"/>
      <c r="D11" s="121"/>
      <c r="E11" s="121"/>
      <c r="F11" s="121"/>
      <c r="G11" s="122"/>
      <c r="K11" s="49"/>
      <c r="M11" s="49"/>
    </row>
    <row r="12" spans="2:13" s="47" customFormat="1" ht="8.25" customHeight="1" x14ac:dyDescent="0.15">
      <c r="K12" s="49"/>
      <c r="M12" s="49"/>
    </row>
    <row r="13" spans="2:13" s="47" customFormat="1" ht="18" customHeight="1" x14ac:dyDescent="0.15">
      <c r="B13" s="44" t="s">
        <v>60</v>
      </c>
      <c r="C13" s="45"/>
      <c r="D13" s="45"/>
      <c r="E13" s="45"/>
      <c r="F13" s="45"/>
      <c r="G13" s="46"/>
      <c r="K13" s="49"/>
      <c r="M13" s="49"/>
    </row>
    <row r="14" spans="2:13" s="47" customFormat="1" ht="18" customHeight="1" x14ac:dyDescent="0.15">
      <c r="B14" s="91"/>
      <c r="C14" s="92" t="s">
        <v>61</v>
      </c>
      <c r="D14" s="93"/>
      <c r="E14" s="91"/>
      <c r="F14" s="92" t="s">
        <v>62</v>
      </c>
      <c r="G14" s="93"/>
      <c r="K14" s="49"/>
      <c r="M14" s="49"/>
    </row>
    <row r="15" spans="2:13" s="47" customFormat="1" ht="18" customHeight="1" x14ac:dyDescent="0.15">
      <c r="B15" s="54" t="s">
        <v>63</v>
      </c>
      <c r="C15" s="120"/>
      <c r="D15" s="122"/>
      <c r="E15" s="54" t="s">
        <v>63</v>
      </c>
      <c r="F15" s="126"/>
      <c r="G15" s="127"/>
      <c r="K15" s="49"/>
      <c r="M15" s="49"/>
    </row>
    <row r="16" spans="2:13" s="47" customFormat="1" ht="18" customHeight="1" x14ac:dyDescent="0.15">
      <c r="B16" s="55" t="s">
        <v>64</v>
      </c>
      <c r="C16" s="126"/>
      <c r="D16" s="127"/>
      <c r="E16" s="55" t="s">
        <v>64</v>
      </c>
      <c r="F16" s="126"/>
      <c r="G16" s="127"/>
      <c r="K16" s="49"/>
      <c r="M16" s="49"/>
    </row>
    <row r="17" spans="1:13" s="47" customFormat="1" ht="8.25" customHeight="1" x14ac:dyDescent="0.15">
      <c r="K17" s="49"/>
      <c r="M17" s="49"/>
    </row>
    <row r="18" spans="1:13" s="22" customFormat="1" ht="18" customHeight="1" thickBot="1" x14ac:dyDescent="0.2">
      <c r="B18" s="52" t="s">
        <v>2</v>
      </c>
      <c r="C18" s="53"/>
      <c r="E18" s="52" t="s">
        <v>46</v>
      </c>
      <c r="F18" s="53"/>
      <c r="G18" s="53"/>
      <c r="K18" s="51"/>
      <c r="M18" s="51"/>
    </row>
    <row r="19" spans="1:13" ht="18" customHeight="1" x14ac:dyDescent="0.2"/>
    <row r="20" spans="1:13" ht="18" customHeight="1" x14ac:dyDescent="0.2">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1" customWidth="1"/>
    <col min="5" max="5" width="23.5" style="5" customWidth="1"/>
    <col min="6" max="6" width="15.33203125" style="1" customWidth="1"/>
    <col min="7" max="7" width="13"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3203125" style="6"/>
    <col min="16" max="16" width="14.33203125" style="9" customWidth="1"/>
    <col min="17" max="17" width="3.33203125" style="1" customWidth="1"/>
    <col min="18" max="16384" width="10.83203125" style="1"/>
  </cols>
  <sheetData>
    <row r="1" spans="2:16" s="110" customFormat="1" ht="50.25" customHeight="1" x14ac:dyDescent="0.3">
      <c r="B1" s="103" t="s">
        <v>81</v>
      </c>
      <c r="C1" s="103"/>
      <c r="D1" s="103"/>
      <c r="E1" s="103"/>
      <c r="F1" s="103"/>
      <c r="G1" s="104"/>
      <c r="H1" s="105"/>
      <c r="I1" s="106"/>
      <c r="J1" s="106"/>
      <c r="K1" s="107"/>
      <c r="L1" s="108"/>
      <c r="M1" s="109"/>
      <c r="N1" s="107"/>
      <c r="O1" s="106"/>
      <c r="P1" s="108"/>
    </row>
    <row r="2" spans="2:16" s="22" customFormat="1" ht="22" customHeight="1" x14ac:dyDescent="0.15">
      <c r="B2" s="24" t="s">
        <v>38</v>
      </c>
      <c r="C2" s="23"/>
      <c r="D2" s="23"/>
      <c r="E2" s="23"/>
      <c r="F2" s="23"/>
      <c r="G2" s="25"/>
      <c r="H2" s="44" t="s">
        <v>76</v>
      </c>
      <c r="I2" s="45"/>
      <c r="J2" s="45"/>
      <c r="K2" s="45"/>
      <c r="L2" s="45"/>
      <c r="M2" s="45"/>
      <c r="N2" s="45"/>
      <c r="O2" s="45"/>
      <c r="P2" s="46"/>
    </row>
    <row r="3" spans="2:16" s="19" customFormat="1" ht="50.25" customHeight="1" x14ac:dyDescent="0.2">
      <c r="B3" s="21" t="s">
        <v>65</v>
      </c>
      <c r="C3" s="20" t="s">
        <v>72</v>
      </c>
      <c r="D3" s="20" t="s">
        <v>66</v>
      </c>
      <c r="E3" s="20" t="s">
        <v>6</v>
      </c>
      <c r="F3" s="20" t="s">
        <v>1</v>
      </c>
      <c r="G3" s="20" t="s">
        <v>67</v>
      </c>
      <c r="H3" s="94" t="s">
        <v>68</v>
      </c>
      <c r="I3" s="95" t="s">
        <v>69</v>
      </c>
      <c r="J3" s="95" t="s">
        <v>4</v>
      </c>
      <c r="K3" s="95" t="s">
        <v>70</v>
      </c>
      <c r="L3" s="95" t="s">
        <v>71</v>
      </c>
      <c r="M3" s="95" t="s">
        <v>73</v>
      </c>
      <c r="N3" s="95" t="s">
        <v>74</v>
      </c>
      <c r="O3" s="95" t="s">
        <v>75</v>
      </c>
      <c r="P3" s="96" t="s">
        <v>77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25" customHeight="1" x14ac:dyDescent="0.2"/>
    <row r="2" spans="2:2" ht="105" customHeight="1" x14ac:dyDescent="0.2">
      <c r="B2" s="28"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Sm Business Inventory Mgmt</vt:lpstr>
      <vt:lpstr>BLANK - Sm Business Inventory</vt:lpstr>
      <vt:lpstr>Stock Tracking Template</vt:lpstr>
      <vt:lpstr>Stock Inventory Item Template</vt:lpstr>
      <vt:lpstr>Stock Vendor List</vt:lpstr>
      <vt:lpstr>- Disclaimer -</vt:lpstr>
      <vt:lpstr>'BLANK - Sm Business Inventory'!Print_Area</vt:lpstr>
      <vt:lpstr>'Sm Business Inventory Mgmt'!Print_Area</vt:lpstr>
      <vt:lpstr>'Stock Tracking Template'!Print_Area</vt:lpstr>
      <vt:lpstr>'Stock Vendor List'!Print_Area</vt:lpstr>
      <vt:lpstr>'BLANK - Sm Business Inventory'!valHighlight</vt:lpstr>
      <vt:lpstr>'Sm Business Inventory Mgmt'!valHighlight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2024-08-09T02:17:18Z</dcterms:modified>
</cp:coreProperties>
</file>