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2"/>
  <workbookPr showInkAnnotation="0" autoCompressPictures="0"/>
  <mc:AlternateContent xmlns:mc="http://schemas.openxmlformats.org/markup-compatibility/2006">
    <mc:Choice Requires="x15">
      <x15ac:absPath xmlns:x15ac="http://schemas.microsoft.com/office/spreadsheetml/2010/11/ac" url="/Users/heatherkey/Desktop/Free Marketing Roadmap Templates/"/>
    </mc:Choice>
  </mc:AlternateContent>
  <xr:revisionPtr revIDLastSave="0" documentId="13_ncr:1_{2D4DB003-4E9E-C743-A8BB-D2F5A89E514B}" xr6:coauthVersionLast="47" xr6:coauthVersionMax="47" xr10:uidLastSave="{00000000-0000-0000-0000-000000000000}"/>
  <bookViews>
    <workbookView xWindow="46840" yWindow="9080" windowWidth="21400" windowHeight="21600" tabRatio="500" xr2:uid="{00000000-000D-0000-FFFF-FFFF00000000}"/>
  </bookViews>
  <sheets>
    <sheet name="EXAMPLE - Campaign Roadmap" sheetId="1" r:id="rId1"/>
    <sheet name="BLANK - Campaign Roadmap" sheetId="12" r:id="rId2"/>
    <sheet name="Dropdown Keys - Do Not Delete -" sheetId="11" r:id="rId3"/>
    <sheet name="- Disclaimer -" sheetId="8" r:id="rId4"/>
  </sheets>
  <externalReferences>
    <externalReference r:id="rId5"/>
    <externalReference r:id="rId6"/>
    <externalReference r:id="rId7"/>
    <externalReference r:id="rId8"/>
  </externalReferences>
  <definedNames>
    <definedName name="end_time">'[1]Distributed Team Meeting Plan'!$E$6</definedName>
    <definedName name="LEADS_table">[2]!CRM_Leads_table[#Data]</definedName>
    <definedName name="_xlnm.Print_Area" localSheetId="1">'BLANK - Campaign Roadmap'!$B$2:$I$35</definedName>
    <definedName name="_xlnm.Print_Area" localSheetId="0">'EXAMPLE - Campaign Roadmap'!$B$3:$I$36</definedName>
    <definedName name="Priority">#REF!</definedName>
    <definedName name="start_time">'[1]Distributed Team Meeting Plan'!$D$6</definedName>
    <definedName name="Status">'Dropdown Keys - Do Not Delete -'!$D$6:$D$7</definedName>
    <definedName name="Type" localSheetId="3">'[3]Maintenance Work Order'!#REF!</definedName>
    <definedName name="Type" localSheetId="2">'[4]Risk Assessment &amp; Control'!#REF!</definedName>
    <definedName name="Type">'[3]Maintenance Work Order'!#REF!</definedName>
    <definedName name="valHighlight">#REF!</definedName>
    <definedName name="YesNo">'Dropdown Keys - Do Not Delete -'!$B$6:$B$6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12" i="12" l="1"/>
  <c r="E13" i="12"/>
  <c r="E14" i="12"/>
  <c r="E15" i="12"/>
  <c r="E16" i="12"/>
  <c r="E17" i="12"/>
  <c r="E18" i="12"/>
  <c r="E19" i="12"/>
  <c r="E20" i="12"/>
  <c r="E21" i="12"/>
  <c r="E11" i="12"/>
  <c r="C34" i="12"/>
  <c r="C33" i="12"/>
  <c r="C32" i="12"/>
  <c r="C27" i="12"/>
  <c r="G26" i="12"/>
  <c r="C26" i="12"/>
  <c r="C25" i="12"/>
  <c r="E12" i="1"/>
  <c r="E13" i="1"/>
  <c r="E14" i="1"/>
  <c r="E15" i="1"/>
  <c r="E16" i="1"/>
  <c r="E17" i="1"/>
  <c r="E18" i="1"/>
  <c r="E19" i="1"/>
  <c r="E20" i="1"/>
  <c r="E21" i="1"/>
  <c r="E22" i="1"/>
  <c r="C35" i="12"/>
  <c r="D32" i="12"/>
  <c r="C28" i="12"/>
  <c r="D27" i="12"/>
  <c r="C28" i="1"/>
  <c r="C27" i="1"/>
  <c r="C26" i="1"/>
  <c r="G27" i="1"/>
  <c r="D34" i="12"/>
  <c r="D26" i="12"/>
  <c r="D33" i="12"/>
  <c r="D25" i="12"/>
  <c r="C35" i="1"/>
  <c r="C34" i="1"/>
  <c r="C33" i="1"/>
  <c r="D28" i="12"/>
  <c r="D35" i="12"/>
  <c r="C36" i="1"/>
  <c r="D34" i="1"/>
  <c r="C29" i="1"/>
  <c r="D27" i="1"/>
  <c r="D26" i="1"/>
  <c r="D28" i="1"/>
  <c r="D33" i="1"/>
  <c r="D35" i="1"/>
  <c r="D36" i="1"/>
  <c r="D29" i="1"/>
</calcChain>
</file>

<file path=xl/sharedStrings.xml><?xml version="1.0" encoding="utf-8"?>
<sst xmlns="http://schemas.openxmlformats.org/spreadsheetml/2006/main" count="140" uniqueCount="51">
  <si>
    <t>STATUS</t>
  </si>
  <si>
    <t>COMMENTS</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</si>
  <si>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</si>
  <si>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</si>
  <si>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PRIORITY</t>
  </si>
  <si>
    <t>High</t>
  </si>
  <si>
    <t>Medium</t>
  </si>
  <si>
    <t>Low</t>
  </si>
  <si>
    <t xml:space="preserve">Change Requests </t>
  </si>
  <si>
    <t>Actions</t>
  </si>
  <si>
    <t>Decisions</t>
  </si>
  <si>
    <t>% COMPLETE</t>
  </si>
  <si>
    <t>DATE</t>
  </si>
  <si>
    <t>00/00/00</t>
  </si>
  <si>
    <t>DASHBOARD DATA</t>
  </si>
  <si>
    <t>COUNT</t>
  </si>
  <si>
    <t>%</t>
  </si>
  <si>
    <t>END 
DATE</t>
  </si>
  <si>
    <r>
      <t>DURATION</t>
    </r>
    <r>
      <rPr>
        <sz val="9"/>
        <color theme="0"/>
        <rFont val="Century Gothic"/>
        <family val="1"/>
      </rPr>
      <t xml:space="preserve"> 
in days</t>
    </r>
  </si>
  <si>
    <t>START 
DATE</t>
  </si>
  <si>
    <t>TOTAL</t>
  </si>
  <si>
    <t>PENDING ITEMS</t>
  </si>
  <si>
    <t>ON TRACK</t>
  </si>
  <si>
    <t>CAMPAIGN NAME</t>
  </si>
  <si>
    <t>USED</t>
  </si>
  <si>
    <t>REMAINING</t>
  </si>
  <si>
    <t>PROJECTED</t>
  </si>
  <si>
    <t>On Schedule</t>
  </si>
  <si>
    <t>Needs Attention</t>
  </si>
  <si>
    <t>Delayed</t>
  </si>
  <si>
    <t>STATUS %</t>
  </si>
  <si>
    <t>PRIORITY %</t>
  </si>
  <si>
    <t>WORKSTREAMS</t>
  </si>
  <si>
    <t>DESCRIPTION</t>
  </si>
  <si>
    <t>STRATEGIC MARKETING CAMPAIGN ROADMAP TEMPLATE</t>
  </si>
  <si>
    <t>CAMPAIGN BUDGET</t>
  </si>
  <si>
    <t>CAMPAIGN ROADMAP</t>
  </si>
  <si>
    <t>Set Kick-Off Meeting</t>
  </si>
  <si>
    <t>Agree on Objectives</t>
  </si>
  <si>
    <t>Determine Staffing</t>
  </si>
  <si>
    <t>Develop Messaging</t>
  </si>
  <si>
    <t>Finalize Budget</t>
  </si>
  <si>
    <t>Email Outreach</t>
  </si>
  <si>
    <t>Design Landing Page</t>
  </si>
  <si>
    <t>Targeted Blog Post</t>
  </si>
  <si>
    <t>Video Production</t>
  </si>
  <si>
    <t>Ad Content</t>
  </si>
  <si>
    <t>Social Media Promotion</t>
  </si>
  <si>
    <t>OWNER</t>
  </si>
  <si>
    <t>DROPDOWN KEYS</t>
  </si>
  <si>
    <t>Strategic Marketing Campaign – Spring 20XX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</si>
</sst>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mm/dd/yy;@"/>
  </numFmts>
  <fonts count="2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2"/>
      <color theme="1"/>
      <name val="Century Gothic"/>
      <family val="1"/>
    </font>
    <font>
      <sz val="18"/>
      <color theme="1" tint="0.34998626667073579"/>
      <name val="Century Gothic"/>
      <family val="1"/>
    </font>
    <font>
      <b/>
      <sz val="24"/>
      <color theme="1" tint="0.34998626667073579"/>
      <name val="Century Gothic"/>
      <family val="1"/>
    </font>
    <font>
      <sz val="11"/>
      <color indexed="8"/>
      <name val="Century Gothic"/>
      <family val="1"/>
    </font>
    <font>
      <b/>
      <sz val="20"/>
      <color theme="0" tint="-0.499984740745262"/>
      <name val="Century Gothic"/>
      <family val="1"/>
    </font>
    <font>
      <sz val="22"/>
      <color theme="1" tint="0.34998626667073579"/>
      <name val="Century Gothic"/>
      <family val="1"/>
    </font>
    <font>
      <u/>
      <sz val="22"/>
      <color theme="0"/>
      <name val="Century Gothic Bold"/>
    </font>
  </fonts>
  <fills count="1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D2D2D2"/>
        <bgColor indexed="64"/>
      </patternFill>
    </fill>
    <fill>
      <patternFill patternType="solid">
        <fgColor rgb="FF9BFFD9"/>
        <bgColor indexed="64"/>
      </patternFill>
    </fill>
    <fill>
      <patternFill patternType="solid">
        <fgColor rgb="FFB9C7E4"/>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thin">
        <color theme="0" tint="-0.249977111117893"/>
      </right>
      <top/>
      <bottom style="medium">
        <color theme="0" tint="-0.249977111117893"/>
      </bottom>
      <diagonal/>
    </border>
    <border>
      <left style="thin">
        <color theme="0" tint="-0.249977111117893"/>
      </left>
      <right style="thin">
        <color theme="0" tint="-0.249977111117893"/>
      </right>
      <top style="thin">
        <color theme="0" tint="-0.249977111117893"/>
      </top>
      <bottom style="medium">
        <color rgb="FFFFC000"/>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14" fillId="2" borderId="0" xfId="0" applyFont="1" applyFill="1" applyAlignment="1">
      <alignment vertical="center" wrapTex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4"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0" fontId="4" fillId="12" borderId="1" xfId="0" applyFont="1" applyFill="1" applyBorder="1" applyAlignment="1">
      <alignment horizontal="left" vertical="center"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11" fillId="13" borderId="7" xfId="0" applyNumberFormat="1" applyFont="1" applyFill="1" applyBorder="1" applyAlignment="1">
      <alignment horizontal="center" vertical="center"/>
    </xf>
    <xf numFmtId="9" fontId="11" fillId="13" borderId="7"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5"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0" fillId="0" borderId="0" xfId="0" applyAlignment="1">
      <alignment horizontal="left" vertical="center" indent="1"/>
    </xf>
    <xf numFmtId="0" fontId="7" fillId="0" borderId="0" xfId="5"/>
    <xf numFmtId="165" fontId="16" fillId="2" borderId="3" xfId="0" applyNumberFormat="1" applyFont="1" applyFill="1" applyBorder="1" applyAlignment="1">
      <alignment horizontal="center" vertical="center" wrapText="1"/>
    </xf>
    <xf numFmtId="9" fontId="16" fillId="2" borderId="3" xfId="6" applyFont="1" applyFill="1" applyBorder="1" applyAlignment="1">
      <alignment horizontal="center" vertical="center" wrapText="1"/>
    </xf>
    <xf numFmtId="0" fontId="17" fillId="2" borderId="0" xfId="0" applyFont="1" applyFill="1" applyAlignment="1">
      <alignment vertical="center"/>
    </xf>
    <xf numFmtId="0" fontId="4" fillId="16" borderId="9" xfId="0" applyFont="1" applyFill="1" applyBorder="1" applyAlignment="1">
      <alignment horizontal="left" vertical="center" indent="1"/>
    </xf>
    <xf numFmtId="0" fontId="4" fillId="8" borderId="8" xfId="0" applyFont="1" applyFill="1" applyBorder="1" applyAlignment="1">
      <alignment horizontal="left" vertical="center" indent="1"/>
    </xf>
    <xf numFmtId="3" fontId="4" fillId="0" borderId="8" xfId="0" applyNumberFormat="1" applyFont="1" applyBorder="1" applyAlignment="1">
      <alignment horizontal="left" vertical="center" indent="1"/>
    </xf>
    <xf numFmtId="3" fontId="4" fillId="0" borderId="9" xfId="0" applyNumberFormat="1" applyFont="1" applyBorder="1" applyAlignment="1">
      <alignment horizontal="left" vertical="center" indent="1"/>
    </xf>
    <xf numFmtId="0" fontId="5" fillId="14" borderId="1" xfId="0" applyFont="1" applyFill="1" applyBorder="1" applyAlignment="1">
      <alignment horizontal="left" vertical="center" wrapText="1" indent="1" readingOrder="1"/>
    </xf>
    <xf numFmtId="0" fontId="4" fillId="17" borderId="1" xfId="0" applyFont="1" applyFill="1" applyBorder="1" applyAlignment="1">
      <alignment horizontal="left" vertical="center" wrapText="1" indent="1"/>
    </xf>
    <xf numFmtId="0" fontId="5" fillId="15" borderId="1" xfId="0" applyFont="1" applyFill="1" applyBorder="1" applyAlignment="1">
      <alignment horizontal="left" vertical="center" wrapText="1" indent="1" readingOrder="1"/>
    </xf>
    <xf numFmtId="0" fontId="16" fillId="16" borderId="3" xfId="0" applyFont="1" applyFill="1" applyBorder="1" applyAlignment="1">
      <alignment horizontal="center" vertical="center" wrapText="1"/>
    </xf>
    <xf numFmtId="0" fontId="18" fillId="2" borderId="0" xfId="0" applyFont="1" applyFill="1" applyAlignment="1">
      <alignment vertical="center"/>
    </xf>
    <xf numFmtId="0" fontId="5" fillId="11" borderId="10" xfId="0" applyFont="1" applyFill="1" applyBorder="1" applyAlignment="1">
      <alignment horizontal="left" vertical="center" wrapText="1" indent="1" readingOrder="1"/>
    </xf>
    <xf numFmtId="1" fontId="4" fillId="5" borderId="10" xfId="0" applyNumberFormat="1" applyFont="1" applyFill="1" applyBorder="1" applyAlignment="1">
      <alignment horizontal="center" vertical="center"/>
    </xf>
    <xf numFmtId="9" fontId="4" fillId="5" borderId="10" xfId="6" applyFont="1" applyFill="1" applyBorder="1" applyAlignment="1">
      <alignment horizontal="center" vertical="center"/>
    </xf>
    <xf numFmtId="0" fontId="5" fillId="15" borderId="10" xfId="0" applyFont="1" applyFill="1" applyBorder="1" applyAlignment="1">
      <alignment horizontal="left" vertical="center" wrapText="1" indent="1" readingOrder="1"/>
    </xf>
    <xf numFmtId="0" fontId="19" fillId="0" borderId="0" xfId="0" applyFont="1"/>
    <xf numFmtId="0" fontId="20" fillId="2" borderId="0" xfId="0" applyFont="1" applyFill="1" applyAlignment="1">
      <alignment vertical="center"/>
    </xf>
    <xf numFmtId="0" fontId="21" fillId="2" borderId="0" xfId="0" applyFont="1" applyFill="1" applyAlignment="1">
      <alignment vertical="center"/>
    </xf>
    <xf numFmtId="0" fontId="15" fillId="2" borderId="0" xfId="0" applyFont="1" applyFill="1" applyAlignment="1">
      <alignment vertical="center"/>
    </xf>
    <xf numFmtId="164" fontId="4" fillId="0" borderId="1" xfId="0" applyNumberFormat="1" applyFont="1" applyBorder="1" applyAlignment="1">
      <alignment horizontal="center" vertical="center" wrapText="1"/>
    </xf>
    <xf numFmtId="164" fontId="5" fillId="0" borderId="1" xfId="0" applyNumberFormat="1" applyFont="1" applyBorder="1" applyAlignment="1">
      <alignment horizontal="center" vertical="center" wrapText="1" readingOrder="1"/>
    </xf>
    <xf numFmtId="3" fontId="4" fillId="16" borderId="9" xfId="0" applyNumberFormat="1" applyFont="1" applyFill="1" applyBorder="1" applyAlignment="1">
      <alignment horizontal="left" vertical="center" indent="1"/>
    </xf>
    <xf numFmtId="0" fontId="16" fillId="2" borderId="4" xfId="0" applyFont="1" applyFill="1" applyBorder="1" applyAlignment="1">
      <alignment horizontal="left" vertical="center" indent="1"/>
    </xf>
    <xf numFmtId="0" fontId="16" fillId="2" borderId="5" xfId="0" applyFont="1" applyFill="1" applyBorder="1" applyAlignment="1">
      <alignment horizontal="left" vertical="center" indent="1"/>
    </xf>
    <xf numFmtId="0" fontId="16" fillId="2" borderId="6" xfId="0" applyFont="1" applyFill="1" applyBorder="1" applyAlignment="1">
      <alignment horizontal="left" vertical="center" indent="1"/>
    </xf>
    <xf numFmtId="0" fontId="22"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0">
    <dxf>
      <font>
        <color theme="0"/>
      </font>
      <fill>
        <patternFill>
          <bgColor rgb="FFFF3CD5"/>
        </patternFill>
      </fill>
    </dxf>
    <dxf>
      <font>
        <color theme="0"/>
      </font>
      <fill>
        <patternFill>
          <bgColor theme="2" tint="-0.499984740745262"/>
        </patternFill>
      </fill>
    </dxf>
    <dxf>
      <font>
        <color theme="0"/>
      </font>
      <fill>
        <patternFill>
          <bgColor rgb="FF4E73F6"/>
        </patternFill>
      </fill>
    </dxf>
    <dxf>
      <font>
        <color auto="1"/>
      </font>
      <fill>
        <patternFill>
          <bgColor rgb="FFFF0000"/>
        </patternFill>
      </fill>
    </dxf>
    <dxf>
      <fill>
        <patternFill>
          <bgColor theme="7" tint="0.39994506668294322"/>
        </patternFill>
      </fill>
    </dxf>
    <dxf>
      <fill>
        <patternFill>
          <bgColor rgb="FFB0F3E3"/>
        </patternFill>
      </fill>
    </dxf>
    <dxf>
      <fill>
        <patternFill>
          <bgColor rgb="FF81D6F0"/>
        </patternFill>
      </fill>
    </dxf>
    <dxf>
      <fill>
        <patternFill>
          <bgColor rgb="FF92D050"/>
        </patternFill>
      </fill>
    </dxf>
    <dxf>
      <font>
        <color theme="0"/>
      </font>
      <fill>
        <patternFill>
          <bgColor rgb="FFFF3CD5"/>
        </patternFill>
      </fill>
    </dxf>
    <dxf>
      <font>
        <color theme="0"/>
      </font>
      <fill>
        <patternFill>
          <bgColor theme="2" tint="-0.499984740745262"/>
        </patternFill>
      </fill>
    </dxf>
    <dxf>
      <font>
        <color theme="0"/>
      </font>
      <fill>
        <patternFill>
          <bgColor rgb="FF4E73F6"/>
        </patternFill>
      </fill>
    </dxf>
    <dxf>
      <font>
        <color auto="1"/>
      </font>
      <fill>
        <patternFill>
          <bgColor rgb="FFFF0000"/>
        </patternFill>
      </fill>
    </dxf>
    <dxf>
      <fill>
        <patternFill>
          <bgColor theme="7" tint="0.39994506668294322"/>
        </patternFill>
      </fill>
    </dxf>
    <dxf>
      <fill>
        <patternFill>
          <bgColor rgb="FFB0F3E3"/>
        </patternFill>
      </fill>
    </dxf>
    <dxf>
      <fill>
        <patternFill>
          <bgColor rgb="FF81D6F0"/>
        </patternFill>
      </fill>
    </dxf>
    <dxf>
      <fill>
        <patternFill>
          <bgColor rgb="FF92D050"/>
        </patternFill>
      </fill>
    </dxf>
    <dxf>
      <font>
        <color theme="0"/>
      </font>
      <fill>
        <patternFill>
          <bgColor rgb="FFFF3CD5"/>
        </patternFill>
      </fill>
    </dxf>
    <dxf>
      <font>
        <color theme="0"/>
      </font>
      <fill>
        <patternFill>
          <bgColor theme="2" tint="-0.499984740745262"/>
        </patternFill>
      </fill>
    </dxf>
    <dxf>
      <font>
        <color theme="0"/>
      </font>
      <fill>
        <patternFill>
          <bgColor rgb="FF4E73F6"/>
        </patternFill>
      </fill>
    </dxf>
    <dxf>
      <font>
        <color auto="1"/>
      </font>
      <fill>
        <patternFill>
          <bgColor rgb="FFFF0000"/>
        </patternFill>
      </fill>
    </dxf>
    <dxf>
      <fill>
        <patternFill>
          <bgColor theme="7" tint="0.39994506668294322"/>
        </patternFill>
      </fill>
    </dxf>
    <dxf>
      <fill>
        <patternFill>
          <bgColor rgb="FFB0F3E3"/>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ont>
        <color theme="0"/>
      </font>
      <fill>
        <patternFill>
          <bgColor rgb="FFFF3CD5"/>
        </patternFill>
      </fill>
    </dxf>
    <dxf>
      <font>
        <color theme="0"/>
      </font>
      <fill>
        <patternFill>
          <bgColor theme="2" tint="-0.499984740745262"/>
        </patternFill>
      </fill>
    </dxf>
    <dxf>
      <font>
        <color theme="0"/>
      </font>
      <fill>
        <patternFill>
          <bgColor rgb="FF4E73F6"/>
        </patternFill>
      </fill>
    </dxf>
    <dxf>
      <font>
        <color auto="1"/>
      </font>
      <fill>
        <patternFill>
          <bgColor rgb="FFFF0000"/>
        </patternFill>
      </fill>
    </dxf>
    <dxf>
      <fill>
        <patternFill>
          <bgColor theme="7" tint="0.39994506668294322"/>
        </patternFill>
      </fill>
    </dxf>
    <dxf>
      <fill>
        <patternFill>
          <bgColor rgb="FFB0F3E3"/>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s>
  <tableStyles count="0" defaultTableStyle="TableStyleMedium9" defaultPivotStyle="PivotStyleMedium4"/>
  <colors>
    <mruColors>
      <color rgb="FF9BFFD9"/>
      <color rgb="FF4E73F6"/>
      <color rgb="FFFF3CD5"/>
      <color rgb="FFB0F3E3"/>
      <color rgb="FFD2D2D2"/>
      <color rgb="FFB9C7E4"/>
      <color rgb="FF00BD32"/>
      <color rgb="FFDAE2AE"/>
      <color rgb="FFFFAFAE"/>
      <color rgb="FF81D6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 Campaign Roadmap'!$C$11</c:f>
              <c:strCache>
                <c:ptCount val="1"/>
                <c:pt idx="0">
                  <c:v>START 
DATE</c:v>
                </c:pt>
              </c:strCache>
            </c:strRef>
          </c:tx>
          <c:spPr>
            <a:noFill/>
            <a:ln>
              <a:noFill/>
            </a:ln>
            <a:effectLst/>
          </c:spPr>
          <c:invertIfNegative val="0"/>
          <c:cat>
            <c:strRef>
              <c:f>'EXAMPLE - Campaign Roadmap'!$B$12:$B$22</c:f>
              <c:strCache>
                <c:ptCount val="11"/>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strCache>
            </c:strRef>
          </c:cat>
          <c:val>
            <c:numRef>
              <c:f>'EXAMPLE - Campaign Roadmap'!$C$12:$C$22</c:f>
              <c:numCache>
                <c:formatCode>mm/dd</c:formatCode>
                <c:ptCount val="11"/>
                <c:pt idx="0">
                  <c:v>46389</c:v>
                </c:pt>
                <c:pt idx="1">
                  <c:v>46391</c:v>
                </c:pt>
                <c:pt idx="2">
                  <c:v>46394</c:v>
                </c:pt>
                <c:pt idx="3">
                  <c:v>46397</c:v>
                </c:pt>
                <c:pt idx="4">
                  <c:v>46400</c:v>
                </c:pt>
                <c:pt idx="5">
                  <c:v>46403</c:v>
                </c:pt>
                <c:pt idx="6">
                  <c:v>46406</c:v>
                </c:pt>
                <c:pt idx="7">
                  <c:v>46409</c:v>
                </c:pt>
                <c:pt idx="8">
                  <c:v>46412</c:v>
                </c:pt>
                <c:pt idx="9">
                  <c:v>46415</c:v>
                </c:pt>
                <c:pt idx="10">
                  <c:v>46418</c:v>
                </c:pt>
              </c:numCache>
            </c:numRef>
          </c:val>
          <c:extLst>
            <c:ext xmlns:c16="http://schemas.microsoft.com/office/drawing/2014/chart" uri="{C3380CC4-5D6E-409C-BE32-E72D297353CC}">
              <c16:uniqueId val="{00000000-5C3D-A44D-94B3-9A6869E3CD9F}"/>
            </c:ext>
          </c:extLst>
        </c:ser>
        <c:ser>
          <c:idx val="1"/>
          <c:order val="1"/>
          <c:tx>
            <c:strRef>
              <c:f>'EXAMPLE - Campaign Roadmap'!$E$11</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FF000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4E73F6">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chemeClr val="accent2">
                  <a:alpha val="79000"/>
                </a:scheme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chemeClr val="accent4">
                  <a:alpha val="79000"/>
                </a:scheme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FF000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C0000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FF0000">
                  <a:alpha val="79000"/>
                </a:srgb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00B0F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'EXAMPLE - Campaign Roadmap'!$B$12:$B$22</c:f>
              <c:strCache>
                <c:ptCount val="11"/>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strCache>
            </c:strRef>
          </c:cat>
          <c:val>
            <c:numRef>
              <c:f>'EXAMPLE - Campaign Roadmap'!$E$12:$E$22</c:f>
              <c:numCache>
                <c:formatCode>0</c:formatCode>
                <c:ptCount val="11"/>
                <c:pt idx="0">
                  <c:v>7</c:v>
                </c:pt>
                <c:pt idx="1">
                  <c:v>8</c:v>
                </c:pt>
                <c:pt idx="2">
                  <c:v>5</c:v>
                </c:pt>
                <c:pt idx="3">
                  <c:v>6</c:v>
                </c:pt>
                <c:pt idx="4">
                  <c:v>8</c:v>
                </c:pt>
                <c:pt idx="5">
                  <c:v>14</c:v>
                </c:pt>
                <c:pt idx="6">
                  <c:v>14</c:v>
                </c:pt>
                <c:pt idx="7">
                  <c:v>19</c:v>
                </c:pt>
                <c:pt idx="8">
                  <c:v>12</c:v>
                </c:pt>
                <c:pt idx="9">
                  <c:v>10</c:v>
                </c:pt>
                <c:pt idx="10">
                  <c:v>12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388"/>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PRIORITY </a:t>
            </a:r>
            <a:r>
              <a:rPr lang="en-US" b="0" baseline="0">
                <a:solidFill>
                  <a:schemeClr val="tx1">
                    <a:lumMod val="65000"/>
                    <a:lumOff val="35000"/>
                  </a:schemeClr>
                </a:solidFill>
                <a:latin typeface="Century Gothic" panose="020B0502020202020204" pitchFamily="34" charset="0"/>
              </a:rPr>
              <a:t>%</a:t>
            </a:r>
            <a:endParaRPr lang="en-US" b="0">
              <a:solidFill>
                <a:schemeClr val="tx1">
                  <a:lumMod val="65000"/>
                  <a:lumOff val="35000"/>
                </a:schemeClr>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658-0242-85C9-CF7F5F30C530}"/>
              </c:ext>
            </c:extLst>
          </c:dPt>
          <c:dPt>
            <c:idx val="1"/>
            <c:bubble3D val="0"/>
            <c:spPr>
              <a:solidFill>
                <a:schemeClr val="accent4">
                  <a:lumMod val="60000"/>
                  <a:lumOff val="40000"/>
                </a:schemeClr>
              </a:solidFill>
            </c:spPr>
            <c:extLst>
              <c:ext xmlns:c16="http://schemas.microsoft.com/office/drawing/2014/chart" uri="{C3380CC4-5D6E-409C-BE32-E72D297353CC}">
                <c16:uniqueId val="{00000003-6658-0242-85C9-CF7F5F30C530}"/>
              </c:ext>
            </c:extLst>
          </c:dPt>
          <c:dPt>
            <c:idx val="2"/>
            <c:bubble3D val="0"/>
            <c:spPr>
              <a:solidFill>
                <a:srgbClr val="B0F3E3"/>
              </a:solidFill>
            </c:spPr>
            <c:extLst>
              <c:ext xmlns:c16="http://schemas.microsoft.com/office/drawing/2014/chart" uri="{C3380CC4-5D6E-409C-BE32-E72D297353CC}">
                <c16:uniqueId val="{00000005-6658-0242-85C9-CF7F5F30C530}"/>
              </c:ext>
            </c:extLst>
          </c:dPt>
          <c:dPt>
            <c:idx val="3"/>
            <c:bubble3D val="0"/>
            <c:spPr>
              <a:solidFill>
                <a:schemeClr val="accent4"/>
              </a:solidFill>
            </c:spPr>
            <c:extLst>
              <c:ext xmlns:c16="http://schemas.microsoft.com/office/drawing/2014/chart" uri="{C3380CC4-5D6E-409C-BE32-E72D297353CC}">
                <c16:uniqueId val="{00000007-6658-0242-85C9-CF7F5F30C530}"/>
              </c:ext>
            </c:extLst>
          </c:dPt>
          <c:dPt>
            <c:idx val="4"/>
            <c:bubble3D val="0"/>
            <c:spPr>
              <a:solidFill>
                <a:srgbClr val="D2D2D2"/>
              </a:solidFill>
            </c:spPr>
            <c:extLst>
              <c:ext xmlns:c16="http://schemas.microsoft.com/office/drawing/2014/chart" uri="{C3380CC4-5D6E-409C-BE32-E72D297353CC}">
                <c16:uniqueId val="{00000009-6658-0242-85C9-CF7F5F30C530}"/>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Campaign Roadmap'!$B$32:$B$34</c:f>
              <c:strCache>
                <c:ptCount val="3"/>
                <c:pt idx="0">
                  <c:v>High</c:v>
                </c:pt>
                <c:pt idx="1">
                  <c:v>Medium</c:v>
                </c:pt>
                <c:pt idx="2">
                  <c:v>Low</c:v>
                </c:pt>
              </c:strCache>
            </c:strRef>
          </c:cat>
          <c:val>
            <c:numRef>
              <c:f>'BLANK - Campaign Roadmap'!$C$32:$C$34</c:f>
              <c:numCache>
                <c:formatCode>0</c:formatCode>
                <c:ptCount val="3"/>
                <c:pt idx="0">
                  <c:v>0</c:v>
                </c:pt>
                <c:pt idx="1">
                  <c:v>0</c:v>
                </c:pt>
                <c:pt idx="2">
                  <c:v>0</c:v>
                </c:pt>
              </c:numCache>
            </c:numRef>
          </c:val>
          <c:extLst>
            <c:ext xmlns:c16="http://schemas.microsoft.com/office/drawing/2014/chart" uri="{C3380CC4-5D6E-409C-BE32-E72D297353CC}">
              <c16:uniqueId val="{0000000A-6658-0242-85C9-CF7F5F30C530}"/>
            </c:ext>
          </c:extLst>
        </c:ser>
        <c:ser>
          <c:idx val="0"/>
          <c:order val="1"/>
          <c:dPt>
            <c:idx val="0"/>
            <c:bubble3D val="0"/>
            <c:spPr>
              <a:solidFill>
                <a:srgbClr val="81D6F0"/>
              </a:solidFill>
            </c:spPr>
            <c:extLst>
              <c:ext xmlns:c16="http://schemas.microsoft.com/office/drawing/2014/chart" uri="{C3380CC4-5D6E-409C-BE32-E72D297353CC}">
                <c16:uniqueId val="{0000000C-6658-0242-85C9-CF7F5F30C530}"/>
              </c:ext>
            </c:extLst>
          </c:dPt>
          <c:dPt>
            <c:idx val="1"/>
            <c:bubble3D val="0"/>
            <c:spPr>
              <a:solidFill>
                <a:srgbClr val="92D050"/>
              </a:solidFill>
            </c:spPr>
            <c:extLst>
              <c:ext xmlns:c16="http://schemas.microsoft.com/office/drawing/2014/chart" uri="{C3380CC4-5D6E-409C-BE32-E72D297353CC}">
                <c16:uniqueId val="{0000000E-6658-0242-85C9-CF7F5F30C530}"/>
              </c:ext>
            </c:extLst>
          </c:dPt>
          <c:dPt>
            <c:idx val="2"/>
            <c:bubble3D val="0"/>
            <c:spPr>
              <a:solidFill>
                <a:srgbClr val="00BD32"/>
              </a:solidFill>
            </c:spPr>
            <c:extLst>
              <c:ext xmlns:c16="http://schemas.microsoft.com/office/drawing/2014/chart" uri="{C3380CC4-5D6E-409C-BE32-E72D297353CC}">
                <c16:uniqueId val="{00000010-6658-0242-85C9-CF7F5F30C530}"/>
              </c:ext>
            </c:extLst>
          </c:dPt>
          <c:dPt>
            <c:idx val="3"/>
            <c:bubble3D val="0"/>
            <c:spPr>
              <a:solidFill>
                <a:schemeClr val="accent4"/>
              </a:solidFill>
            </c:spPr>
            <c:extLst>
              <c:ext xmlns:c16="http://schemas.microsoft.com/office/drawing/2014/chart" uri="{C3380CC4-5D6E-409C-BE32-E72D297353CC}">
                <c16:uniqueId val="{00000012-6658-0242-85C9-CF7F5F30C530}"/>
              </c:ext>
            </c:extLst>
          </c:dPt>
          <c:dPt>
            <c:idx val="4"/>
            <c:bubble3D val="0"/>
            <c:spPr>
              <a:solidFill>
                <a:srgbClr val="D2D2D2"/>
              </a:solidFill>
            </c:spPr>
            <c:extLst>
              <c:ext xmlns:c16="http://schemas.microsoft.com/office/drawing/2014/chart" uri="{C3380CC4-5D6E-409C-BE32-E72D297353CC}">
                <c16:uniqueId val="{00000014-6658-0242-85C9-CF7F5F30C530}"/>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Campaign Roadmap'!$B$32:$B$34</c:f>
              <c:strCache>
                <c:ptCount val="3"/>
                <c:pt idx="0">
                  <c:v>High</c:v>
                </c:pt>
                <c:pt idx="1">
                  <c:v>Medium</c:v>
                </c:pt>
                <c:pt idx="2">
                  <c:v>Low</c:v>
                </c:pt>
              </c:strCache>
            </c:strRef>
          </c:cat>
          <c:val>
            <c:numRef>
              <c:f>'BLANK - Campaign Roadmap'!$C$32:$C$34</c:f>
              <c:numCache>
                <c:formatCode>0</c:formatCode>
                <c:ptCount val="3"/>
                <c:pt idx="0">
                  <c:v>0</c:v>
                </c:pt>
                <c:pt idx="1">
                  <c:v>0</c:v>
                </c:pt>
                <c:pt idx="2">
                  <c:v>0</c:v>
                </c:pt>
              </c:numCache>
            </c:numRef>
          </c:val>
          <c:extLst>
            <c:ext xmlns:c16="http://schemas.microsoft.com/office/drawing/2014/chart" uri="{C3380CC4-5D6E-409C-BE32-E72D297353CC}">
              <c16:uniqueId val="{00000015-6658-0242-85C9-CF7F5F30C530}"/>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STATUS </a:t>
            </a:r>
            <a:r>
              <a:rPr lang="en-US" b="0" baseline="0">
                <a:solidFill>
                  <a:schemeClr val="tx1">
                    <a:lumMod val="65000"/>
                    <a:lumOff val="35000"/>
                  </a:schemeClr>
                </a:solidFill>
                <a:latin typeface="Century Gothic" panose="020B0502020202020204" pitchFamily="34" charset="0"/>
              </a:rPr>
              <a:t>%</a:t>
            </a:r>
            <a:endParaRPr lang="en-US" b="0">
              <a:solidFill>
                <a:schemeClr val="tx1">
                  <a:lumMod val="65000"/>
                  <a:lumOff val="35000"/>
                </a:schemeClr>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4E73F6"/>
              </a:solidFill>
            </c:spPr>
            <c:extLst>
              <c:ext xmlns:c16="http://schemas.microsoft.com/office/drawing/2014/chart" uri="{C3380CC4-5D6E-409C-BE32-E72D297353CC}">
                <c16:uniqueId val="{00000017-7C70-0047-867B-298EBAFAC2FD}"/>
              </c:ext>
            </c:extLst>
          </c:dPt>
          <c:dPt>
            <c:idx val="1"/>
            <c:bubble3D val="0"/>
            <c:spPr>
              <a:solidFill>
                <a:srgbClr val="FF3CD5"/>
              </a:solidFill>
            </c:spPr>
            <c:extLst>
              <c:ext xmlns:c16="http://schemas.microsoft.com/office/drawing/2014/chart" uri="{C3380CC4-5D6E-409C-BE32-E72D297353CC}">
                <c16:uniqueId val="{00000018-7C70-0047-867B-298EBAFAC2FD}"/>
              </c:ext>
            </c:extLst>
          </c:dPt>
          <c:dPt>
            <c:idx val="2"/>
            <c:bubble3D val="0"/>
            <c:spPr>
              <a:solidFill>
                <a:schemeClr val="bg2">
                  <a:lumMod val="90000"/>
                </a:schemeClr>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Campaign Roadmap'!$B$26:$B$28</c:f>
              <c:strCache>
                <c:ptCount val="3"/>
                <c:pt idx="0">
                  <c:v>On Schedule</c:v>
                </c:pt>
                <c:pt idx="1">
                  <c:v>Needs Attention</c:v>
                </c:pt>
                <c:pt idx="2">
                  <c:v>Delayed</c:v>
                </c:pt>
              </c:strCache>
            </c:strRef>
          </c:cat>
          <c:val>
            <c:numRef>
              <c:f>'EXAMPLE - Campaign Roadmap'!$C$26:$C$28</c:f>
              <c:numCache>
                <c:formatCode>0</c:formatCode>
                <c:ptCount val="3"/>
                <c:pt idx="0">
                  <c:v>7</c:v>
                </c:pt>
                <c:pt idx="1">
                  <c:v>2</c:v>
                </c:pt>
                <c:pt idx="2">
                  <c:v>2</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Campaign Roadmap'!$B$26:$B$28</c:f>
              <c:strCache>
                <c:ptCount val="3"/>
                <c:pt idx="0">
                  <c:v>On Schedule</c:v>
                </c:pt>
                <c:pt idx="1">
                  <c:v>Needs Attention</c:v>
                </c:pt>
                <c:pt idx="2">
                  <c:v>Delayed</c:v>
                </c:pt>
              </c:strCache>
            </c:strRef>
          </c:cat>
          <c:val>
            <c:numRef>
              <c:f>'EXAMPLE - Campaign Roadmap'!$C$26:$C$28</c:f>
              <c:numCache>
                <c:formatCode>0</c:formatCode>
                <c:ptCount val="3"/>
                <c:pt idx="0">
                  <c:v>7</c:v>
                </c:pt>
                <c:pt idx="1">
                  <c:v>2</c:v>
                </c:pt>
                <c:pt idx="2">
                  <c:v>2</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CAMPAIGN BUDGET</a:t>
            </a:r>
          </a:p>
        </c:rich>
      </c:tx>
      <c:overlay val="0"/>
    </c:title>
    <c:autoTitleDeleted val="0"/>
    <c:plotArea>
      <c:layout>
        <c:manualLayout>
          <c:layoutTarget val="inner"/>
          <c:xMode val="edge"/>
          <c:yMode val="edge"/>
          <c:x val="0.23389398046555657"/>
          <c:y val="0.36646581524870364"/>
          <c:w val="0.69467923066993675"/>
          <c:h val="0.62884578452083728"/>
        </c:manualLayout>
      </c:layout>
      <c:barChart>
        <c:barDir val="bar"/>
        <c:grouping val="stacked"/>
        <c:varyColors val="0"/>
        <c:ser>
          <c:idx val="0"/>
          <c:order val="0"/>
          <c:invertIfNegative val="0"/>
          <c:dPt>
            <c:idx val="0"/>
            <c:invertIfNegative val="0"/>
            <c:bubble3D val="0"/>
            <c:spPr>
              <a:gradFill>
                <a:gsLst>
                  <a:gs pos="0">
                    <a:srgbClr val="92D050"/>
                  </a:gs>
                  <a:gs pos="100000">
                    <a:srgbClr val="92D050"/>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00B050"/>
                  </a:gs>
                  <a:gs pos="100000">
                    <a:srgbClr val="00B050"/>
                  </a:gs>
                </a:gsLst>
                <a:lin ang="0" scaled="0"/>
              </a:gradFill>
            </c:spPr>
            <c:extLst>
              <c:ext xmlns:c16="http://schemas.microsoft.com/office/drawing/2014/chart" uri="{C3380CC4-5D6E-409C-BE32-E72D297353CC}">
                <c16:uniqueId val="{00000003-1F9C-1242-A00A-B5FD633B82D2}"/>
              </c:ext>
            </c:extLst>
          </c:dPt>
          <c:dPt>
            <c:idx val="2"/>
            <c:invertIfNegative val="0"/>
            <c:bubble3D val="0"/>
            <c:spPr>
              <a:solidFill>
                <a:srgbClr val="9BFFD9"/>
              </a:solidFill>
              <a:ln>
                <a:noFill/>
              </a:ln>
            </c:spPr>
            <c:extLst>
              <c:ext xmlns:c16="http://schemas.microsoft.com/office/drawing/2014/chart" uri="{C3380CC4-5D6E-409C-BE32-E72D297353CC}">
                <c16:uniqueId val="{00000005-7ADC-E147-9322-86653ED54915}"/>
              </c:ext>
            </c:extLst>
          </c:dPt>
          <c:dLbls>
            <c:dLbl>
              <c:idx val="0"/>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1-1F9C-1242-A00A-B5FD633B82D2}"/>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3-1F9C-1242-A00A-B5FD633B82D2}"/>
                </c:ext>
              </c:extLst>
            </c:dLbl>
            <c:dLbl>
              <c:idx val="2"/>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5-7ADC-E147-9322-86653ED54915}"/>
                </c:ext>
              </c:extLst>
            </c:dLbl>
            <c:spPr>
              <a:noFill/>
              <a:ln>
                <a:noFill/>
              </a:ln>
              <a:effectLst/>
            </c:spPr>
            <c:txPr>
              <a:bodyPr vertOverflow="overflow" horzOverflow="overflow" wrap="square" lIns="38100" tIns="19050" rIns="38100" bIns="19050" anchor="ctr">
                <a:noAutofit/>
              </a:bodyPr>
              <a:lstStyle/>
              <a:p>
                <a:pPr>
                  <a:defRPr>
                    <a:latin typeface="Century Gothic" panose="020B0502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'EXAMPLE - Campaign Roadmap'!$F$25:$F$27</c:f>
              <c:strCache>
                <c:ptCount val="3"/>
                <c:pt idx="0">
                  <c:v>PROJECTED</c:v>
                </c:pt>
                <c:pt idx="1">
                  <c:v>USED</c:v>
                </c:pt>
                <c:pt idx="2">
                  <c:v>REMAINING</c:v>
                </c:pt>
              </c:strCache>
            </c:strRef>
          </c:cat>
          <c:val>
            <c:numRef>
              <c:f>'EXAMPLE - Campaign Roadmap'!$G$25:$G$27</c:f>
              <c:numCache>
                <c:formatCode>#,##0</c:formatCode>
                <c:ptCount val="3"/>
                <c:pt idx="0">
                  <c:v>80000</c:v>
                </c:pt>
                <c:pt idx="1">
                  <c:v>50000</c:v>
                </c:pt>
                <c:pt idx="2">
                  <c:v>30000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axMin"/>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t"/>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PENDING ITEMS</a:t>
            </a:r>
            <a:endParaRPr lang="en-US" b="0" baseline="0">
              <a:solidFill>
                <a:schemeClr val="tx1">
                  <a:lumMod val="65000"/>
                  <a:lumOff val="35000"/>
                </a:schemeClr>
              </a:solidFill>
              <a:latin typeface="Century Gothic" panose="020B0502020202020204" pitchFamily="34" charset="0"/>
            </a:endParaRPr>
          </a:p>
        </c:rich>
      </c:tx>
      <c:overlay val="0"/>
    </c:title>
    <c:autoTitleDeleted val="0"/>
    <c:plotArea>
      <c:layout>
        <c:manualLayout>
          <c:layoutTarget val="inner"/>
          <c:xMode val="edge"/>
          <c:yMode val="edge"/>
          <c:x val="5.8329814463248288E-2"/>
          <c:y val="0.23065789473684212"/>
          <c:w val="0.91144972544160374"/>
          <c:h val="0.5814696435971819"/>
        </c:manualLayout>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'EXAMPLE - Campaign Roadmap'!$F$32:$F$34</c:f>
              <c:strCache>
                <c:ptCount val="3"/>
                <c:pt idx="0">
                  <c:v>Decisions</c:v>
                </c:pt>
                <c:pt idx="1">
                  <c:v>Actions</c:v>
                </c:pt>
                <c:pt idx="2">
                  <c:v>Change Requests </c:v>
                </c:pt>
              </c:strCache>
            </c:strRef>
          </c:cat>
          <c:val>
            <c:numRef>
              <c:f>'EXAMPLE - Campaign Roadmap'!$G$32:$G$34</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PRIORITY </a:t>
            </a:r>
            <a:r>
              <a:rPr lang="en-US" b="0" baseline="0">
                <a:solidFill>
                  <a:schemeClr val="tx1">
                    <a:lumMod val="65000"/>
                    <a:lumOff val="35000"/>
                  </a:schemeClr>
                </a:solidFill>
                <a:latin typeface="Century Gothic" panose="020B0502020202020204" pitchFamily="34" charset="0"/>
              </a:rPr>
              <a:t>%</a:t>
            </a:r>
            <a:endParaRPr lang="en-US" b="0">
              <a:solidFill>
                <a:schemeClr val="tx1">
                  <a:lumMod val="65000"/>
                  <a:lumOff val="35000"/>
                </a:schemeClr>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B0F3E3"/>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Campaign Roadmap'!$B$33:$B$35</c:f>
              <c:strCache>
                <c:ptCount val="3"/>
                <c:pt idx="0">
                  <c:v>High</c:v>
                </c:pt>
                <c:pt idx="1">
                  <c:v>Medium</c:v>
                </c:pt>
                <c:pt idx="2">
                  <c:v>Low</c:v>
                </c:pt>
              </c:strCache>
            </c:strRef>
          </c:cat>
          <c:val>
            <c:numRef>
              <c:f>'EXAMPLE - Campaign Roadmap'!$C$33:$C$35</c:f>
              <c:numCache>
                <c:formatCode>0</c:formatCode>
                <c:ptCount val="3"/>
                <c:pt idx="0">
                  <c:v>6</c:v>
                </c:pt>
                <c:pt idx="1">
                  <c:v>2</c:v>
                </c:pt>
                <c:pt idx="2">
                  <c:v>3</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Campaign Roadmap'!$B$33:$B$35</c:f>
              <c:strCache>
                <c:ptCount val="3"/>
                <c:pt idx="0">
                  <c:v>High</c:v>
                </c:pt>
                <c:pt idx="1">
                  <c:v>Medium</c:v>
                </c:pt>
                <c:pt idx="2">
                  <c:v>Low</c:v>
                </c:pt>
              </c:strCache>
            </c:strRef>
          </c:cat>
          <c:val>
            <c:numRef>
              <c:f>'EXAMPLE - Campaign Roadmap'!$C$33:$C$35</c:f>
              <c:numCache>
                <c:formatCode>0</c:formatCode>
                <c:ptCount val="3"/>
                <c:pt idx="0">
                  <c:v>6</c:v>
                </c:pt>
                <c:pt idx="1">
                  <c:v>2</c:v>
                </c:pt>
                <c:pt idx="2">
                  <c:v>3</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Campaign Roadmap'!$C$10</c:f>
              <c:strCache>
                <c:ptCount val="1"/>
                <c:pt idx="0">
                  <c:v>START 
DATE</c:v>
                </c:pt>
              </c:strCache>
            </c:strRef>
          </c:tx>
          <c:spPr>
            <a:noFill/>
            <a:ln>
              <a:noFill/>
            </a:ln>
            <a:effectLst/>
          </c:spPr>
          <c:invertIfNegative val="0"/>
          <c:cat>
            <c:strRef>
              <c:f>'BLANK - Campaign Roadmap'!$B$11:$B$21</c:f>
              <c:strCache>
                <c:ptCount val="11"/>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strCache>
            </c:strRef>
          </c:cat>
          <c:val>
            <c:numRef>
              <c:f>'BLANK - Campaign Roadmap'!$C$11:$C$21</c:f>
              <c:numCache>
                <c:formatCode>mm/dd</c:formatCode>
                <c:ptCount val="11"/>
              </c:numCache>
            </c:numRef>
          </c:val>
          <c:extLst>
            <c:ext xmlns:c16="http://schemas.microsoft.com/office/drawing/2014/chart" uri="{C3380CC4-5D6E-409C-BE32-E72D297353CC}">
              <c16:uniqueId val="{00000000-1C7D-DF4F-8454-01E415B6D878}"/>
            </c:ext>
          </c:extLst>
        </c:ser>
        <c:ser>
          <c:idx val="1"/>
          <c:order val="1"/>
          <c:tx>
            <c:strRef>
              <c:f>'BLANK - Campaign Roadmap'!$E$10</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FF0000">
                  <a:alpha val="79000"/>
                </a:srgbClr>
              </a:solidFill>
              <a:ln>
                <a:noFill/>
              </a:ln>
              <a:effectLst/>
            </c:spPr>
            <c:extLst>
              <c:ext xmlns:c16="http://schemas.microsoft.com/office/drawing/2014/chart" uri="{C3380CC4-5D6E-409C-BE32-E72D297353CC}">
                <c16:uniqueId val="{00000002-1C7D-DF4F-8454-01E415B6D878}"/>
              </c:ext>
            </c:extLst>
          </c:dPt>
          <c:dPt>
            <c:idx val="1"/>
            <c:invertIfNegative val="0"/>
            <c:bubble3D val="0"/>
            <c:spPr>
              <a:solidFill>
                <a:srgbClr val="4E73F6">
                  <a:alpha val="79000"/>
                </a:srgbClr>
              </a:solidFill>
              <a:ln>
                <a:noFill/>
              </a:ln>
              <a:effectLst/>
            </c:spPr>
            <c:extLst>
              <c:ext xmlns:c16="http://schemas.microsoft.com/office/drawing/2014/chart" uri="{C3380CC4-5D6E-409C-BE32-E72D297353CC}">
                <c16:uniqueId val="{00000004-1C7D-DF4F-8454-01E415B6D878}"/>
              </c:ext>
            </c:extLst>
          </c:dPt>
          <c:dPt>
            <c:idx val="2"/>
            <c:invertIfNegative val="0"/>
            <c:bubble3D val="0"/>
            <c:spPr>
              <a:solidFill>
                <a:schemeClr val="accent2">
                  <a:alpha val="79000"/>
                </a:schemeClr>
              </a:solidFill>
              <a:ln>
                <a:noFill/>
              </a:ln>
              <a:effectLst/>
            </c:spPr>
            <c:extLst>
              <c:ext xmlns:c16="http://schemas.microsoft.com/office/drawing/2014/chart" uri="{C3380CC4-5D6E-409C-BE32-E72D297353CC}">
                <c16:uniqueId val="{00000006-1C7D-DF4F-8454-01E415B6D878}"/>
              </c:ext>
            </c:extLst>
          </c:dPt>
          <c:dPt>
            <c:idx val="3"/>
            <c:invertIfNegative val="0"/>
            <c:bubble3D val="0"/>
            <c:spPr>
              <a:solidFill>
                <a:schemeClr val="accent4">
                  <a:alpha val="79000"/>
                </a:schemeClr>
              </a:solidFill>
              <a:ln>
                <a:noFill/>
              </a:ln>
              <a:effectLst/>
            </c:spPr>
            <c:extLst>
              <c:ext xmlns:c16="http://schemas.microsoft.com/office/drawing/2014/chart" uri="{C3380CC4-5D6E-409C-BE32-E72D297353CC}">
                <c16:uniqueId val="{00000008-1C7D-DF4F-8454-01E415B6D878}"/>
              </c:ext>
            </c:extLst>
          </c:dPt>
          <c:dPt>
            <c:idx val="4"/>
            <c:invertIfNegative val="0"/>
            <c:bubble3D val="0"/>
            <c:extLst>
              <c:ext xmlns:c16="http://schemas.microsoft.com/office/drawing/2014/chart" uri="{C3380CC4-5D6E-409C-BE32-E72D297353CC}">
                <c16:uniqueId val="{00000009-1C7D-DF4F-8454-01E415B6D878}"/>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B-1C7D-DF4F-8454-01E415B6D878}"/>
              </c:ext>
            </c:extLst>
          </c:dPt>
          <c:dPt>
            <c:idx val="6"/>
            <c:invertIfNegative val="0"/>
            <c:bubble3D val="0"/>
            <c:spPr>
              <a:solidFill>
                <a:srgbClr val="FF0000">
                  <a:alpha val="79000"/>
                </a:srgbClr>
              </a:solidFill>
              <a:ln>
                <a:noFill/>
              </a:ln>
              <a:effectLst/>
            </c:spPr>
            <c:extLst>
              <c:ext xmlns:c16="http://schemas.microsoft.com/office/drawing/2014/chart" uri="{C3380CC4-5D6E-409C-BE32-E72D297353CC}">
                <c16:uniqueId val="{0000000D-1C7D-DF4F-8454-01E415B6D878}"/>
              </c:ext>
            </c:extLst>
          </c:dPt>
          <c:dPt>
            <c:idx val="7"/>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0F-1C7D-DF4F-8454-01E415B6D878}"/>
              </c:ext>
            </c:extLst>
          </c:dPt>
          <c:dPt>
            <c:idx val="8"/>
            <c:invertIfNegative val="0"/>
            <c:bubble3D val="0"/>
            <c:spPr>
              <a:solidFill>
                <a:srgbClr val="C00000">
                  <a:alpha val="79000"/>
                </a:srgbClr>
              </a:solidFill>
              <a:ln>
                <a:noFill/>
              </a:ln>
              <a:effectLst/>
            </c:spPr>
            <c:extLst>
              <c:ext xmlns:c16="http://schemas.microsoft.com/office/drawing/2014/chart" uri="{C3380CC4-5D6E-409C-BE32-E72D297353CC}">
                <c16:uniqueId val="{00000011-1C7D-DF4F-8454-01E415B6D878}"/>
              </c:ext>
            </c:extLst>
          </c:dPt>
          <c:dPt>
            <c:idx val="9"/>
            <c:invertIfNegative val="0"/>
            <c:bubble3D val="0"/>
            <c:spPr>
              <a:solidFill>
                <a:srgbClr val="FF0000">
                  <a:alpha val="79000"/>
                </a:srgbClr>
              </a:solidFill>
              <a:ln>
                <a:noFill/>
              </a:ln>
              <a:effectLst/>
            </c:spPr>
            <c:extLst>
              <c:ext xmlns:c16="http://schemas.microsoft.com/office/drawing/2014/chart" uri="{C3380CC4-5D6E-409C-BE32-E72D297353CC}">
                <c16:uniqueId val="{00000013-1C7D-DF4F-8454-01E415B6D878}"/>
              </c:ext>
            </c:extLst>
          </c:dPt>
          <c:dPt>
            <c:idx val="10"/>
            <c:invertIfNegative val="0"/>
            <c:bubble3D val="0"/>
            <c:spPr>
              <a:solidFill>
                <a:srgbClr val="00B0F0">
                  <a:alpha val="79000"/>
                </a:srgbClr>
              </a:solidFill>
              <a:ln>
                <a:noFill/>
              </a:ln>
              <a:effectLst/>
            </c:spPr>
            <c:extLst>
              <c:ext xmlns:c16="http://schemas.microsoft.com/office/drawing/2014/chart" uri="{C3380CC4-5D6E-409C-BE32-E72D297353CC}">
                <c16:uniqueId val="{00000015-1C7D-DF4F-8454-01E415B6D878}"/>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1C7D-DF4F-8454-01E415B6D878}"/>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1C7D-DF4F-8454-01E415B6D878}"/>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B-1C7D-DF4F-8454-01E415B6D878}"/>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D-1C7D-DF4F-8454-01E415B6D878}"/>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F-1C7D-DF4F-8454-01E415B6D878}"/>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21-1C7D-DF4F-8454-01E415B6D878}"/>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3-1C7D-DF4F-8454-01E415B6D878}"/>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5-1C7D-DF4F-8454-01E415B6D878}"/>
              </c:ext>
            </c:extLst>
          </c:dPt>
          <c:cat>
            <c:strRef>
              <c:f>'BLANK - Campaign Roadmap'!$B$11:$B$21</c:f>
              <c:strCache>
                <c:ptCount val="11"/>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strCache>
            </c:strRef>
          </c:cat>
          <c:val>
            <c:numRef>
              <c:f>'BLANK - Campaign Roadmap'!$E$11:$E$21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26-1C7D-DF4F-8454-01E415B6D878}"/>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388"/>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STATUS </a:t>
            </a:r>
            <a:r>
              <a:rPr lang="en-US" b="0" baseline="0">
                <a:solidFill>
                  <a:schemeClr val="tx1">
                    <a:lumMod val="65000"/>
                    <a:lumOff val="35000"/>
                  </a:schemeClr>
                </a:solidFill>
                <a:latin typeface="Century Gothic" panose="020B0502020202020204" pitchFamily="34" charset="0"/>
              </a:rPr>
              <a:t>%</a:t>
            </a:r>
            <a:endParaRPr lang="en-US" b="0">
              <a:solidFill>
                <a:schemeClr val="tx1">
                  <a:lumMod val="65000"/>
                  <a:lumOff val="35000"/>
                </a:schemeClr>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4E73F6"/>
              </a:solidFill>
            </c:spPr>
            <c:extLst>
              <c:ext xmlns:c16="http://schemas.microsoft.com/office/drawing/2014/chart" uri="{C3380CC4-5D6E-409C-BE32-E72D297353CC}">
                <c16:uniqueId val="{00000001-4117-B34B-AA78-73C7589D7033}"/>
              </c:ext>
            </c:extLst>
          </c:dPt>
          <c:dPt>
            <c:idx val="1"/>
            <c:bubble3D val="0"/>
            <c:spPr>
              <a:solidFill>
                <a:srgbClr val="FF3CD5"/>
              </a:solidFill>
            </c:spPr>
            <c:extLst>
              <c:ext xmlns:c16="http://schemas.microsoft.com/office/drawing/2014/chart" uri="{C3380CC4-5D6E-409C-BE32-E72D297353CC}">
                <c16:uniqueId val="{00000003-4117-B34B-AA78-73C7589D7033}"/>
              </c:ext>
            </c:extLst>
          </c:dPt>
          <c:dPt>
            <c:idx val="2"/>
            <c:bubble3D val="0"/>
            <c:spPr>
              <a:solidFill>
                <a:schemeClr val="bg2">
                  <a:lumMod val="90000"/>
                </a:schemeClr>
              </a:solidFill>
            </c:spPr>
            <c:extLst>
              <c:ext xmlns:c16="http://schemas.microsoft.com/office/drawing/2014/chart" uri="{C3380CC4-5D6E-409C-BE32-E72D297353CC}">
                <c16:uniqueId val="{00000005-4117-B34B-AA78-73C7589D7033}"/>
              </c:ext>
            </c:extLst>
          </c:dPt>
          <c:dPt>
            <c:idx val="3"/>
            <c:bubble3D val="0"/>
            <c:spPr>
              <a:solidFill>
                <a:schemeClr val="accent4"/>
              </a:solidFill>
            </c:spPr>
            <c:extLst>
              <c:ext xmlns:c16="http://schemas.microsoft.com/office/drawing/2014/chart" uri="{C3380CC4-5D6E-409C-BE32-E72D297353CC}">
                <c16:uniqueId val="{00000007-4117-B34B-AA78-73C7589D7033}"/>
              </c:ext>
            </c:extLst>
          </c:dPt>
          <c:dPt>
            <c:idx val="4"/>
            <c:bubble3D val="0"/>
            <c:spPr>
              <a:solidFill>
                <a:srgbClr val="D2D2D2"/>
              </a:solidFill>
            </c:spPr>
            <c:extLst>
              <c:ext xmlns:c16="http://schemas.microsoft.com/office/drawing/2014/chart" uri="{C3380CC4-5D6E-409C-BE32-E72D297353CC}">
                <c16:uniqueId val="{00000009-4117-B34B-AA78-73C7589D703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Campaign Roadmap'!$B$25:$B$27</c:f>
              <c:strCache>
                <c:ptCount val="3"/>
                <c:pt idx="0">
                  <c:v>On Schedule</c:v>
                </c:pt>
                <c:pt idx="1">
                  <c:v>Needs Attention</c:v>
                </c:pt>
                <c:pt idx="2">
                  <c:v>Delayed</c:v>
                </c:pt>
              </c:strCache>
            </c:strRef>
          </c:cat>
          <c:val>
            <c:numRef>
              <c:f>'BLANK - Campaign Roadmap'!$C$25:$C$27</c:f>
              <c:numCache>
                <c:formatCode>0</c:formatCode>
                <c:ptCount val="3"/>
                <c:pt idx="0">
                  <c:v>0</c:v>
                </c:pt>
                <c:pt idx="1">
                  <c:v>0</c:v>
                </c:pt>
                <c:pt idx="2">
                  <c:v>0</c:v>
                </c:pt>
              </c:numCache>
            </c:numRef>
          </c:val>
          <c:extLst>
            <c:ext xmlns:c16="http://schemas.microsoft.com/office/drawing/2014/chart" uri="{C3380CC4-5D6E-409C-BE32-E72D297353CC}">
              <c16:uniqueId val="{0000000A-4117-B34B-AA78-73C7589D7033}"/>
            </c:ext>
          </c:extLst>
        </c:ser>
        <c:ser>
          <c:idx val="0"/>
          <c:order val="1"/>
          <c:dPt>
            <c:idx val="0"/>
            <c:bubble3D val="0"/>
            <c:spPr>
              <a:solidFill>
                <a:srgbClr val="81D6F0"/>
              </a:solidFill>
            </c:spPr>
            <c:extLst>
              <c:ext xmlns:c16="http://schemas.microsoft.com/office/drawing/2014/chart" uri="{C3380CC4-5D6E-409C-BE32-E72D297353CC}">
                <c16:uniqueId val="{0000000C-4117-B34B-AA78-73C7589D7033}"/>
              </c:ext>
            </c:extLst>
          </c:dPt>
          <c:dPt>
            <c:idx val="1"/>
            <c:bubble3D val="0"/>
            <c:spPr>
              <a:solidFill>
                <a:srgbClr val="92D050"/>
              </a:solidFill>
            </c:spPr>
            <c:extLst>
              <c:ext xmlns:c16="http://schemas.microsoft.com/office/drawing/2014/chart" uri="{C3380CC4-5D6E-409C-BE32-E72D297353CC}">
                <c16:uniqueId val="{0000000E-4117-B34B-AA78-73C7589D7033}"/>
              </c:ext>
            </c:extLst>
          </c:dPt>
          <c:dPt>
            <c:idx val="2"/>
            <c:bubble3D val="0"/>
            <c:spPr>
              <a:solidFill>
                <a:srgbClr val="00BD32"/>
              </a:solidFill>
            </c:spPr>
            <c:extLst>
              <c:ext xmlns:c16="http://schemas.microsoft.com/office/drawing/2014/chart" uri="{C3380CC4-5D6E-409C-BE32-E72D297353CC}">
                <c16:uniqueId val="{00000010-4117-B34B-AA78-73C7589D7033}"/>
              </c:ext>
            </c:extLst>
          </c:dPt>
          <c:dPt>
            <c:idx val="3"/>
            <c:bubble3D val="0"/>
            <c:spPr>
              <a:solidFill>
                <a:schemeClr val="accent4"/>
              </a:solidFill>
            </c:spPr>
            <c:extLst>
              <c:ext xmlns:c16="http://schemas.microsoft.com/office/drawing/2014/chart" uri="{C3380CC4-5D6E-409C-BE32-E72D297353CC}">
                <c16:uniqueId val="{00000012-4117-B34B-AA78-73C7589D7033}"/>
              </c:ext>
            </c:extLst>
          </c:dPt>
          <c:dPt>
            <c:idx val="4"/>
            <c:bubble3D val="0"/>
            <c:spPr>
              <a:solidFill>
                <a:srgbClr val="D2D2D2"/>
              </a:solidFill>
            </c:spPr>
            <c:extLst>
              <c:ext xmlns:c16="http://schemas.microsoft.com/office/drawing/2014/chart" uri="{C3380CC4-5D6E-409C-BE32-E72D297353CC}">
                <c16:uniqueId val="{00000014-4117-B34B-AA78-73C7589D703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Campaign Roadmap'!$B$25:$B$27</c:f>
              <c:strCache>
                <c:ptCount val="3"/>
                <c:pt idx="0">
                  <c:v>On Schedule</c:v>
                </c:pt>
                <c:pt idx="1">
                  <c:v>Needs Attention</c:v>
                </c:pt>
                <c:pt idx="2">
                  <c:v>Delayed</c:v>
                </c:pt>
              </c:strCache>
            </c:strRef>
          </c:cat>
          <c:val>
            <c:numRef>
              <c:f>'BLANK - Campaign Roadmap'!$C$25:$C$27</c:f>
              <c:numCache>
                <c:formatCode>0</c:formatCode>
                <c:ptCount val="3"/>
                <c:pt idx="0">
                  <c:v>0</c:v>
                </c:pt>
                <c:pt idx="1">
                  <c:v>0</c:v>
                </c:pt>
                <c:pt idx="2">
                  <c:v>0</c:v>
                </c:pt>
              </c:numCache>
            </c:numRef>
          </c:val>
          <c:extLst>
            <c:ext xmlns:c16="http://schemas.microsoft.com/office/drawing/2014/chart" uri="{C3380CC4-5D6E-409C-BE32-E72D297353CC}">
              <c16:uniqueId val="{00000015-4117-B34B-AA78-73C7589D7033}"/>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CAMPAIGN BUDGET</a:t>
            </a:r>
          </a:p>
        </c:rich>
      </c:tx>
      <c:overlay val="0"/>
    </c:title>
    <c:autoTitleDeleted val="0"/>
    <c:plotArea>
      <c:layout>
        <c:manualLayout>
          <c:layoutTarget val="inner"/>
          <c:xMode val="edge"/>
          <c:yMode val="edge"/>
          <c:x val="0.23389398046555657"/>
          <c:y val="0.36646581524870364"/>
          <c:w val="0.69467923066993675"/>
          <c:h val="0.62884578452083728"/>
        </c:manualLayout>
      </c:layout>
      <c:barChart>
        <c:barDir val="bar"/>
        <c:grouping val="stacked"/>
        <c:varyColors val="0"/>
        <c:ser>
          <c:idx val="0"/>
          <c:order val="0"/>
          <c:invertIfNegative val="0"/>
          <c:dPt>
            <c:idx val="0"/>
            <c:invertIfNegative val="0"/>
            <c:bubble3D val="0"/>
            <c:spPr>
              <a:gradFill>
                <a:gsLst>
                  <a:gs pos="0">
                    <a:srgbClr val="92D050"/>
                  </a:gs>
                  <a:gs pos="100000">
                    <a:srgbClr val="92D050"/>
                  </a:gs>
                </a:gsLst>
                <a:lin ang="0" scaled="0"/>
              </a:gradFill>
            </c:spPr>
            <c:extLst>
              <c:ext xmlns:c16="http://schemas.microsoft.com/office/drawing/2014/chart" uri="{C3380CC4-5D6E-409C-BE32-E72D297353CC}">
                <c16:uniqueId val="{00000001-8156-5F4B-94F7-6EA0E81363FE}"/>
              </c:ext>
            </c:extLst>
          </c:dPt>
          <c:dPt>
            <c:idx val="1"/>
            <c:invertIfNegative val="0"/>
            <c:bubble3D val="0"/>
            <c:spPr>
              <a:gradFill>
                <a:gsLst>
                  <a:gs pos="0">
                    <a:srgbClr val="00B050"/>
                  </a:gs>
                  <a:gs pos="100000">
                    <a:srgbClr val="00B050"/>
                  </a:gs>
                </a:gsLst>
                <a:lin ang="0" scaled="0"/>
              </a:gradFill>
            </c:spPr>
            <c:extLst>
              <c:ext xmlns:c16="http://schemas.microsoft.com/office/drawing/2014/chart" uri="{C3380CC4-5D6E-409C-BE32-E72D297353CC}">
                <c16:uniqueId val="{00000003-8156-5F4B-94F7-6EA0E81363FE}"/>
              </c:ext>
            </c:extLst>
          </c:dPt>
          <c:dPt>
            <c:idx val="2"/>
            <c:invertIfNegative val="0"/>
            <c:bubble3D val="0"/>
            <c:spPr>
              <a:solidFill>
                <a:srgbClr val="9BFFD9"/>
              </a:solidFill>
              <a:ln>
                <a:noFill/>
              </a:ln>
            </c:spPr>
            <c:extLst>
              <c:ext xmlns:c16="http://schemas.microsoft.com/office/drawing/2014/chart" uri="{C3380CC4-5D6E-409C-BE32-E72D297353CC}">
                <c16:uniqueId val="{00000005-8156-5F4B-94F7-6EA0E81363FE}"/>
              </c:ext>
            </c:extLst>
          </c:dPt>
          <c:dLbls>
            <c:dLbl>
              <c:idx val="0"/>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1-8156-5F4B-94F7-6EA0E81363FE}"/>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3-8156-5F4B-94F7-6EA0E81363FE}"/>
                </c:ext>
              </c:extLst>
            </c:dLbl>
            <c:dLbl>
              <c:idx val="2"/>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5-8156-5F4B-94F7-6EA0E81363FE}"/>
                </c:ext>
              </c:extLst>
            </c:dLbl>
            <c:spPr>
              <a:noFill/>
              <a:ln>
                <a:noFill/>
              </a:ln>
              <a:effectLst/>
            </c:spPr>
            <c:txPr>
              <a:bodyPr vertOverflow="overflow" horzOverflow="overflow" wrap="square" lIns="38100" tIns="19050" rIns="38100" bIns="19050" anchor="ctr">
                <a:noAutofit/>
              </a:bodyPr>
              <a:lstStyle/>
              <a:p>
                <a:pPr>
                  <a:defRPr>
                    <a:latin typeface="Century Gothic" panose="020B0502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'BLANK - Campaign Roadmap'!$F$24:$F$26</c:f>
              <c:strCache>
                <c:ptCount val="3"/>
                <c:pt idx="0">
                  <c:v>PROJECTED</c:v>
                </c:pt>
                <c:pt idx="1">
                  <c:v>USED</c:v>
                </c:pt>
                <c:pt idx="2">
                  <c:v>REMAINING</c:v>
                </c:pt>
              </c:strCache>
            </c:strRef>
          </c:cat>
          <c:val>
            <c:numRef>
              <c:f>'BLANK - Campaign Roadmap'!$G$24:$G$26</c:f>
              <c:numCache>
                <c:formatCode>#,##0</c:formatCode>
                <c:ptCount val="3"/>
                <c:pt idx="0">
                  <c:v>0</c:v>
                </c:pt>
                <c:pt idx="1">
                  <c:v>0</c:v>
                </c:pt>
                <c:pt idx="2">
                  <c:v>0</c:v>
                </c:pt>
              </c:numCache>
            </c:numRef>
          </c:val>
          <c:extLst>
            <c:ext xmlns:c16="http://schemas.microsoft.com/office/drawing/2014/chart" uri="{C3380CC4-5D6E-409C-BE32-E72D297353CC}">
              <c16:uniqueId val="{00000006-8156-5F4B-94F7-6EA0E81363FE}"/>
            </c:ext>
          </c:extLst>
        </c:ser>
        <c:dLbls>
          <c:showLegendKey val="0"/>
          <c:showVal val="0"/>
          <c:showCatName val="0"/>
          <c:showSerName val="0"/>
          <c:showPercent val="0"/>
          <c:showBubbleSize val="0"/>
        </c:dLbls>
        <c:gapWidth val="39"/>
        <c:overlap val="100"/>
        <c:axId val="74175232"/>
        <c:axId val="74176768"/>
      </c:barChart>
      <c:catAx>
        <c:axId val="74175232"/>
        <c:scaling>
          <c:orientation val="maxMin"/>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t"/>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PENDING ITEMS</a:t>
            </a:r>
            <a:endParaRPr lang="en-US" b="0" baseline="0">
              <a:solidFill>
                <a:schemeClr val="tx1">
                  <a:lumMod val="65000"/>
                  <a:lumOff val="35000"/>
                </a:schemeClr>
              </a:solidFill>
              <a:latin typeface="Century Gothic" panose="020B0502020202020204" pitchFamily="34" charset="0"/>
            </a:endParaRPr>
          </a:p>
        </c:rich>
      </c:tx>
      <c:overlay val="0"/>
    </c:title>
    <c:autoTitleDeleted val="0"/>
    <c:plotArea>
      <c:layout>
        <c:manualLayout>
          <c:layoutTarget val="inner"/>
          <c:xMode val="edge"/>
          <c:yMode val="edge"/>
          <c:x val="5.8329814463248288E-2"/>
          <c:y val="0.23065789473684212"/>
          <c:w val="0.91144972544160374"/>
          <c:h val="0.5814696435971819"/>
        </c:manualLayout>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AF6F-9E43-A5A9-EDB4F1FCF1FB}"/>
              </c:ext>
            </c:extLst>
          </c:dPt>
          <c:dPt>
            <c:idx val="1"/>
            <c:invertIfNegative val="0"/>
            <c:bubble3D val="0"/>
            <c:spPr>
              <a:solidFill>
                <a:srgbClr val="00BD32"/>
              </a:solidFill>
            </c:spPr>
            <c:extLst>
              <c:ext xmlns:c16="http://schemas.microsoft.com/office/drawing/2014/chart" uri="{C3380CC4-5D6E-409C-BE32-E72D297353CC}">
                <c16:uniqueId val="{00000003-AF6F-9E43-A5A9-EDB4F1FCF1FB}"/>
              </c:ext>
            </c:extLst>
          </c:dPt>
          <c:dPt>
            <c:idx val="2"/>
            <c:invertIfNegative val="0"/>
            <c:bubble3D val="0"/>
            <c:spPr>
              <a:solidFill>
                <a:schemeClr val="accent4"/>
              </a:solidFill>
            </c:spPr>
            <c:extLst>
              <c:ext xmlns:c16="http://schemas.microsoft.com/office/drawing/2014/chart" uri="{C3380CC4-5D6E-409C-BE32-E72D297353CC}">
                <c16:uniqueId val="{00000005-AF6F-9E43-A5A9-EDB4F1FCF1FB}"/>
              </c:ext>
            </c:extLst>
          </c:dPt>
          <c:cat>
            <c:strRef>
              <c:f>'BLANK - Campaign Roadmap'!$F$31:$F$33</c:f>
              <c:strCache>
                <c:ptCount val="3"/>
                <c:pt idx="0">
                  <c:v>Decisions</c:v>
                </c:pt>
                <c:pt idx="1">
                  <c:v>Actions</c:v>
                </c:pt>
                <c:pt idx="2">
                  <c:v>Change Requests </c:v>
                </c:pt>
              </c:strCache>
            </c:strRef>
          </c:cat>
          <c:val>
            <c:numRef>
              <c:f>'BLANK - Campaign Roadmap'!$G$31:$G$33</c:f>
              <c:numCache>
                <c:formatCode>#,##0</c:formatCode>
                <c:ptCount val="3"/>
                <c:pt idx="0">
                  <c:v>0</c:v>
                </c:pt>
                <c:pt idx="1">
                  <c:v>0</c:v>
                </c:pt>
                <c:pt idx="2">
                  <c:v>0</c:v>
                </c:pt>
              </c:numCache>
            </c:numRef>
          </c:val>
          <c:extLst>
            <c:ext xmlns:c16="http://schemas.microsoft.com/office/drawing/2014/chart" uri="{C3380CC4-5D6E-409C-BE32-E72D297353CC}">
              <c16:uniqueId val="{00000006-AF6F-9E43-A5A9-EDB4F1FCF1FB}"/>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1684&amp;utm_source=integrated-content&amp;utm_campaign=/content/marketing-roadmap-templates&amp;utm_medium=Strategic+Marketing+Campaign+Roadmap+excel+11684&amp;lpa=Strategic+Marketing+Campaign+Roadmap+excel+11684"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2</xdr:col>
      <xdr:colOff>109220</xdr:colOff>
      <xdr:row>6</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406400</xdr:colOff>
      <xdr:row>5</xdr:row>
      <xdr:rowOff>5168900</xdr:rowOff>
    </xdr:from>
    <xdr:to>
      <xdr:col>8</xdr:col>
      <xdr:colOff>3835400</xdr:colOff>
      <xdr:row>6</xdr:row>
      <xdr:rowOff>2057400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406400</xdr:colOff>
      <xdr:row>6</xdr:row>
      <xdr:rowOff>2171700</xdr:rowOff>
    </xdr:from>
    <xdr:to>
      <xdr:col>8</xdr:col>
      <xdr:colOff>3835400</xdr:colOff>
      <xdr:row>7</xdr:row>
      <xdr:rowOff>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381000</xdr:colOff>
      <xdr:row>5</xdr:row>
      <xdr:rowOff>5168900</xdr:rowOff>
    </xdr:from>
    <xdr:to>
      <xdr:col>6</xdr:col>
      <xdr:colOff>241300</xdr:colOff>
      <xdr:row>6</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1333500</xdr:colOff>
      <xdr:row>1</xdr:row>
      <xdr:rowOff>0</xdr:rowOff>
    </xdr:to>
    <xdr:pic>
      <xdr:nvPicPr>
        <xdr:cNvPr id="8" name="Picture 7">
          <a:hlinkClick xmlns:r="http://schemas.openxmlformats.org/officeDocument/2006/relationships" r:id="rId6"/>
          <a:extLst>
            <a:ext uri="{FF2B5EF4-FFF2-40B4-BE49-F238E27FC236}">
              <a16:creationId xmlns:a16="http://schemas.microsoft.com/office/drawing/2014/main" id="{C805E796-3723-704E-9278-4B1A326CB211}"/>
            </a:ext>
          </a:extLst>
        </xdr:cNvPr>
        <xdr:cNvPicPr>
          <a:picLocks noChangeAspect="1"/>
        </xdr:cNvPicPr>
      </xdr:nvPicPr>
      <xdr:blipFill>
        <a:blip xmlns:r="http://schemas.openxmlformats.org/officeDocument/2006/relationships" r:embed="rId7"/>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D6F4C32B-D26B-A54A-93B9-B5E33BE242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2</xdr:col>
      <xdr:colOff>109220</xdr:colOff>
      <xdr:row>5</xdr:row>
      <xdr:rowOff>4089400</xdr:rowOff>
    </xdr:to>
    <xdr:graphicFrame macro="">
      <xdr:nvGraphicFramePr>
        <xdr:cNvPr id="3" name="Chart 2">
          <a:extLst>
            <a:ext uri="{FF2B5EF4-FFF2-40B4-BE49-F238E27FC236}">
              <a16:creationId xmlns:a16="http://schemas.microsoft.com/office/drawing/2014/main" id="{9FFE900F-7F59-CC46-B708-52E8BC21D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673100</xdr:colOff>
      <xdr:row>4</xdr:row>
      <xdr:rowOff>5168900</xdr:rowOff>
    </xdr:from>
    <xdr:to>
      <xdr:col>8</xdr:col>
      <xdr:colOff>3578860</xdr:colOff>
      <xdr:row>5</xdr:row>
      <xdr:rowOff>2057400</xdr:rowOff>
    </xdr:to>
    <xdr:graphicFrame macro="">
      <xdr:nvGraphicFramePr>
        <xdr:cNvPr id="4" name="Chart 3">
          <a:extLst>
            <a:ext uri="{FF2B5EF4-FFF2-40B4-BE49-F238E27FC236}">
              <a16:creationId xmlns:a16="http://schemas.microsoft.com/office/drawing/2014/main" id="{0CBC06AA-BECE-E34A-A086-0B5D0F7DA8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698500</xdr:colOff>
      <xdr:row>5</xdr:row>
      <xdr:rowOff>2171700</xdr:rowOff>
    </xdr:from>
    <xdr:to>
      <xdr:col>8</xdr:col>
      <xdr:colOff>3604260</xdr:colOff>
      <xdr:row>6</xdr:row>
      <xdr:rowOff>0</xdr:rowOff>
    </xdr:to>
    <xdr:graphicFrame macro="">
      <xdr:nvGraphicFramePr>
        <xdr:cNvPr id="5" name="Chart 4">
          <a:extLst>
            <a:ext uri="{FF2B5EF4-FFF2-40B4-BE49-F238E27FC236}">
              <a16:creationId xmlns:a16="http://schemas.microsoft.com/office/drawing/2014/main" id="{5E0D04C4-C1C7-E040-A25D-4B753A876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381000</xdr:colOff>
      <xdr:row>4</xdr:row>
      <xdr:rowOff>5168900</xdr:rowOff>
    </xdr:from>
    <xdr:to>
      <xdr:col>6</xdr:col>
      <xdr:colOff>355600</xdr:colOff>
      <xdr:row>5</xdr:row>
      <xdr:rowOff>4089400</xdr:rowOff>
    </xdr:to>
    <xdr:graphicFrame macro="">
      <xdr:nvGraphicFramePr>
        <xdr:cNvPr id="6" name="Chart 5">
          <a:extLst>
            <a:ext uri="{FF2B5EF4-FFF2-40B4-BE49-F238E27FC236}">
              <a16:creationId xmlns:a16="http://schemas.microsoft.com/office/drawing/2014/main" id="{D61EF2BB-8628-4147-9BA0-31908B88C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4</xdr:row>
      <xdr:rowOff>0</xdr:rowOff>
    </xdr:from>
    <xdr:to>
      <xdr:col>13</xdr:col>
      <xdr:colOff>393700</xdr:colOff>
      <xdr:row>4</xdr:row>
      <xdr:rowOff>3670300</xdr:rowOff>
    </xdr:to>
    <xdr:grpSp>
      <xdr:nvGrpSpPr>
        <xdr:cNvPr id="8" name="Group 7">
          <a:extLst>
            <a:ext uri="{FF2B5EF4-FFF2-40B4-BE49-F238E27FC236}">
              <a16:creationId xmlns:a16="http://schemas.microsoft.com/office/drawing/2014/main" id="{80347B70-EC5E-3C48-9DCB-7AAB465B1946}"/>
            </a:ext>
          </a:extLst>
        </xdr:cNvPr>
        <xdr:cNvGrpSpPr/>
      </xdr:nvGrpSpPr>
      <xdr:grpSpPr>
        <a:xfrm>
          <a:off x="12839700" y="1739900"/>
          <a:ext cx="2908300" cy="3670300"/>
          <a:chOff x="16992600" y="7112000"/>
          <a:chExt cx="2908300" cy="3670300"/>
        </a:xfrm>
      </xdr:grpSpPr>
      <xdr:cxnSp macro="">
        <xdr:nvCxnSpPr>
          <xdr:cNvPr id="9" name="Straight Arrow Connector 8">
            <a:extLst>
              <a:ext uri="{FF2B5EF4-FFF2-40B4-BE49-F238E27FC236}">
                <a16:creationId xmlns:a16="http://schemas.microsoft.com/office/drawing/2014/main" id="{41421B20-586A-177B-2B19-2096C4C57896}"/>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C52FB3C2-4325-EF16-82F5-AE0601167932}"/>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7E6A9C4F-DAB1-849E-CB49-3D4D34B03BE2}"/>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684&amp;utm_source=integrated-content&amp;utm_campaign=/content/marketing-roadmap-templates&amp;utm_medium=Strategic+Marketing+Campaign+Roadmap+excel+11684&amp;lpa=Strategic+Marketing+Campaign+Roadmap+excel+11684"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3"/>
  <sheetViews>
    <sheetView showGridLines="0" tabSelected="1" workbookViewId="0">
      <pane ySplit="1" topLeftCell="A2" activePane="bottomLeft" state="frozen"/>
      <selection pane="bottomLeft" activeCell="B38" sqref="B38:I38"/>
    </sheetView>
  </sheetViews>
  <sheetFormatPr baseColWidth="10" defaultColWidth="11" defaultRowHeight="13"/>
  <cols>
    <col min="1" max="1" width="3.33203125" style="5" customWidth="1"/>
    <col min="2" max="2" width="29.6640625" style="5" customWidth="1"/>
    <col min="3" max="4" width="10.83203125" style="5" customWidth="1"/>
    <col min="5" max="5" width="12.5" style="5" customWidth="1"/>
    <col min="6" max="6" width="20.5" style="5" customWidth="1"/>
    <col min="7" max="7" width="15.83203125" style="5" customWidth="1"/>
    <col min="8" max="8" width="10.83203125" style="5" customWidth="1"/>
    <col min="9" max="9" width="50.83203125" style="5" customWidth="1"/>
    <col min="10" max="10" width="3.33203125" style="5" customWidth="1"/>
    <col min="11" max="11" width="15.83203125" style="5" customWidth="1"/>
    <col min="12" max="12" width="3.33203125" style="5" customWidth="1"/>
    <col min="13" max="13" width="12.83203125" style="5" customWidth="1"/>
    <col min="14" max="14" width="3.33203125" style="5" customWidth="1"/>
    <col min="15" max="17" width="11" style="5"/>
    <col min="18" max="18" width="9" style="5" customWidth="1"/>
    <col min="19" max="16384" width="11" style="5"/>
  </cols>
  <sheetData>
    <row r="1" spans="1:258" customFormat="1" ht="197" customHeight="1">
      <c r="B1" s="43"/>
    </row>
    <row r="2" spans="1:258" s="9" customFormat="1" ht="42" customHeight="1">
      <c r="B2" s="56" t="s">
        <v>34</v>
      </c>
    </row>
    <row r="3" spans="1:258" s="19" customFormat="1" ht="25" customHeight="1">
      <c r="A3" s="15"/>
      <c r="B3" s="16" t="s">
        <v>23</v>
      </c>
      <c r="C3" s="16"/>
      <c r="D3" s="16"/>
      <c r="E3" s="17" t="s">
        <v>12</v>
      </c>
      <c r="F3" s="18" t="s">
        <v>0</v>
      </c>
      <c r="G3" s="17" t="s">
        <v>11</v>
      </c>
      <c r="I3" s="15"/>
      <c r="J3" s="15"/>
      <c r="K3" s="15"/>
      <c r="L3" s="15"/>
      <c r="M3" s="15"/>
      <c r="N3" s="15"/>
      <c r="O3" s="15"/>
      <c r="P3" s="15"/>
      <c r="Q3" s="15"/>
      <c r="R3" s="15"/>
      <c r="S3" s="15"/>
      <c r="T3" s="15"/>
      <c r="U3" s="15"/>
      <c r="V3" s="15"/>
      <c r="W3" s="15"/>
      <c r="X3" s="15"/>
      <c r="Y3" s="15"/>
      <c r="Z3" s="15"/>
      <c r="AA3" s="15"/>
      <c r="AB3" s="15"/>
      <c r="AC3" s="15"/>
      <c r="AD3" s="15"/>
      <c r="AE3" s="15"/>
      <c r="AF3" s="15"/>
      <c r="AG3" s="15"/>
      <c r="AH3" s="15"/>
    </row>
    <row r="4" spans="1:258" ht="35" customHeight="1" thickBot="1">
      <c r="A4" s="1"/>
      <c r="B4" s="68" t="s">
        <v>50</v>
      </c>
      <c r="C4" s="69"/>
      <c r="D4" s="70"/>
      <c r="E4" s="45" t="s">
        <v>13</v>
      </c>
      <c r="F4" s="55" t="s">
        <v>22</v>
      </c>
      <c r="G4" s="46">
        <v>0.72</v>
      </c>
      <c r="I4" s="1"/>
      <c r="J4" s="1"/>
      <c r="K4" s="1"/>
      <c r="L4" s="1"/>
      <c r="M4" s="1"/>
      <c r="N4" s="1"/>
      <c r="O4" s="1"/>
      <c r="P4" s="1"/>
      <c r="Q4" s="1"/>
      <c r="R4" s="1"/>
      <c r="S4" s="1"/>
      <c r="T4" s="1"/>
      <c r="U4" s="1"/>
      <c r="V4" s="1"/>
      <c r="W4" s="1"/>
      <c r="X4" s="1"/>
      <c r="Y4" s="1"/>
      <c r="Z4" s="1"/>
      <c r="AA4" s="1"/>
      <c r="AB4" s="1"/>
      <c r="AC4" s="1"/>
      <c r="AD4" s="1"/>
      <c r="AE4" s="1"/>
      <c r="AF4" s="1"/>
      <c r="AG4" s="1"/>
      <c r="AH4" s="1"/>
    </row>
    <row r="5" spans="1:258" ht="35" customHeight="1">
      <c r="A5" s="1"/>
      <c r="B5" s="47" t="s">
        <v>36</v>
      </c>
      <c r="C5" s="35"/>
      <c r="D5" s="35"/>
      <c r="E5" s="36"/>
      <c r="F5" s="1"/>
      <c r="G5" s="37"/>
      <c r="H5" s="38"/>
      <c r="I5" s="1"/>
      <c r="J5" s="1"/>
      <c r="K5" s="1"/>
      <c r="L5" s="1"/>
      <c r="M5" s="1"/>
      <c r="N5" s="1"/>
      <c r="O5" s="1"/>
      <c r="P5" s="1"/>
      <c r="Q5" s="1"/>
      <c r="R5" s="1"/>
      <c r="S5" s="1"/>
      <c r="T5" s="1"/>
      <c r="U5" s="1"/>
      <c r="V5" s="1"/>
      <c r="W5" s="1"/>
      <c r="X5" s="1"/>
      <c r="Y5" s="1"/>
      <c r="Z5" s="1"/>
      <c r="AA5" s="1"/>
      <c r="AB5" s="1"/>
      <c r="AC5" s="1"/>
      <c r="AD5" s="1"/>
      <c r="AE5" s="1"/>
      <c r="AF5" s="1"/>
      <c r="AG5" s="1"/>
      <c r="AH5" s="1"/>
    </row>
    <row r="6" spans="1:258" ht="409"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23"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5" customHeight="1">
      <c r="A9" s="1"/>
      <c r="B9" s="64" t="s">
        <v>14</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5" customHeight="1">
      <c r="A10" s="1"/>
      <c r="B10" s="20" t="s">
        <v>32</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s="9" customFormat="1" ht="35" customHeight="1">
      <c r="A11" s="8"/>
      <c r="B11" s="10" t="s">
        <v>33</v>
      </c>
      <c r="C11" s="21" t="s">
        <v>19</v>
      </c>
      <c r="D11" s="21" t="s">
        <v>17</v>
      </c>
      <c r="E11" s="22" t="s">
        <v>18</v>
      </c>
      <c r="F11" s="10" t="s">
        <v>48</v>
      </c>
      <c r="G11" s="10" t="s">
        <v>0</v>
      </c>
      <c r="H11" s="10" t="s">
        <v>4</v>
      </c>
      <c r="I11" s="10" t="s">
        <v>1</v>
      </c>
      <c r="J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7" customFormat="1" ht="23" customHeight="1">
      <c r="A12" s="6"/>
      <c r="B12" s="3" t="s">
        <v>37</v>
      </c>
      <c r="C12" s="23">
        <v>46389</v>
      </c>
      <c r="D12" s="23">
        <v>46395</v>
      </c>
      <c r="E12" s="24">
        <f t="shared" ref="E12:E22" si="0">IF(C12=0,0,D12-C12+1)</f>
        <v>7</v>
      </c>
      <c r="F12" s="2"/>
      <c r="G12" s="2" t="s">
        <v>27</v>
      </c>
      <c r="H12" s="2" t="s">
        <v>5</v>
      </c>
      <c r="I12" s="2"/>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row>
    <row r="13" spans="1:258" s="7" customFormat="1" ht="23" customHeight="1">
      <c r="A13" s="6"/>
      <c r="B13" s="3" t="s">
        <v>38</v>
      </c>
      <c r="C13" s="25">
        <v>46391</v>
      </c>
      <c r="D13" s="25">
        <v>46398</v>
      </c>
      <c r="E13" s="24">
        <f t="shared" si="0"/>
        <v>8</v>
      </c>
      <c r="F13" s="2"/>
      <c r="G13" s="2" t="s">
        <v>27</v>
      </c>
      <c r="H13" s="3" t="s">
        <v>6</v>
      </c>
      <c r="I13" s="2"/>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row>
    <row r="14" spans="1:258" s="7" customFormat="1" ht="23" customHeight="1">
      <c r="A14" s="6"/>
      <c r="B14" s="3" t="s">
        <v>39</v>
      </c>
      <c r="C14" s="25">
        <v>46394</v>
      </c>
      <c r="D14" s="25">
        <v>46398</v>
      </c>
      <c r="E14" s="24">
        <f t="shared" si="0"/>
        <v>5</v>
      </c>
      <c r="F14" s="2"/>
      <c r="G14" s="2" t="s">
        <v>27</v>
      </c>
      <c r="H14" s="3" t="s">
        <v>7</v>
      </c>
      <c r="I14" s="2"/>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row>
    <row r="15" spans="1:258" s="7" customFormat="1" ht="23" customHeight="1">
      <c r="A15" s="6"/>
      <c r="B15" s="3" t="s">
        <v>40</v>
      </c>
      <c r="C15" s="25">
        <v>46397</v>
      </c>
      <c r="D15" s="25">
        <v>46402</v>
      </c>
      <c r="E15" s="24">
        <f t="shared" si="0"/>
        <v>6</v>
      </c>
      <c r="F15" s="2"/>
      <c r="G15" s="2" t="s">
        <v>27</v>
      </c>
      <c r="H15" s="3" t="s">
        <v>7</v>
      </c>
      <c r="I15" s="2"/>
      <c r="K15" s="9"/>
      <c r="L15" s="6"/>
      <c r="M15" s="9"/>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row>
    <row r="16" spans="1:258" s="7" customFormat="1" ht="23" customHeight="1">
      <c r="A16" s="6"/>
      <c r="B16" s="3" t="s">
        <v>41</v>
      </c>
      <c r="C16" s="25">
        <v>46400</v>
      </c>
      <c r="D16" s="25">
        <v>46407</v>
      </c>
      <c r="E16" s="24">
        <f t="shared" si="0"/>
        <v>8</v>
      </c>
      <c r="F16" s="2"/>
      <c r="G16" s="2" t="s">
        <v>27</v>
      </c>
      <c r="H16" s="3" t="s">
        <v>7</v>
      </c>
      <c r="I16" s="2"/>
      <c r="J16" s="6"/>
      <c r="L16" s="6"/>
      <c r="M16" s="1"/>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row>
    <row r="17" spans="1:258" s="7" customFormat="1" ht="23" customHeight="1">
      <c r="A17" s="6"/>
      <c r="B17" s="3" t="s">
        <v>42</v>
      </c>
      <c r="C17" s="25">
        <v>46403</v>
      </c>
      <c r="D17" s="25">
        <v>46416</v>
      </c>
      <c r="E17" s="24">
        <f t="shared" si="0"/>
        <v>14</v>
      </c>
      <c r="F17" s="2"/>
      <c r="G17" s="3" t="s">
        <v>28</v>
      </c>
      <c r="H17" s="3" t="s">
        <v>5</v>
      </c>
      <c r="I17" s="2"/>
      <c r="J17" s="6"/>
      <c r="K17" s="9"/>
      <c r="L17" s="6"/>
      <c r="M17" s="1"/>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row>
    <row r="18" spans="1:258" s="7" customFormat="1" ht="23" customHeight="1">
      <c r="A18" s="6"/>
      <c r="B18" s="3" t="s">
        <v>43</v>
      </c>
      <c r="C18" s="25">
        <v>46406</v>
      </c>
      <c r="D18" s="23">
        <v>46419</v>
      </c>
      <c r="E18" s="24">
        <f t="shared" si="0"/>
        <v>14</v>
      </c>
      <c r="F18" s="2"/>
      <c r="G18" s="3" t="s">
        <v>28</v>
      </c>
      <c r="H18" s="3" t="s">
        <v>5</v>
      </c>
      <c r="I18" s="2"/>
      <c r="J18" s="6"/>
      <c r="K18" s="1"/>
      <c r="L18" s="6"/>
      <c r="M18" s="1"/>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row>
    <row r="19" spans="1:258" s="7" customFormat="1" ht="23" customHeight="1">
      <c r="A19" s="6"/>
      <c r="B19" s="3" t="s">
        <v>44</v>
      </c>
      <c r="C19" s="25">
        <v>46409</v>
      </c>
      <c r="D19" s="23">
        <v>46427</v>
      </c>
      <c r="E19" s="24">
        <f t="shared" si="0"/>
        <v>19</v>
      </c>
      <c r="F19" s="2"/>
      <c r="G19" s="3" t="s">
        <v>27</v>
      </c>
      <c r="H19" s="3" t="s">
        <v>5</v>
      </c>
      <c r="I19" s="2"/>
      <c r="J19" s="6"/>
      <c r="K19" s="1"/>
      <c r="L19" s="6"/>
      <c r="M19" s="1"/>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row>
    <row r="20" spans="1:258" s="7" customFormat="1" ht="23" customHeight="1">
      <c r="A20" s="6"/>
      <c r="B20" s="3" t="s">
        <v>45</v>
      </c>
      <c r="C20" s="25">
        <v>46412</v>
      </c>
      <c r="D20" s="23">
        <v>46423</v>
      </c>
      <c r="E20" s="24">
        <f t="shared" si="0"/>
        <v>12</v>
      </c>
      <c r="F20" s="2"/>
      <c r="G20" s="3" t="s">
        <v>29</v>
      </c>
      <c r="H20" s="3" t="s">
        <v>5</v>
      </c>
      <c r="I20" s="2"/>
      <c r="J20" s="6"/>
      <c r="K20" s="1"/>
      <c r="L20" s="6"/>
      <c r="M20" s="1"/>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row>
    <row r="21" spans="1:258" s="7" customFormat="1" ht="23" customHeight="1">
      <c r="A21" s="6"/>
      <c r="B21" s="3" t="s">
        <v>46</v>
      </c>
      <c r="C21" s="25">
        <v>46415</v>
      </c>
      <c r="D21" s="23">
        <v>46424</v>
      </c>
      <c r="E21" s="24">
        <f t="shared" si="0"/>
        <v>10</v>
      </c>
      <c r="F21" s="2"/>
      <c r="G21" s="3" t="s">
        <v>29</v>
      </c>
      <c r="H21" s="3" t="s">
        <v>5</v>
      </c>
      <c r="I21" s="2"/>
      <c r="J21" s="6"/>
      <c r="K21" s="1"/>
      <c r="L21" s="6"/>
      <c r="M21" s="1"/>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row>
    <row r="22" spans="1:258" s="7" customFormat="1" ht="23" customHeight="1">
      <c r="A22" s="6"/>
      <c r="B22" s="3" t="s">
        <v>47</v>
      </c>
      <c r="C22" s="25">
        <v>46418</v>
      </c>
      <c r="D22" s="23">
        <v>46429</v>
      </c>
      <c r="E22" s="24">
        <f t="shared" si="0"/>
        <v>12</v>
      </c>
      <c r="F22" s="2"/>
      <c r="G22" s="3" t="s">
        <v>27</v>
      </c>
      <c r="H22" s="3" t="s">
        <v>6</v>
      </c>
      <c r="I22" s="2"/>
      <c r="J22" s="6"/>
      <c r="K22" s="1"/>
      <c r="L22" s="6"/>
      <c r="M22" s="1"/>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c r="A24" s="1"/>
      <c r="B24" s="20" t="s">
        <v>30</v>
      </c>
      <c r="C24" s="1"/>
      <c r="D24" s="1"/>
      <c r="F24" s="39" t="s">
        <v>35</v>
      </c>
      <c r="G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4" customFormat="1" ht="23" customHeight="1">
      <c r="B25" s="33" t="s">
        <v>0</v>
      </c>
      <c r="C25" s="34" t="s">
        <v>15</v>
      </c>
      <c r="D25" s="34" t="s">
        <v>16</v>
      </c>
      <c r="F25" s="28" t="s">
        <v>26</v>
      </c>
      <c r="G25" s="27">
        <v>80000</v>
      </c>
    </row>
    <row r="26" spans="1:258" s="14" customFormat="1" ht="23" customHeight="1" thickBot="1">
      <c r="B26" s="53" t="s">
        <v>27</v>
      </c>
      <c r="C26" s="29">
        <f>COUNTIF(G12:G22, "On Schedule")</f>
        <v>7</v>
      </c>
      <c r="D26" s="30">
        <f>IFERROR(C26/C29,"")</f>
        <v>0.63636363636363635</v>
      </c>
      <c r="F26" s="49" t="s">
        <v>24</v>
      </c>
      <c r="G26" s="50">
        <v>50000</v>
      </c>
    </row>
    <row r="27" spans="1:258" s="14" customFormat="1" ht="23" customHeight="1" thickTop="1" thickBot="1">
      <c r="B27" s="52" t="s">
        <v>28</v>
      </c>
      <c r="C27" s="29">
        <f>COUNTIF(G12:G22, "Needs Attention")</f>
        <v>2</v>
      </c>
      <c r="D27" s="30">
        <f>IFERROR(C27/C29,"")</f>
        <v>0.18181818181818182</v>
      </c>
      <c r="F27" s="48" t="s">
        <v>25</v>
      </c>
      <c r="G27" s="51">
        <f>G25-G26</f>
        <v>30000</v>
      </c>
    </row>
    <row r="28" spans="1:258" s="14" customFormat="1" ht="23" customHeight="1" thickBot="1">
      <c r="B28" s="60" t="s">
        <v>29</v>
      </c>
      <c r="C28" s="58">
        <f>COUNTIF(G12:G22, "Delayed")</f>
        <v>2</v>
      </c>
      <c r="D28" s="59">
        <f>IFERROR(C28/C29,"")</f>
        <v>0.18181818181818182</v>
      </c>
    </row>
    <row r="29" spans="1:258" s="14" customFormat="1" ht="23" customHeight="1">
      <c r="B29" s="26" t="s">
        <v>20</v>
      </c>
      <c r="C29" s="31">
        <f>SUM(C26:C28)</f>
        <v>11</v>
      </c>
      <c r="D29" s="32">
        <f>SUM(D26:D28)</f>
        <v>1</v>
      </c>
    </row>
    <row r="30" spans="1:258" s="14" customFormat="1"/>
    <row r="31" spans="1:258" ht="25" customHeight="1">
      <c r="A31" s="1"/>
      <c r="B31" s="20" t="s">
        <v>31</v>
      </c>
      <c r="C31" s="1"/>
      <c r="D31" s="1"/>
      <c r="F31" s="39" t="s">
        <v>21</v>
      </c>
      <c r="G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s="14" customFormat="1" ht="23" customHeight="1">
      <c r="B32" s="33" t="s">
        <v>4</v>
      </c>
      <c r="C32" s="34" t="s">
        <v>15</v>
      </c>
      <c r="D32" s="34" t="s">
        <v>16</v>
      </c>
      <c r="F32" s="41" t="s">
        <v>10</v>
      </c>
      <c r="G32" s="27">
        <v>5</v>
      </c>
    </row>
    <row r="33" spans="1:258" s="14" customFormat="1" ht="23" customHeight="1">
      <c r="B33" s="11" t="s">
        <v>5</v>
      </c>
      <c r="C33" s="29">
        <f>COUNTIF(H12:H22, "High")</f>
        <v>6</v>
      </c>
      <c r="D33" s="30">
        <f>IFERROR(C33/C36,"")</f>
        <v>0.54545454545454541</v>
      </c>
      <c r="F33" s="40" t="s">
        <v>9</v>
      </c>
      <c r="G33" s="27">
        <v>2</v>
      </c>
    </row>
    <row r="34" spans="1:258" s="14" customFormat="1" ht="23" customHeight="1">
      <c r="B34" s="12" t="s">
        <v>6</v>
      </c>
      <c r="C34" s="29">
        <f>COUNTIF(H12:H22, "Medium")</f>
        <v>2</v>
      </c>
      <c r="D34" s="30">
        <f>IFERROR(C34/C36,"")</f>
        <v>0.18181818181818182</v>
      </c>
      <c r="F34" s="42" t="s">
        <v>8</v>
      </c>
      <c r="G34" s="27">
        <v>4</v>
      </c>
    </row>
    <row r="35" spans="1:258" s="14" customFormat="1" ht="23" customHeight="1" thickBot="1">
      <c r="B35" s="57" t="s">
        <v>7</v>
      </c>
      <c r="C35" s="58">
        <f>COUNTIF(H12:H22, "Low")</f>
        <v>3</v>
      </c>
      <c r="D35" s="59">
        <f>IFERROR(C35/C36,"")</f>
        <v>0.27272727272727271</v>
      </c>
      <c r="E35" s="1"/>
      <c r="G35" s="1"/>
    </row>
    <row r="36" spans="1:258" s="14" customFormat="1" ht="23" customHeight="1">
      <c r="B36" s="26" t="s">
        <v>20</v>
      </c>
      <c r="C36" s="31">
        <f>SUM(C33:C35)</f>
        <v>11</v>
      </c>
      <c r="D36" s="32">
        <f>SUM(D33:D35)</f>
        <v>1</v>
      </c>
      <c r="E36" s="1"/>
      <c r="G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ustomFormat="1" ht="50" customHeight="1">
      <c r="A38" s="5"/>
      <c r="B38" s="71" t="s">
        <v>2</v>
      </c>
      <c r="C38" s="71"/>
      <c r="D38" s="71"/>
      <c r="E38" s="71"/>
      <c r="F38" s="71"/>
      <c r="G38" s="71"/>
      <c r="H38" s="71"/>
      <c r="I38" s="7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sheetData>
  <mergeCells count="2">
    <mergeCell ref="B38:I38"/>
    <mergeCell ref="B4:D4"/>
  </mergeCells>
  <phoneticPr fontId="3" type="noConversion"/>
  <conditionalFormatting sqref="K15 K17 G12:G22">
    <cfRule type="containsText" dxfId="39" priority="62" operator="containsText" text="In Progress">
      <formula>NOT(ISERROR(SEARCH("In Progress",G12)))</formula>
    </cfRule>
    <cfRule type="containsText" dxfId="38" priority="63" operator="containsText" text="Not Started">
      <formula>NOT(ISERROR(SEARCH("Not Started",G12)))</formula>
    </cfRule>
  </conditionalFormatting>
  <conditionalFormatting sqref="B26:B28">
    <cfRule type="containsText" dxfId="37" priority="1" operator="containsText" text="Overdue">
      <formula>NOT(ISERROR(SEARCH("Overdue",B26)))</formula>
    </cfRule>
    <cfRule type="containsText" dxfId="36" priority="2" operator="containsText" text="On Hold">
      <formula>NOT(ISERROR(SEARCH("On Hold",B26)))</formula>
    </cfRule>
    <cfRule type="containsText" dxfId="35" priority="3" operator="containsText" text="Complete">
      <formula>NOT(ISERROR(SEARCH("Complete",B26)))</formula>
    </cfRule>
    <cfRule type="containsText" dxfId="34" priority="4" operator="containsText" text="In Progress">
      <formula>NOT(ISERROR(SEARCH("In Progress",B26)))</formula>
    </cfRule>
    <cfRule type="containsText" dxfId="33" priority="5" operator="containsText" text="Not Started">
      <formula>NOT(ISERROR(SEARCH("Not Started",B26)))</formula>
    </cfRule>
  </conditionalFormatting>
  <conditionalFormatting sqref="H12:H22 B33:B35">
    <cfRule type="containsText" dxfId="32" priority="14" operator="containsText" text="Low">
      <formula>NOT(ISERROR(SEARCH("Low",B12)))</formula>
    </cfRule>
    <cfRule type="containsText" dxfId="31" priority="15" operator="containsText" text="Medium">
      <formula>NOT(ISERROR(SEARCH("Medium",B12)))</formula>
    </cfRule>
    <cfRule type="containsText" dxfId="30" priority="16" operator="containsText" text="High">
      <formula>NOT(ISERROR(SEARCH("High",B12)))</formula>
    </cfRule>
  </conditionalFormatting>
  <conditionalFormatting sqref="G12:G22 B26:B28">
    <cfRule type="containsText" dxfId="29" priority="40" operator="containsText" text="On Schedule">
      <formula>NOT(ISERROR(SEARCH("On Schedule",B12)))</formula>
    </cfRule>
    <cfRule type="containsText" dxfId="28" priority="60" operator="containsText" text="Delayed">
      <formula>NOT(ISERROR(SEARCH("Delayed",B12)))</formula>
    </cfRule>
    <cfRule type="containsText" dxfId="27" priority="61" stopIfTrue="1" operator="containsText" text="Needs Attention">
      <formula>NOT(ISERROR(SEARCH("Needs Attention",B12)))</formula>
    </cfRule>
  </conditionalFormatting>
  <hyperlinks>
    <hyperlink ref="B38:I38" r:id="rId1" display="CLICK HERE TO CREATE IN SMARTSHEET" xr:uid="{D7A3E210-ACA2-9C40-8188-CF54B77529AE}"/>
  </hyperlinks>
  <pageMargins left="0.3" right="0.3" top="0.3" bottom="0.3" header="0" footer="0"/>
  <pageSetup scale="66" fitToHeight="0" orientation="landscape" horizontalDpi="4294967292" verticalDpi="4294967292"/>
  <rowBreaks count="1" manualBreakCount="1">
    <brk id="7"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D172C47-4C27-2D41-BCB6-1E823B5B1CF5}">
          <x14:formula1>
            <xm:f>'Dropdown Keys - Do Not Delete -'!$D$3:$D$5</xm:f>
          </x14:formula1>
          <xm:sqref>H12:H22</xm:sqref>
        </x14:dataValidation>
        <x14:dataValidation type="list" allowBlank="1" showInputMessage="1" showErrorMessage="1" xr:uid="{BEF7E677-7619-1544-B928-2846876EF993}">
          <x14:formula1>
            <xm:f>'Dropdown Keys - Do Not Delete -'!$B$3:$B$5</xm:f>
          </x14:formula1>
          <xm:sqref>G12:G22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C1C11-4AC8-604D-9ECF-3AAA09C60398}">
  <sheetPr>
    <tabColor theme="3" tint="0.79998168889431442"/>
    <pageSetUpPr fitToPage="1"/>
  </sheetPr>
  <dimension ref="A1:JR1011"/>
  <sheetViews>
    <sheetView showGridLines="0" workbookViewId="0">
      <selection activeCell="B3" sqref="B3:D3"/>
    </sheetView>
  </sheetViews>
  <sheetFormatPr baseColWidth="10" defaultColWidth="11" defaultRowHeight="13"/>
  <cols>
    <col min="1" max="1" width="3.33203125" style="5" customWidth="1"/>
    <col min="2" max="2" width="29.6640625" style="5" customWidth="1"/>
    <col min="3" max="4" width="10.83203125" style="5" customWidth="1"/>
    <col min="5" max="5" width="12.5" style="5" customWidth="1"/>
    <col min="6" max="6" width="20.5" style="5" customWidth="1"/>
    <col min="7" max="7" width="15.83203125" style="5" customWidth="1"/>
    <col min="8" max="8" width="10.83203125" style="5" customWidth="1"/>
    <col min="9" max="9" width="50.83203125" style="5" customWidth="1"/>
    <col min="10" max="10" width="3.33203125" style="5" customWidth="1"/>
    <col min="11" max="13" width="11" style="5"/>
    <col min="14" max="14" width="9" style="5" customWidth="1"/>
    <col min="15" max="16384" width="11" style="5"/>
  </cols>
  <sheetData>
    <row r="1" spans="1:254" s="9" customFormat="1" ht="42" customHeight="1">
      <c r="B1" s="56" t="s">
        <v>34</v>
      </c>
    </row>
    <row r="2" spans="1:254" s="19" customFormat="1" ht="25" customHeight="1">
      <c r="A2" s="15"/>
      <c r="B2" s="16" t="s">
        <v>23</v>
      </c>
      <c r="C2" s="16"/>
      <c r="D2" s="16"/>
      <c r="E2" s="17" t="s">
        <v>12</v>
      </c>
      <c r="F2" s="18" t="s">
        <v>0</v>
      </c>
      <c r="G2" s="17" t="s">
        <v>11</v>
      </c>
      <c r="I2" s="15"/>
      <c r="J2" s="15"/>
      <c r="K2" s="15"/>
      <c r="L2" s="15"/>
      <c r="M2" s="15"/>
      <c r="N2" s="15"/>
      <c r="O2" s="15"/>
      <c r="P2" s="15"/>
      <c r="Q2" s="15"/>
      <c r="R2" s="15"/>
      <c r="S2" s="15"/>
      <c r="T2" s="15"/>
      <c r="U2" s="15"/>
      <c r="V2" s="15"/>
      <c r="W2" s="15"/>
      <c r="X2" s="15"/>
      <c r="Y2" s="15"/>
      <c r="Z2" s="15"/>
      <c r="AA2" s="15"/>
      <c r="AB2" s="15"/>
      <c r="AC2" s="15"/>
      <c r="AD2" s="15"/>
    </row>
    <row r="3" spans="1:254" ht="35" customHeight="1" thickBot="1">
      <c r="A3" s="1"/>
      <c r="B3" s="68"/>
      <c r="C3" s="69"/>
      <c r="D3" s="70"/>
      <c r="E3" s="45" t="s">
        <v>13</v>
      </c>
      <c r="F3" s="55" t="s">
        <v>22</v>
      </c>
      <c r="G3" s="46">
        <v>1</v>
      </c>
      <c r="I3" s="1"/>
      <c r="J3" s="1"/>
      <c r="K3" s="1"/>
      <c r="L3" s="1"/>
      <c r="M3" s="1"/>
      <c r="N3" s="1"/>
      <c r="O3" s="1"/>
      <c r="P3" s="1"/>
      <c r="Q3" s="1"/>
      <c r="R3" s="1"/>
      <c r="S3" s="1"/>
      <c r="T3" s="1"/>
      <c r="U3" s="1"/>
      <c r="V3" s="1"/>
      <c r="W3" s="1"/>
      <c r="X3" s="1"/>
      <c r="Y3" s="1"/>
      <c r="Z3" s="1"/>
      <c r="AA3" s="1"/>
      <c r="AB3" s="1"/>
      <c r="AC3" s="1"/>
      <c r="AD3" s="1"/>
    </row>
    <row r="4" spans="1:254" ht="35" customHeight="1">
      <c r="A4" s="1"/>
      <c r="B4" s="47" t="s">
        <v>36</v>
      </c>
      <c r="C4" s="35"/>
      <c r="D4" s="35"/>
      <c r="E4" s="36"/>
      <c r="F4" s="1"/>
      <c r="G4" s="37"/>
      <c r="H4" s="38"/>
      <c r="I4" s="1"/>
      <c r="J4" s="1"/>
      <c r="K4" s="1"/>
      <c r="L4" s="1"/>
      <c r="M4" s="1"/>
      <c r="N4" s="1"/>
      <c r="O4" s="1"/>
      <c r="P4" s="1"/>
      <c r="Q4" s="1"/>
      <c r="R4" s="1"/>
      <c r="S4" s="1"/>
      <c r="T4" s="1"/>
      <c r="U4" s="1"/>
      <c r="V4" s="1"/>
      <c r="W4" s="1"/>
      <c r="X4" s="1"/>
      <c r="Y4" s="1"/>
      <c r="Z4" s="1"/>
      <c r="AA4" s="1"/>
      <c r="AB4" s="1"/>
      <c r="AC4" s="1"/>
      <c r="AD4" s="1"/>
    </row>
    <row r="5" spans="1:254"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4" ht="35" customHeight="1">
      <c r="A8" s="1"/>
      <c r="B8" s="64" t="s">
        <v>14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4" ht="25" customHeight="1">
      <c r="A9" s="1"/>
      <c r="B9" s="20" t="s">
        <v>32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4" s="9" customFormat="1" ht="35" customHeight="1">
      <c r="A10" s="8"/>
      <c r="B10" s="10" t="s">
        <v>33</v>
      </c>
      <c r="C10" s="21" t="s">
        <v>19</v>
      </c>
      <c r="D10" s="21" t="s">
        <v>17</v>
      </c>
      <c r="E10" s="22" t="s">
        <v>18</v>
      </c>
      <c r="F10" s="10" t="s">
        <v>48</v>
      </c>
      <c r="G10" s="10" t="s">
        <v>0</v>
      </c>
      <c r="H10" s="10" t="s">
        <v>4</v>
      </c>
      <c r="I10" s="10" t="s">
        <v>1</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row>
    <row r="11" spans="1:254" s="7" customFormat="1" ht="23" customHeight="1">
      <c r="A11" s="6"/>
      <c r="B11" s="3" t="s">
        <v>37</v>
      </c>
      <c r="C11" s="65"/>
      <c r="D11" s="65"/>
      <c r="E11" s="24" t="str">
        <f>IF(C11=0,"",D11-C11+1)</f>
        <v/>
      </c>
      <c r="F11" s="2"/>
      <c r="G11" s="2"/>
      <c r="H11" s="2"/>
      <c r="I11" s="2"/>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row>
    <row r="12" spans="1:254" s="7" customFormat="1" ht="23" customHeight="1">
      <c r="A12" s="6"/>
      <c r="B12" s="3" t="s">
        <v>38</v>
      </c>
      <c r="C12" s="66"/>
      <c r="D12" s="66"/>
      <c r="E12" s="24" t="str">
        <f t="shared" ref="E12:E21" si="0">IF(C12=0,"",D12-C12+1)</f>
        <v/>
      </c>
      <c r="F12" s="2"/>
      <c r="G12" s="2"/>
      <c r="H12" s="3"/>
      <c r="I12" s="2"/>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row>
    <row r="13" spans="1:254" s="7" customFormat="1" ht="23" customHeight="1">
      <c r="A13" s="6"/>
      <c r="B13" s="3" t="s">
        <v>39</v>
      </c>
      <c r="C13" s="66"/>
      <c r="D13" s="66"/>
      <c r="E13" s="24" t="str">
        <f t="shared" si="0"/>
        <v/>
      </c>
      <c r="F13" s="2"/>
      <c r="G13" s="2"/>
      <c r="H13" s="3"/>
      <c r="I13" s="2"/>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4" s="7" customFormat="1" ht="23" customHeight="1">
      <c r="A14" s="6"/>
      <c r="B14" s="3" t="s">
        <v>40</v>
      </c>
      <c r="C14" s="66"/>
      <c r="D14" s="66"/>
      <c r="E14" s="24" t="str">
        <f t="shared" si="0"/>
        <v/>
      </c>
      <c r="F14" s="2"/>
      <c r="G14" s="2"/>
      <c r="H14" s="3"/>
      <c r="I14" s="2"/>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4" s="7" customFormat="1" ht="23" customHeight="1">
      <c r="A15" s="6"/>
      <c r="B15" s="3" t="s">
        <v>41</v>
      </c>
      <c r="C15" s="66"/>
      <c r="D15" s="66"/>
      <c r="E15" s="24" t="str">
        <f t="shared" si="0"/>
        <v/>
      </c>
      <c r="F15" s="2"/>
      <c r="G15" s="2"/>
      <c r="H15" s="3"/>
      <c r="I15" s="2"/>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4" s="7" customFormat="1" ht="23" customHeight="1">
      <c r="A16" s="6"/>
      <c r="B16" s="3" t="s">
        <v>42</v>
      </c>
      <c r="C16" s="66"/>
      <c r="D16" s="66"/>
      <c r="E16" s="24" t="str">
        <f t="shared" si="0"/>
        <v/>
      </c>
      <c r="F16" s="2"/>
      <c r="G16" s="3"/>
      <c r="H16" s="3"/>
      <c r="I16" s="2"/>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3" customHeight="1">
      <c r="A17" s="6"/>
      <c r="B17" s="3" t="s">
        <v>43</v>
      </c>
      <c r="C17" s="66"/>
      <c r="D17" s="65"/>
      <c r="E17" s="24" t="str">
        <f t="shared" si="0"/>
        <v/>
      </c>
      <c r="F17" s="2"/>
      <c r="G17" s="3"/>
      <c r="H17" s="3"/>
      <c r="I17" s="2"/>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3" customHeight="1">
      <c r="A18" s="6"/>
      <c r="B18" s="3" t="s">
        <v>44</v>
      </c>
      <c r="C18" s="66"/>
      <c r="D18" s="65"/>
      <c r="E18" s="24" t="str">
        <f t="shared" si="0"/>
        <v/>
      </c>
      <c r="F18" s="2"/>
      <c r="G18" s="3"/>
      <c r="H18" s="3"/>
      <c r="I18" s="2"/>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s="7" customFormat="1" ht="23" customHeight="1">
      <c r="A19" s="6"/>
      <c r="B19" s="3" t="s">
        <v>45</v>
      </c>
      <c r="C19" s="66"/>
      <c r="D19" s="65"/>
      <c r="E19" s="24" t="str">
        <f t="shared" si="0"/>
        <v/>
      </c>
      <c r="F19" s="2"/>
      <c r="G19" s="3"/>
      <c r="H19" s="3"/>
      <c r="I19" s="2"/>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row>
    <row r="20" spans="1:254" s="7" customFormat="1" ht="23" customHeight="1">
      <c r="A20" s="6"/>
      <c r="B20" s="3" t="s">
        <v>46</v>
      </c>
      <c r="C20" s="66"/>
      <c r="D20" s="65"/>
      <c r="E20" s="24" t="str">
        <f t="shared" si="0"/>
        <v/>
      </c>
      <c r="F20" s="2"/>
      <c r="G20" s="3"/>
      <c r="H20" s="3"/>
      <c r="I20" s="2"/>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row>
    <row r="21" spans="1:254" s="7" customFormat="1" ht="23" customHeight="1">
      <c r="A21" s="6"/>
      <c r="B21" s="3" t="s">
        <v>47</v>
      </c>
      <c r="C21" s="66"/>
      <c r="D21" s="65"/>
      <c r="E21" s="24" t="str">
        <f t="shared" si="0"/>
        <v/>
      </c>
      <c r="F21" s="2"/>
      <c r="G21" s="3"/>
      <c r="H21" s="3"/>
      <c r="I21" s="2"/>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row>
    <row r="22" spans="1:25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ht="25" customHeight="1">
      <c r="A23" s="1"/>
      <c r="B23" s="20" t="s">
        <v>30</v>
      </c>
      <c r="C23" s="1"/>
      <c r="D23" s="1"/>
      <c r="F23" s="39" t="s">
        <v>35</v>
      </c>
      <c r="G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s="14" customFormat="1" ht="23" customHeight="1">
      <c r="B24" s="33" t="s">
        <v>0</v>
      </c>
      <c r="C24" s="34" t="s">
        <v>15</v>
      </c>
      <c r="D24" s="34" t="s">
        <v>16</v>
      </c>
      <c r="F24" s="28" t="s">
        <v>26</v>
      </c>
      <c r="G24" s="27">
        <v>0</v>
      </c>
    </row>
    <row r="25" spans="1:254" s="14" customFormat="1" ht="23" customHeight="1" thickBot="1">
      <c r="B25" s="53" t="s">
        <v>27</v>
      </c>
      <c r="C25" s="29">
        <f>COUNTIF(G11:G21, "On Schedule")</f>
        <v>0</v>
      </c>
      <c r="D25" s="30" t="str">
        <f>IFERROR(C25/C28,"")</f>
        <v/>
      </c>
      <c r="F25" s="49" t="s">
        <v>24</v>
      </c>
      <c r="G25" s="50">
        <v>0</v>
      </c>
    </row>
    <row r="26" spans="1:254" s="14" customFormat="1" ht="23" customHeight="1" thickTop="1" thickBot="1">
      <c r="B26" s="52" t="s">
        <v>28</v>
      </c>
      <c r="C26" s="29">
        <f>COUNTIF(G11:G21, "Needs Attention")</f>
        <v>0</v>
      </c>
      <c r="D26" s="30" t="str">
        <f>IFERROR(C26/C28,"")</f>
        <v/>
      </c>
      <c r="F26" s="48" t="s">
        <v>25</v>
      </c>
      <c r="G26" s="67">
        <f>G24-G25</f>
        <v>0</v>
      </c>
    </row>
    <row r="27" spans="1:254" s="14" customFormat="1" ht="23" customHeight="1" thickBot="1">
      <c r="B27" s="60" t="s">
        <v>29</v>
      </c>
      <c r="C27" s="58">
        <f>COUNTIF(G11:G21, "Delayed")</f>
        <v>0</v>
      </c>
      <c r="D27" s="59" t="str">
        <f>IFERROR(C27/C28,"")</f>
        <v/>
      </c>
    </row>
    <row r="28" spans="1:254" s="14" customFormat="1" ht="23" customHeight="1">
      <c r="B28" s="26" t="s">
        <v>20</v>
      </c>
      <c r="C28" s="31">
        <f>SUM(C25:C27)</f>
        <v>0</v>
      </c>
      <c r="D28" s="32">
        <f>SUM(D25:D27)</f>
        <v>0</v>
      </c>
    </row>
    <row r="29" spans="1:254" s="14" customFormat="1"/>
    <row r="30" spans="1:254" ht="25" customHeight="1">
      <c r="A30" s="1"/>
      <c r="B30" s="20" t="s">
        <v>31</v>
      </c>
      <c r="C30" s="1"/>
      <c r="D30" s="1"/>
      <c r="F30" s="39" t="s">
        <v>21</v>
      </c>
      <c r="G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s="14" customFormat="1" ht="23" customHeight="1">
      <c r="B31" s="33" t="s">
        <v>4</v>
      </c>
      <c r="C31" s="34" t="s">
        <v>15</v>
      </c>
      <c r="D31" s="34" t="s">
        <v>16</v>
      </c>
      <c r="F31" s="41" t="s">
        <v>10</v>
      </c>
      <c r="G31" s="27">
        <v>0</v>
      </c>
    </row>
    <row r="32" spans="1:254" s="14" customFormat="1" ht="23" customHeight="1">
      <c r="B32" s="11" t="s">
        <v>5</v>
      </c>
      <c r="C32" s="29">
        <f>COUNTIF(H11:H21, "High")</f>
        <v>0</v>
      </c>
      <c r="D32" s="30" t="str">
        <f>IFERROR(C32/C35,"")</f>
        <v/>
      </c>
      <c r="F32" s="40" t="s">
        <v>9</v>
      </c>
      <c r="G32" s="27">
        <v>0</v>
      </c>
    </row>
    <row r="33" spans="1:254" s="14" customFormat="1" ht="23" customHeight="1">
      <c r="B33" s="12" t="s">
        <v>6</v>
      </c>
      <c r="C33" s="29">
        <f>COUNTIF(H11:H21, "Medium")</f>
        <v>0</v>
      </c>
      <c r="D33" s="30" t="str">
        <f>IFERROR(C33/C35,"")</f>
        <v/>
      </c>
      <c r="F33" s="42" t="s">
        <v>8</v>
      </c>
      <c r="G33" s="27">
        <v>0</v>
      </c>
    </row>
    <row r="34" spans="1:254" s="14" customFormat="1" ht="23" customHeight="1" thickBot="1">
      <c r="B34" s="57" t="s">
        <v>7</v>
      </c>
      <c r="C34" s="58">
        <f>COUNTIF(H11:H21, "Low")</f>
        <v>0</v>
      </c>
      <c r="D34" s="59" t="str">
        <f>IFERROR(C34/C35,"")</f>
        <v/>
      </c>
      <c r="E34" s="1"/>
      <c r="G34" s="1"/>
    </row>
    <row r="35" spans="1:254" s="14" customFormat="1" ht="23" customHeight="1">
      <c r="B35" s="26" t="s">
        <v>20</v>
      </c>
      <c r="C35" s="31">
        <f>SUM(C32:C34)</f>
        <v>0</v>
      </c>
      <c r="D35" s="32">
        <f>SUM(D32:D34)</f>
        <v>0</v>
      </c>
      <c r="E35" s="1"/>
      <c r="G35" s="1"/>
    </row>
    <row r="36" spans="1:25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7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7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row>
    <row r="323" spans="1:27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row>
    <row r="324" spans="1:27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row>
    <row r="325" spans="1:27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row>
    <row r="326" spans="1:27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row>
    <row r="327" spans="1:27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row>
    <row r="328" spans="1:27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row>
    <row r="329" spans="1:27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row>
    <row r="330" spans="1:27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row>
    <row r="331" spans="1:27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row>
    <row r="332" spans="1:27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row>
    <row r="333" spans="1:27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row>
    <row r="334" spans="1:27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row>
    <row r="335" spans="1:27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row>
    <row r="336" spans="1:27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row>
    <row r="337" spans="1:27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row>
    <row r="338" spans="1:27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row>
    <row r="339" spans="1:27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row>
    <row r="340" spans="1:27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row>
    <row r="341" spans="1:27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row>
    <row r="342" spans="1:27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row>
    <row r="343" spans="1:27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row>
    <row r="344" spans="1:27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row>
    <row r="345" spans="1:27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row>
    <row r="346" spans="1:27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row>
    <row r="347" spans="1:27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row>
    <row r="348" spans="1:27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row>
    <row r="349" spans="1:27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row>
    <row r="350" spans="1:27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row>
    <row r="351" spans="1:27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row>
    <row r="352" spans="1:27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row>
    <row r="353" spans="1:27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row>
    <row r="354" spans="1:27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row>
    <row r="355" spans="1:27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row>
    <row r="356" spans="1:27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row>
    <row r="357" spans="1:27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row>
    <row r="358" spans="1:27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row>
    <row r="359" spans="1:27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row>
    <row r="360" spans="1:27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row>
    <row r="361" spans="1:27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row>
    <row r="362" spans="1:27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row>
    <row r="363" spans="1:27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row>
    <row r="364" spans="1:27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row>
    <row r="365" spans="1:27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row>
    <row r="366" spans="1:27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row>
    <row r="367" spans="1:27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row>
    <row r="368" spans="1:27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row>
    <row r="369" spans="1:27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row>
    <row r="370" spans="1:27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row>
    <row r="371" spans="1:27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row>
    <row r="372" spans="1:27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row>
    <row r="373" spans="1:27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row>
    <row r="374" spans="1:27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sheetData>
  <mergeCells count="1">
    <mergeCell ref="B3:D3"/>
  </mergeCells>
  <conditionalFormatting sqref="B25:B27">
    <cfRule type="containsText" dxfId="26" priority="9" operator="containsText" text="Overdue">
      <formula>NOT(ISERROR(SEARCH("Overdue",B25)))</formula>
    </cfRule>
    <cfRule type="containsText" dxfId="25" priority="10" operator="containsText" text="On Hold">
      <formula>NOT(ISERROR(SEARCH("On Hold",B25)))</formula>
    </cfRule>
    <cfRule type="containsText" dxfId="24" priority="11" operator="containsText" text="Complete">
      <formula>NOT(ISERROR(SEARCH("Complete",B25)))</formula>
    </cfRule>
    <cfRule type="containsText" dxfId="23" priority="12" operator="containsText" text="In Progress">
      <formula>NOT(ISERROR(SEARCH("In Progress",B25)))</formula>
    </cfRule>
    <cfRule type="containsText" dxfId="22" priority="13" operator="containsText" text="Not Started">
      <formula>NOT(ISERROR(SEARCH("Not Started",B25)))</formula>
    </cfRule>
  </conditionalFormatting>
  <conditionalFormatting sqref="B32:B34">
    <cfRule type="containsText" dxfId="21" priority="14" operator="containsText" text="Low">
      <formula>NOT(ISERROR(SEARCH("Low",B32)))</formula>
    </cfRule>
    <cfRule type="containsText" dxfId="20" priority="15" operator="containsText" text="Medium">
      <formula>NOT(ISERROR(SEARCH("Medium",B32)))</formula>
    </cfRule>
    <cfRule type="containsText" dxfId="19" priority="16" operator="containsText" text="High">
      <formula>NOT(ISERROR(SEARCH("High",B32)))</formula>
    </cfRule>
  </conditionalFormatting>
  <conditionalFormatting sqref="B25:B27">
    <cfRule type="containsText" dxfId="18" priority="17" operator="containsText" text="On Schedule">
      <formula>NOT(ISERROR(SEARCH("On Schedule",B25)))</formula>
    </cfRule>
    <cfRule type="containsText" dxfId="17" priority="18" operator="containsText" text="Delayed">
      <formula>NOT(ISERROR(SEARCH("Delayed",B25)))</formula>
    </cfRule>
    <cfRule type="containsText" dxfId="16" priority="19" stopIfTrue="1" operator="containsText" text="Needs Attention">
      <formula>NOT(ISERROR(SEARCH("Needs Attention",B25)))</formula>
    </cfRule>
  </conditionalFormatting>
  <conditionalFormatting sqref="G11:G21">
    <cfRule type="containsText" dxfId="15" priority="7" operator="containsText" text="In Progress">
      <formula>NOT(ISERROR(SEARCH("In Progress",G11)))</formula>
    </cfRule>
    <cfRule type="containsText" dxfId="14" priority="8" operator="containsText" text="Not Started">
      <formula>NOT(ISERROR(SEARCH("Not Started",G11)))</formula>
    </cfRule>
  </conditionalFormatting>
  <conditionalFormatting sqref="H11:H21">
    <cfRule type="containsText" dxfId="13" priority="1" operator="containsText" text="Low">
      <formula>NOT(ISERROR(SEARCH("Low",H11)))</formula>
    </cfRule>
    <cfRule type="containsText" dxfId="12" priority="2" operator="containsText" text="Medium">
      <formula>NOT(ISERROR(SEARCH("Medium",H11)))</formula>
    </cfRule>
    <cfRule type="containsText" dxfId="11" priority="3" operator="containsText" text="High">
      <formula>NOT(ISERROR(SEARCH("High",H11)))</formula>
    </cfRule>
  </conditionalFormatting>
  <conditionalFormatting sqref="G11:G21">
    <cfRule type="containsText" dxfId="10" priority="4" operator="containsText" text="On Schedule">
      <formula>NOT(ISERROR(SEARCH("On Schedule",G11)))</formula>
    </cfRule>
    <cfRule type="containsText" dxfId="9" priority="5" operator="containsText" text="Delayed">
      <formula>NOT(ISERROR(SEARCH("Delayed",G11)))</formula>
    </cfRule>
    <cfRule type="containsText" dxfId="8" priority="6" stopIfTrue="1" operator="containsText" text="Needs Attention">
      <formula>NOT(ISERROR(SEARCH("Needs Attention",G11)))</formula>
    </cfRule>
  </conditionalFormatting>
  <pageMargins left="0.3" right="0.3" top="0.3" bottom="0.3" header="0" footer="0"/>
  <pageSetup scale="77" fitToHeight="0" orientation="landscape" horizontalDpi="4294967292" verticalDpi="4294967292"/>
  <rowBreaks count="1" manualBreakCount="1">
    <brk id="6" max="16383" man="1"/>
  </rowBreaks>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F3EB9D6C-C1F3-A749-BE20-CD7BC7A5077B}">
          <x14:formula1>
            <xm:f>'Dropdown Keys - Do Not Delete -'!$B$3:$B$5</xm:f>
          </x14:formula1>
          <xm:sqref>G11:G21</xm:sqref>
        </x14:dataValidation>
        <x14:dataValidation type="list" allowBlank="1" showInputMessage="1" showErrorMessage="1" xr:uid="{E80679D6-DAA9-9D44-8FB0-BA50D2CAD58C}">
          <x14:formula1>
            <xm:f>'Dropdown Keys - Do Not Delete -'!$D$3:$D$5</xm:f>
          </x14:formula1>
          <xm:sqref>H11:H21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0745-1523-A24D-B4E3-B80AA5DE37A4}">
  <sheetPr>
    <tabColor theme="0" tint="-0.249977111117893"/>
  </sheetPr>
  <dimension ref="A1:AE61"/>
  <sheetViews>
    <sheetView showGridLines="0" workbookViewId="0">
      <selection activeCell="AE80" sqref="AE80"/>
    </sheetView>
  </sheetViews>
  <sheetFormatPr baseColWidth="10" defaultRowHeight="16"/>
  <cols>
    <col min="1" max="1" width="3.33203125" style="9" customWidth="1"/>
    <col min="2" max="2" width="16.5" style="9" customWidth="1"/>
    <col min="3" max="3" width="3.33203125" style="9" customWidth="1"/>
    <col min="5" max="5" width="3.33203125" style="9" customWidth="1"/>
  </cols>
  <sheetData>
    <row r="1" spans="1:31" s="9" customFormat="1" ht="42" customHeight="1">
      <c r="B1" s="63" t="s">
        <v>49</v>
      </c>
      <c r="C1" s="62"/>
      <c r="D1" s="62"/>
      <c r="E1" s="62"/>
      <c r="F1" s="62"/>
      <c r="G1" s="62"/>
      <c r="H1" s="62"/>
      <c r="I1" s="62"/>
      <c r="Q1" s="8"/>
      <c r="R1" s="8"/>
      <c r="S1" s="8"/>
      <c r="T1" s="8"/>
      <c r="U1" s="8"/>
      <c r="V1" s="8"/>
      <c r="W1" s="8"/>
      <c r="X1" s="8"/>
      <c r="Y1" s="8"/>
      <c r="Z1" s="8"/>
      <c r="AA1" s="8"/>
      <c r="AB1" s="8"/>
      <c r="AC1" s="8"/>
      <c r="AD1" s="8"/>
      <c r="AE1" s="8"/>
    </row>
    <row r="2" spans="1:31" ht="25" customHeight="1">
      <c r="A2" s="8"/>
      <c r="B2" s="10" t="s">
        <v>0</v>
      </c>
      <c r="C2" s="8"/>
      <c r="D2" s="10" t="s">
        <v>4</v>
      </c>
      <c r="E2" s="8"/>
    </row>
    <row r="3" spans="1:31" ht="35" customHeight="1">
      <c r="A3" s="8"/>
      <c r="B3" s="53" t="s">
        <v>27</v>
      </c>
      <c r="C3" s="6"/>
      <c r="D3" s="11" t="s">
        <v>5</v>
      </c>
      <c r="E3" s="8"/>
    </row>
    <row r="4" spans="1:31" ht="35" customHeight="1">
      <c r="A4" s="8"/>
      <c r="B4" s="52" t="s">
        <v>28</v>
      </c>
      <c r="C4" s="6"/>
      <c r="D4" s="12" t="s">
        <v>6</v>
      </c>
      <c r="E4" s="8"/>
    </row>
    <row r="5" spans="1:31" ht="35" customHeight="1">
      <c r="A5" s="8"/>
      <c r="B5" s="54" t="s">
        <v>29</v>
      </c>
      <c r="C5" s="6"/>
      <c r="D5" s="13" t="s">
        <v>7</v>
      </c>
      <c r="E5" s="8"/>
    </row>
    <row r="6" spans="1:31" ht="35" customHeight="1">
      <c r="A6" s="8"/>
      <c r="C6" s="8"/>
      <c r="D6" s="61"/>
      <c r="E6" s="8"/>
    </row>
    <row r="7" spans="1:31" ht="35" customHeight="1">
      <c r="A7" s="8"/>
      <c r="C7" s="8"/>
      <c r="D7" s="61"/>
      <c r="E7" s="8"/>
    </row>
    <row r="8" spans="1:31" ht="35" customHeight="1">
      <c r="A8" s="8"/>
      <c r="C8" s="8"/>
      <c r="E8" s="8"/>
    </row>
    <row r="9" spans="1:31" ht="35" customHeight="1">
      <c r="A9" s="8"/>
      <c r="B9" s="8"/>
      <c r="C9" s="8"/>
      <c r="E9" s="8"/>
    </row>
    <row r="10" spans="1:31" ht="35" customHeight="1">
      <c r="A10" s="8"/>
      <c r="B10" s="8"/>
      <c r="C10" s="8"/>
      <c r="D10" s="61"/>
      <c r="E10" s="8"/>
    </row>
    <row r="11" spans="1:31" ht="35" customHeight="1">
      <c r="A11" s="8"/>
      <c r="B11" s="8"/>
      <c r="C11" s="8"/>
      <c r="D11" s="61"/>
      <c r="E11" s="8"/>
    </row>
    <row r="12" spans="1:31">
      <c r="A12" s="8"/>
      <c r="B12" s="8"/>
      <c r="C12" s="8"/>
      <c r="D12" s="61"/>
      <c r="E12" s="8"/>
    </row>
    <row r="13" spans="1:31">
      <c r="A13" s="8"/>
      <c r="B13" s="8"/>
      <c r="C13" s="8"/>
      <c r="D13" s="61"/>
      <c r="E13" s="8"/>
    </row>
    <row r="14" spans="1:31">
      <c r="A14" s="8"/>
      <c r="B14" s="8"/>
      <c r="C14" s="8"/>
      <c r="D14" s="61"/>
      <c r="E14" s="8"/>
    </row>
    <row r="15" spans="1:31">
      <c r="A15" s="8"/>
      <c r="B15" s="8"/>
      <c r="C15" s="8"/>
      <c r="D15" s="61"/>
      <c r="E15" s="8"/>
    </row>
    <row r="16" spans="1:31">
      <c r="A16" s="8"/>
      <c r="B16" s="8"/>
      <c r="C16" s="8"/>
      <c r="D16" s="61"/>
      <c r="E16" s="8"/>
    </row>
    <row r="17" spans="1:5">
      <c r="A17" s="8"/>
      <c r="B17" s="8"/>
      <c r="C17" s="8"/>
      <c r="D17" s="61"/>
      <c r="E17" s="8"/>
    </row>
    <row r="18" spans="1:5">
      <c r="A18" s="8"/>
      <c r="B18" s="8"/>
      <c r="C18" s="8"/>
      <c r="D18" s="61"/>
      <c r="E18" s="8"/>
    </row>
    <row r="19" spans="1:5">
      <c r="A19" s="8"/>
      <c r="B19" s="8"/>
      <c r="C19" s="8"/>
      <c r="D19" s="61"/>
      <c r="E19" s="8"/>
    </row>
    <row r="20" spans="1:5">
      <c r="A20" s="8"/>
      <c r="B20" s="8"/>
      <c r="C20" s="8"/>
      <c r="D20" s="61"/>
      <c r="E20" s="8"/>
    </row>
    <row r="21" spans="1:5">
      <c r="A21" s="8"/>
      <c r="B21" s="8"/>
      <c r="C21" s="8"/>
      <c r="D21" s="61"/>
      <c r="E21" s="8"/>
    </row>
    <row r="22" spans="1:5">
      <c r="A22" s="8"/>
      <c r="B22" s="8"/>
      <c r="C22" s="8"/>
      <c r="D22" s="61"/>
      <c r="E22" s="8"/>
    </row>
    <row r="23" spans="1:5">
      <c r="A23" s="8"/>
      <c r="B23" s="8"/>
      <c r="C23" s="8"/>
      <c r="D23" s="61"/>
      <c r="E23" s="8"/>
    </row>
    <row r="24" spans="1:5">
      <c r="A24" s="8"/>
      <c r="B24" s="8"/>
      <c r="C24" s="8"/>
      <c r="D24" s="61"/>
      <c r="E24" s="8"/>
    </row>
    <row r="25" spans="1:5">
      <c r="A25" s="8"/>
      <c r="B25" s="8"/>
      <c r="C25" s="8"/>
      <c r="D25" s="61"/>
      <c r="E25" s="8"/>
    </row>
    <row r="26" spans="1:5">
      <c r="A26" s="8"/>
      <c r="B26" s="8"/>
      <c r="C26" s="8"/>
      <c r="D26" s="61"/>
      <c r="E26" s="8"/>
    </row>
    <row r="27" spans="1:5">
      <c r="A27" s="8"/>
      <c r="B27" s="8"/>
      <c r="C27" s="8"/>
      <c r="D27" s="61"/>
      <c r="E27" s="8"/>
    </row>
    <row r="28" spans="1:5">
      <c r="A28" s="8"/>
      <c r="B28" s="8"/>
      <c r="C28" s="8"/>
      <c r="D28" s="61"/>
      <c r="E28" s="8"/>
    </row>
    <row r="29" spans="1:5">
      <c r="A29" s="8"/>
      <c r="B29" s="8"/>
      <c r="C29" s="8"/>
      <c r="D29" s="61"/>
      <c r="E29" s="8"/>
    </row>
    <row r="30" spans="1:5">
      <c r="A30" s="8"/>
      <c r="B30" s="8"/>
      <c r="C30" s="8"/>
      <c r="D30" s="61"/>
      <c r="E30" s="8"/>
    </row>
    <row r="31" spans="1:5">
      <c r="A31" s="8"/>
      <c r="B31" s="8"/>
      <c r="C31" s="8"/>
      <c r="D31" s="61"/>
      <c r="E31" s="8"/>
    </row>
    <row r="32" spans="1:5">
      <c r="A32"/>
      <c r="B32"/>
      <c r="C32"/>
      <c r="D32" s="61"/>
      <c r="E32"/>
    </row>
    <row r="33" spans="1:5">
      <c r="A33" s="8"/>
      <c r="B33" s="8"/>
      <c r="C33" s="8"/>
      <c r="E33" s="8"/>
    </row>
    <row r="34" spans="1:5">
      <c r="A34" s="8"/>
      <c r="B34" s="8"/>
      <c r="C34" s="8"/>
      <c r="E34" s="8"/>
    </row>
    <row r="35" spans="1:5">
      <c r="A35" s="8"/>
      <c r="B35" s="8"/>
      <c r="C35" s="8"/>
      <c r="E35" s="8"/>
    </row>
    <row r="36" spans="1:5">
      <c r="A36" s="8"/>
      <c r="B36" s="8"/>
      <c r="C36" s="8"/>
      <c r="E36" s="8"/>
    </row>
    <row r="37" spans="1:5">
      <c r="A37" s="8"/>
      <c r="B37" s="8"/>
      <c r="C37" s="8"/>
      <c r="E37" s="8"/>
    </row>
    <row r="38" spans="1:5">
      <c r="A38" s="8"/>
      <c r="B38" s="8"/>
      <c r="C38" s="8"/>
      <c r="E38" s="8"/>
    </row>
    <row r="39" spans="1:5">
      <c r="A39" s="8"/>
      <c r="B39" s="8"/>
      <c r="C39" s="8"/>
      <c r="E39" s="8"/>
    </row>
    <row r="40" spans="1:5">
      <c r="A40" s="8"/>
      <c r="B40" s="8"/>
      <c r="C40" s="8"/>
      <c r="E40" s="8"/>
    </row>
    <row r="41" spans="1:5">
      <c r="A41" s="8"/>
      <c r="B41" s="8"/>
      <c r="C41" s="8"/>
      <c r="E41" s="8"/>
    </row>
    <row r="42" spans="1:5">
      <c r="A42" s="8"/>
      <c r="B42" s="8"/>
      <c r="C42" s="8"/>
      <c r="E42" s="8"/>
    </row>
    <row r="43" spans="1:5">
      <c r="A43" s="8"/>
      <c r="B43" s="8"/>
      <c r="C43" s="8"/>
      <c r="E43" s="8"/>
    </row>
    <row r="44" spans="1:5">
      <c r="A44" s="8"/>
      <c r="B44" s="8"/>
      <c r="C44" s="8"/>
      <c r="E44" s="8"/>
    </row>
    <row r="45" spans="1:5">
      <c r="A45" s="8"/>
      <c r="B45" s="8"/>
      <c r="C45" s="8"/>
      <c r="E45" s="8"/>
    </row>
    <row r="46" spans="1:5">
      <c r="A46" s="8"/>
      <c r="B46" s="8"/>
      <c r="C46" s="8"/>
      <c r="E46" s="8"/>
    </row>
    <row r="47" spans="1:5">
      <c r="A47" s="8"/>
      <c r="B47" s="8"/>
      <c r="C47" s="8"/>
      <c r="E47" s="8"/>
    </row>
    <row r="48" spans="1:5">
      <c r="A48" s="8"/>
      <c r="B48" s="8"/>
      <c r="C48" s="8"/>
      <c r="E48" s="8"/>
    </row>
    <row r="49" spans="1:5">
      <c r="A49" s="8"/>
      <c r="B49" s="8"/>
      <c r="C49" s="8"/>
      <c r="E49" s="8"/>
    </row>
    <row r="50" spans="1:5">
      <c r="A50" s="8"/>
      <c r="B50" s="8"/>
      <c r="C50" s="8"/>
      <c r="E50" s="8"/>
    </row>
    <row r="51" spans="1:5">
      <c r="A51" s="8"/>
      <c r="B51" s="8"/>
      <c r="C51" s="8"/>
      <c r="E51" s="8"/>
    </row>
    <row r="52" spans="1:5">
      <c r="A52" s="8"/>
      <c r="B52" s="8"/>
      <c r="C52" s="8"/>
      <c r="E52" s="8"/>
    </row>
    <row r="53" spans="1:5">
      <c r="A53" s="8"/>
      <c r="B53" s="8"/>
      <c r="C53" s="8"/>
      <c r="E53" s="8"/>
    </row>
    <row r="54" spans="1:5">
      <c r="A54" s="8"/>
      <c r="B54" s="8"/>
      <c r="C54" s="8"/>
      <c r="E54" s="8"/>
    </row>
    <row r="55" spans="1:5">
      <c r="A55" s="8"/>
      <c r="B55" s="8"/>
      <c r="C55" s="8"/>
      <c r="E55" s="8"/>
    </row>
    <row r="56" spans="1:5">
      <c r="A56" s="8"/>
      <c r="B56" s="8"/>
      <c r="C56" s="8"/>
      <c r="E56" s="8"/>
    </row>
    <row r="57" spans="1:5">
      <c r="A57" s="8"/>
      <c r="B57" s="8"/>
      <c r="C57" s="8"/>
      <c r="E57" s="8"/>
    </row>
    <row r="58" spans="1:5">
      <c r="A58" s="8"/>
      <c r="B58" s="8"/>
      <c r="C58" s="8"/>
      <c r="E58" s="8"/>
    </row>
    <row r="59" spans="1:5">
      <c r="A59" s="8"/>
      <c r="B59" s="8"/>
      <c r="C59" s="8"/>
      <c r="E59" s="8"/>
    </row>
    <row r="60" spans="1:5">
      <c r="A60" s="8"/>
      <c r="B60" s="8"/>
      <c r="C60" s="8"/>
      <c r="E60" s="8"/>
    </row>
    <row r="61" spans="1:5">
      <c r="A61" s="8"/>
      <c r="B61" s="8"/>
      <c r="C61" s="8"/>
      <c r="E61" s="8"/>
    </row>
  </sheetData>
  <conditionalFormatting sqref="B3:B5">
    <cfRule type="containsText" dxfId="7" priority="7" operator="containsText" text="In Progress">
      <formula>NOT(ISERROR(SEARCH("In Progress",B3)))</formula>
    </cfRule>
    <cfRule type="containsText" dxfId="6" priority="8" operator="containsText" text="Not Started">
      <formula>NOT(ISERROR(SEARCH("Not Started",B3)))</formula>
    </cfRule>
  </conditionalFormatting>
  <conditionalFormatting sqref="D3:D5">
    <cfRule type="containsText" dxfId="5" priority="1" operator="containsText" text="Low">
      <formula>NOT(ISERROR(SEARCH("Low",D3)))</formula>
    </cfRule>
    <cfRule type="containsText" dxfId="4" priority="2" operator="containsText" text="Medium">
      <formula>NOT(ISERROR(SEARCH("Medium",D3)))</formula>
    </cfRule>
    <cfRule type="containsText" dxfId="3" priority="3" operator="containsText" text="High">
      <formula>NOT(ISERROR(SEARCH("High",D3)))</formula>
    </cfRule>
  </conditionalFormatting>
  <conditionalFormatting sqref="B3:B5">
    <cfRule type="containsText" dxfId="2" priority="4" operator="containsText" text="On Schedule">
      <formula>NOT(ISERROR(SEARCH("On Schedule",B3)))</formula>
    </cfRule>
    <cfRule type="containsText" dxfId="1" priority="5" operator="containsText" text="Delayed">
      <formula>NOT(ISERROR(SEARCH("Delayed",B3)))</formula>
    </cfRule>
    <cfRule type="containsText" dxfId="0" priority="6" stopIfTrue="1" operator="containsText" text="Needs Attention">
      <formula>NOT(ISERROR(SEARCH("Needs Attention",B3)))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baseColWidth="10" defaultColWidth="10.83203125" defaultRowHeight="15"/>
  <cols>
    <col min="1" max="1" width="3.33203125" style="44" customWidth="1"/>
    <col min="2" max="2" width="88.33203125" style="44" customWidth="1"/>
    <col min="3" max="16384" width="10.83203125" style="44"/>
  </cols>
  <sheetData>
    <row r="1" spans="2:2" ht="20" customHeight="1"/>
    <row r="2" spans="2:2" ht="105" customHeight="1">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Campaign Roadmap</vt:lpstr>
      <vt:lpstr>BLANK - Campaign Roadmap</vt:lpstr>
      <vt:lpstr>Dropdown Keys - Do Not Delete -</vt:lpstr>
      <vt:lpstr>- Disclaimer -</vt:lpstr>
      <vt:lpstr>'BLANK - Campaign Roadmap'!Print_Area</vt:lpstr>
      <vt:lpstr>'EXAMPLE - Campaign Roadmap'!Print_Area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2023-02-27T23:52:34Z</dcterms:modified>
</cp:coreProperties>
</file>