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2.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212"/>
  <workbookPr showInkAnnotation="0" autoCompressPictures="0"/>
  <mc:AlternateContent xmlns:mc="http://schemas.openxmlformats.org/markup-compatibility/2006">
    <mc:Choice Requires="x15">
      <x15ac:absPath xmlns:x15ac="http://schemas.microsoft.com/office/spreadsheetml/2010/11/ac" url="/Users/heatherkey/Desktop/Free Burndown Chart Templates/"/>
    </mc:Choice>
  </mc:AlternateContent>
  <xr:revisionPtr revIDLastSave="0" documentId="13_ncr:1_{CDF35C87-E4AE-634E-A65C-246B177E6634}" xr6:coauthVersionLast="47" xr6:coauthVersionMax="47" xr10:uidLastSave="{00000000-0000-0000-0000-000000000000}"/>
  <bookViews>
    <workbookView xWindow="51220" yWindow="9080" windowWidth="21880" windowHeight="21600" tabRatio="500" xr2:uid="{00000000-000D-0000-FFFF-FFFF00000000}"/>
  </bookViews>
  <sheets>
    <sheet name="EXAMPLE - Risk Burndown Chart" sheetId="1" r:id="rId1"/>
    <sheet name="BLANK - Risk Burndown Chart" sheetId="13" r:id="rId2"/>
    <sheet name="Dropdown Keys - Do Not Delete -" sheetId="11" r:id="rId3"/>
    <sheet name="- Disclaimer -" sheetId="8" r:id="rId4"/>
  </sheets>
  <externalReferences>
    <externalReference r:id="rId5"/>
    <externalReference r:id="rId6"/>
    <externalReference r:id="rId7"/>
    <externalReference r:id="rId8"/>
  </externalReferences>
  <definedNames>
    <definedName name="end_time">'[1]Distributed Team Meeting Plan'!$E$6</definedName>
    <definedName name="LEADS_table">[2]!CRM_Leads_table[#Data]</definedName>
    <definedName name="_xlnm.Print_Area" localSheetId="1">'BLANK - Risk Burndown Chart'!$B$2:$J$38</definedName>
    <definedName name="_xlnm.Print_Area" localSheetId="0">'EXAMPLE - Risk Burndown Chart'!$B$3:$J$39</definedName>
    <definedName name="Priority">#REF!</definedName>
    <definedName name="start_time">'[1]Distributed Team Meeting Plan'!$D$6</definedName>
    <definedName name="Status">'Dropdown Keys - Do Not Delete -'!$D$6:$D$7</definedName>
    <definedName name="Type" localSheetId="3">'[3]Maintenance Work Order'!#REF!</definedName>
    <definedName name="Type" localSheetId="2">'[4]Risk Assessment &amp; Control'!#REF!</definedName>
    <definedName name="Type">'[3]Maintenance Work Order'!#REF!</definedName>
    <definedName name="valHighlight">#REF!</definedName>
    <definedName name="YesNo">'Dropdown Keys - Do Not Delete -'!$B$6:$B$6</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42" i="13" l="1"/>
  <c r="C43" i="13"/>
  <c r="C44" i="13"/>
  <c r="C45" i="13"/>
  <c r="C46" i="13"/>
  <c r="C47" i="13"/>
  <c r="D42" i="13"/>
  <c r="D43" i="13"/>
  <c r="D44" i="13"/>
  <c r="D45" i="13"/>
  <c r="D46" i="13"/>
  <c r="D47" i="13"/>
  <c r="C35" i="13"/>
  <c r="C36" i="13"/>
  <c r="C37" i="13"/>
  <c r="C38" i="13"/>
  <c r="D35" i="13"/>
  <c r="D36" i="13"/>
  <c r="D37" i="13"/>
  <c r="D38" i="13"/>
  <c r="C28" i="13"/>
  <c r="C29" i="13"/>
  <c r="C30" i="13"/>
  <c r="C31" i="13"/>
  <c r="D28" i="13"/>
  <c r="D29" i="13"/>
  <c r="D30" i="13"/>
  <c r="D31" i="13"/>
  <c r="G29" i="13"/>
  <c r="E24" i="13"/>
  <c r="E23" i="13"/>
  <c r="E22" i="13"/>
  <c r="E21" i="13"/>
  <c r="E20" i="13"/>
  <c r="E19" i="13"/>
  <c r="E18" i="13"/>
  <c r="E17" i="13"/>
  <c r="E16" i="13"/>
  <c r="E15" i="13"/>
  <c r="E14" i="13"/>
  <c r="C43" i="1"/>
  <c r="C44" i="1"/>
  <c r="C45" i="1"/>
  <c r="C46" i="1"/>
  <c r="C47" i="1"/>
  <c r="C48" i="1"/>
  <c r="D43" i="1"/>
  <c r="D44" i="1"/>
  <c r="D45" i="1"/>
  <c r="D46" i="1"/>
  <c r="D47" i="1"/>
  <c r="D48" i="1"/>
  <c r="E15" i="1"/>
  <c r="E16" i="1"/>
  <c r="E17" i="1"/>
  <c r="E18" i="1"/>
  <c r="E19" i="1"/>
  <c r="E20" i="1"/>
  <c r="E21" i="1"/>
  <c r="E22" i="1"/>
  <c r="E23" i="1"/>
  <c r="E24" i="1"/>
  <c r="E25" i="1"/>
  <c r="C31" i="1"/>
  <c r="C30" i="1"/>
  <c r="C29" i="1"/>
  <c r="G30" i="1"/>
  <c r="C38" i="1"/>
  <c r="C37" i="1"/>
  <c r="C36" i="1"/>
  <c r="C39" i="1"/>
  <c r="D37" i="1"/>
  <c r="C32" i="1"/>
  <c r="D30" i="1"/>
  <c r="D29" i="1"/>
  <c r="D31" i="1"/>
  <c r="D36" i="1"/>
  <c r="D38" i="1"/>
  <c r="D39" i="1"/>
  <c r="D32" i="1"/>
</calcChain>
</file>

<file path=xl/sharedStrings.xml><?xml version="1.0" encoding="utf-8"?>
<sst xmlns="http://schemas.openxmlformats.org/spreadsheetml/2006/main" count="179" uniqueCount="57">
  <si>
    <t>STATUS</t>
  </si>
  <si>
    <t>COMMENTS</t>
  </si>
  <si>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</si>
  <si>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</si>
  <si>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PRIORITY</t>
  </si>
  <si>
    <t>High</t>
  </si>
  <si>
    <t>Medium</t>
  </si>
  <si>
    <t>Low</t>
  </si>
  <si>
    <t xml:space="preserve">Change Requests </t>
  </si>
  <si>
    <t>Actions</t>
  </si>
  <si>
    <t>Decisions</t>
  </si>
  <si>
    <t>% COMPLETE</t>
  </si>
  <si>
    <t>DATE</t>
  </si>
  <si>
    <t>00/00/00</t>
  </si>
  <si>
    <t>DASHBOARD DATA</t>
  </si>
  <si>
    <t>COUNT</t>
  </si>
  <si>
    <t>%</t>
  </si>
  <si>
    <t>END 
DATE</t>
  </si>
  <si>
    <r>
      <t>DURATION</t>
    </r>
    <r>
      <rPr>
        <sz val="9"/>
        <color theme="0"/>
        <rFont val="Century Gothic"/>
        <family val="1"/>
      </rPr>
      <t xml:space="preserve"> 
in days</t>
    </r>
  </si>
  <si>
    <t>START 
DATE</t>
  </si>
  <si>
    <t>TOTAL</t>
  </si>
  <si>
    <t>PENDING ITEMS</t>
  </si>
  <si>
    <t>ON TRACK</t>
  </si>
  <si>
    <t>USED</t>
  </si>
  <si>
    <t>REMAINING</t>
  </si>
  <si>
    <t>PROJECTED</t>
  </si>
  <si>
    <t>On Schedule</t>
  </si>
  <si>
    <t>Needs Attention</t>
  </si>
  <si>
    <t>Delayed</t>
  </si>
  <si>
    <t>STATUS %</t>
  </si>
  <si>
    <t>PRIORITY %</t>
  </si>
  <si>
    <t>WORKSTREAMS</t>
  </si>
  <si>
    <t>DESCRIPTION</t>
  </si>
  <si>
    <t>CAMPAIGN BUDGET</t>
  </si>
  <si>
    <t>Set Kick-Off Meeting</t>
  </si>
  <si>
    <t>Agree on Objectives</t>
  </si>
  <si>
    <t>Determine Staffing</t>
  </si>
  <si>
    <t>Develop Messaging</t>
  </si>
  <si>
    <t>Finalize Budget</t>
  </si>
  <si>
    <t>Email Outreach</t>
  </si>
  <si>
    <t>Design Landing Page</t>
  </si>
  <si>
    <t>Targeted Blog Post</t>
  </si>
  <si>
    <t>Video Production</t>
  </si>
  <si>
    <t>Ad Content</t>
  </si>
  <si>
    <t>Social Media Promotion</t>
  </si>
  <si>
    <t>OWNER</t>
  </si>
  <si>
    <t>DROPDOWN KEYS</t>
  </si>
  <si>
    <t>PROJECT NAME</t>
  </si>
  <si>
    <t>PROJECT TIMELINE</t>
  </si>
  <si>
    <t>RISK</t>
  </si>
  <si>
    <t>No Risk</t>
  </si>
  <si>
    <t>Low Risk</t>
  </si>
  <si>
    <t>RISK BURNDOWN CHART TEMPLATE</t>
  </si>
  <si>
    <t>Pilot Program – Spring 20XX</t>
  </si>
  <si>
    <t>Extreme</t>
  </si>
  <si>
    <t>RISK LEVEL %</t>
  </si>
  <si>
    <t>RISK LEVEL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</si>
</sst>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
    <numFmt numFmtId="165" formatCode="mm/dd/yy;@"/>
  </numFmts>
  <fonts count="24"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2"/>
      <color theme="1"/>
      <name val="Calibri"/>
      <family val="2"/>
      <scheme val="minor"/>
    </font>
    <font>
      <b/>
      <sz val="10"/>
      <color theme="1"/>
      <name val="Century Gothic"/>
      <family val="1"/>
    </font>
    <font>
      <sz val="11"/>
      <color theme="1"/>
      <name val="Century Gothic"/>
      <family val="1"/>
    </font>
    <font>
      <b/>
      <sz val="13"/>
      <color theme="1"/>
      <name val="Century Gothic"/>
      <family val="1"/>
    </font>
    <font>
      <sz val="16"/>
      <color theme="1"/>
      <name val="Century Gothic"/>
      <family val="1"/>
    </font>
    <font>
      <sz val="22"/>
      <color theme="1"/>
      <name val="Century Gothic"/>
      <family val="1"/>
    </font>
    <font>
      <b/>
      <sz val="12"/>
      <color theme="1"/>
      <name val="Century Gothic"/>
      <family val="1"/>
    </font>
    <font>
      <sz val="18"/>
      <color theme="1" tint="0.34998626667073579"/>
      <name val="Century Gothic"/>
      <family val="1"/>
    </font>
    <font>
      <b/>
      <sz val="24"/>
      <color theme="1" tint="0.34998626667073579"/>
      <name val="Century Gothic"/>
      <family val="1"/>
    </font>
    <font>
      <sz val="11"/>
      <color indexed="8"/>
      <name val="Century Gothic"/>
      <family val="1"/>
    </font>
    <font>
      <b/>
      <sz val="20"/>
      <color theme="0" tint="-0.499984740745262"/>
      <name val="Century Gothic"/>
      <family val="1"/>
    </font>
    <font>
      <sz val="22"/>
      <color theme="1" tint="0.34998626667073579"/>
      <name val="Century Gothic"/>
      <family val="1"/>
    </font>
    <font>
      <b/>
      <sz val="14"/>
      <color theme="1"/>
      <name val="Century Gothic"/>
      <family val="1"/>
    </font>
    <font>
      <b/>
      <u/>
      <sz val="22"/>
      <color theme="0"/>
      <name val="Calibri"/>
      <family val="2"/>
      <scheme val="minor"/>
    </font>
  </fonts>
  <fills count="19">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FF0000"/>
        <bgColor indexed="64"/>
      </patternFill>
    </fill>
    <fill>
      <patternFill patternType="solid">
        <fgColor theme="7"/>
        <bgColor indexed="64"/>
      </patternFill>
    </fill>
    <fill>
      <patternFill patternType="solid">
        <fgColor rgb="FF00B0F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C000"/>
        <bgColor indexed="64"/>
      </patternFill>
    </fill>
    <fill>
      <patternFill patternType="solid">
        <fgColor rgb="FFD2D2D2"/>
        <bgColor indexed="64"/>
      </patternFill>
    </fill>
    <fill>
      <patternFill patternType="solid">
        <fgColor rgb="FF9BFFD9"/>
        <bgColor indexed="64"/>
      </patternFill>
    </fill>
    <fill>
      <patternFill patternType="solid">
        <fgColor rgb="FFB9C7E4"/>
        <bgColor indexed="64"/>
      </patternFill>
    </fill>
    <fill>
      <patternFill patternType="solid">
        <fgColor theme="2" tint="-9.9978637043366805E-2"/>
        <bgColor indexed="64"/>
      </patternFill>
    </fill>
  </fills>
  <borders count="12">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n">
        <color theme="0" tint="-0.249977111117893"/>
      </top>
      <bottom style="double">
        <color theme="0" tint="-0.249977111117893"/>
      </bottom>
      <diagonal/>
    </border>
    <border>
      <left style="thin">
        <color theme="0" tint="-0.249977111117893"/>
      </left>
      <right style="thin">
        <color theme="0" tint="-0.249977111117893"/>
      </right>
      <top/>
      <bottom style="medium">
        <color theme="0" tint="-0.249977111117893"/>
      </bottom>
      <diagonal/>
    </border>
    <border>
      <left style="thin">
        <color theme="0" tint="-0.249977111117893"/>
      </left>
      <right style="thin">
        <color theme="0" tint="-0.249977111117893"/>
      </right>
      <top style="thin">
        <color theme="0" tint="-0.249977111117893"/>
      </top>
      <bottom style="medium">
        <color rgb="FFFFC000"/>
      </bottom>
      <diagonal/>
    </border>
    <border>
      <left style="thin">
        <color theme="0" tint="-0.249977111117893"/>
      </left>
      <right style="thin">
        <color theme="0" tint="-0.249977111117893"/>
      </right>
      <top style="thin">
        <color theme="0" tint="-0.249977111117893"/>
      </top>
      <bottom style="medium">
        <color theme="7"/>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9" fontId="10" fillId="0" borderId="0" applyFont="0" applyFill="0" applyBorder="0" applyAlignment="0" applyProtection="0"/>
    <xf numFmtId="0" fontId="1" fillId="0" borderId="0" applyNumberFormat="0" applyFill="0" applyBorder="0" applyAlignment="0" applyProtection="0"/>
  </cellStyleXfs>
  <cellXfs count="72">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6"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0" fontId="5" fillId="10" borderId="1" xfId="0" applyFont="1" applyFill="1" applyBorder="1" applyAlignment="1">
      <alignment horizontal="left" vertical="center" wrapText="1" indent="1" readingOrder="1"/>
    </xf>
    <xf numFmtId="0" fontId="5" fillId="11" borderId="1" xfId="0" applyFont="1" applyFill="1" applyBorder="1" applyAlignment="1">
      <alignment horizontal="left" vertical="center" wrapText="1" indent="1" readingOrder="1"/>
    </xf>
    <xf numFmtId="0" fontId="4" fillId="0" borderId="0" xfId="0" applyFont="1" applyAlignment="1">
      <alignment horizontal="left" vertical="center" indent="1"/>
    </xf>
    <xf numFmtId="0" fontId="4" fillId="2" borderId="0" xfId="0" applyFont="1" applyFill="1" applyAlignment="1">
      <alignment vertical="center" wrapText="1"/>
    </xf>
    <xf numFmtId="0" fontId="12" fillId="2" borderId="0" xfId="0" applyFont="1" applyFill="1" applyAlignment="1">
      <alignment vertical="center" wrapText="1"/>
    </xf>
    <xf numFmtId="0" fontId="12" fillId="2" borderId="0" xfId="0" applyFont="1" applyFill="1" applyAlignment="1">
      <alignment horizontal="center" vertical="center" wrapText="1"/>
    </xf>
    <xf numFmtId="10" fontId="12" fillId="2" borderId="0" xfId="0" applyNumberFormat="1" applyFont="1" applyFill="1" applyAlignment="1">
      <alignment horizontal="center" vertical="center" wrapText="1"/>
    </xf>
    <xf numFmtId="0" fontId="4" fillId="0" borderId="0" xfId="0" applyFont="1" applyAlignment="1">
      <alignment vertical="center" wrapText="1"/>
    </xf>
    <xf numFmtId="0" fontId="14" fillId="2" borderId="0" xfId="0" applyFont="1" applyFill="1" applyAlignment="1">
      <alignment vertical="center" wrapText="1"/>
    </xf>
    <xf numFmtId="0" fontId="6" fillId="4"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164" fontId="4" fillId="5" borderId="1" xfId="0" applyNumberFormat="1"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164" fontId="5" fillId="5" borderId="1" xfId="0" applyNumberFormat="1" applyFont="1" applyFill="1" applyBorder="1" applyAlignment="1">
      <alignment horizontal="center" vertical="center" wrapText="1" readingOrder="1"/>
    </xf>
    <xf numFmtId="0" fontId="11" fillId="0" borderId="0" xfId="0" applyFont="1" applyAlignment="1">
      <alignment horizontal="right" vertical="center" indent="1"/>
    </xf>
    <xf numFmtId="3" fontId="4" fillId="0" borderId="1" xfId="0" applyNumberFormat="1" applyFont="1" applyBorder="1" applyAlignment="1">
      <alignment horizontal="left" vertical="center" indent="1"/>
    </xf>
    <xf numFmtId="0" fontId="4" fillId="12" borderId="1" xfId="0" applyFont="1" applyFill="1" applyBorder="1" applyAlignment="1">
      <alignment horizontal="left" vertical="center" indent="1"/>
    </xf>
    <xf numFmtId="1" fontId="4" fillId="5" borderId="1" xfId="0" applyNumberFormat="1" applyFont="1" applyFill="1" applyBorder="1" applyAlignment="1">
      <alignment horizontal="center" vertical="center"/>
    </xf>
    <xf numFmtId="9" fontId="4" fillId="5" borderId="1" xfId="6" applyFont="1" applyFill="1" applyBorder="1" applyAlignment="1">
      <alignment horizontal="center" vertical="center"/>
    </xf>
    <xf numFmtId="1" fontId="11" fillId="13" borderId="7" xfId="0" applyNumberFormat="1" applyFont="1" applyFill="1" applyBorder="1" applyAlignment="1">
      <alignment horizontal="center" vertical="center"/>
    </xf>
    <xf numFmtId="9" fontId="11" fillId="13" borderId="7" xfId="6" applyFont="1" applyFill="1" applyBorder="1" applyAlignment="1">
      <alignment horizontal="center" vertical="center"/>
    </xf>
    <xf numFmtId="0" fontId="4" fillId="13" borderId="1" xfId="0" applyFont="1" applyFill="1" applyBorder="1" applyAlignment="1">
      <alignment horizontal="left" vertical="center" indent="1"/>
    </xf>
    <xf numFmtId="0" fontId="4" fillId="13" borderId="1" xfId="0" applyFont="1" applyFill="1" applyBorder="1" applyAlignment="1">
      <alignment horizontal="center" vertical="center"/>
    </xf>
    <xf numFmtId="0" fontId="13" fillId="2" borderId="0" xfId="0" applyFont="1" applyFill="1" applyAlignment="1">
      <alignment vertical="center"/>
    </xf>
    <xf numFmtId="165" fontId="13" fillId="2" borderId="0" xfId="0" applyNumberFormat="1" applyFont="1" applyFill="1" applyAlignment="1">
      <alignment horizontal="center" vertical="center" wrapText="1"/>
    </xf>
    <xf numFmtId="0" fontId="13" fillId="2" borderId="0" xfId="0" applyFont="1" applyFill="1" applyAlignment="1">
      <alignment horizontal="center" vertical="center" wrapText="1"/>
    </xf>
    <xf numFmtId="9" fontId="13" fillId="2" borderId="0" xfId="6" applyFont="1" applyFill="1" applyBorder="1" applyAlignment="1">
      <alignment horizontal="center" vertical="center" wrapText="1"/>
    </xf>
    <xf numFmtId="0" fontId="14" fillId="2" borderId="0" xfId="0" applyFont="1" applyFill="1" applyAlignment="1">
      <alignment vertical="center"/>
    </xf>
    <xf numFmtId="0" fontId="4" fillId="8" borderId="1" xfId="0" applyFont="1" applyFill="1" applyBorder="1" applyAlignment="1">
      <alignment horizontal="left" vertical="center" indent="1"/>
    </xf>
    <xf numFmtId="0" fontId="4" fillId="11" borderId="1" xfId="0" applyFont="1" applyFill="1" applyBorder="1" applyAlignment="1">
      <alignment horizontal="left" vertical="center" indent="1"/>
    </xf>
    <xf numFmtId="0" fontId="4" fillId="14" borderId="1" xfId="0" applyFont="1" applyFill="1" applyBorder="1" applyAlignment="1">
      <alignment horizontal="left" vertical="center" indent="1"/>
    </xf>
    <xf numFmtId="0" fontId="0" fillId="0" borderId="0" xfId="0" applyAlignment="1">
      <alignment horizontal="left" vertical="center" indent="1"/>
    </xf>
    <xf numFmtId="0" fontId="7" fillId="0" borderId="0" xfId="5"/>
    <xf numFmtId="165" fontId="16" fillId="2" borderId="3" xfId="0" applyNumberFormat="1" applyFont="1" applyFill="1" applyBorder="1" applyAlignment="1">
      <alignment horizontal="center" vertical="center" wrapText="1"/>
    </xf>
    <xf numFmtId="9" fontId="16" fillId="2" borderId="3" xfId="6" applyFont="1" applyFill="1" applyBorder="1" applyAlignment="1">
      <alignment horizontal="center" vertical="center" wrapText="1"/>
    </xf>
    <xf numFmtId="0" fontId="17" fillId="2" borderId="0" xfId="0" applyFont="1" applyFill="1" applyAlignment="1">
      <alignment vertical="center"/>
    </xf>
    <xf numFmtId="0" fontId="4" fillId="16" borderId="9" xfId="0" applyFont="1" applyFill="1" applyBorder="1" applyAlignment="1">
      <alignment horizontal="left" vertical="center" indent="1"/>
    </xf>
    <xf numFmtId="0" fontId="4" fillId="8" borderId="8" xfId="0" applyFont="1" applyFill="1" applyBorder="1" applyAlignment="1">
      <alignment horizontal="left" vertical="center" indent="1"/>
    </xf>
    <xf numFmtId="3" fontId="4" fillId="0" borderId="8" xfId="0" applyNumberFormat="1" applyFont="1" applyBorder="1" applyAlignment="1">
      <alignment horizontal="left" vertical="center" indent="1"/>
    </xf>
    <xf numFmtId="0" fontId="5" fillId="14" borderId="1" xfId="0" applyFont="1" applyFill="1" applyBorder="1" applyAlignment="1">
      <alignment horizontal="left" vertical="center" wrapText="1" indent="1" readingOrder="1"/>
    </xf>
    <xf numFmtId="0" fontId="4" fillId="17" borderId="1" xfId="0" applyFont="1" applyFill="1" applyBorder="1" applyAlignment="1">
      <alignment horizontal="left" vertical="center" wrapText="1" indent="1"/>
    </xf>
    <xf numFmtId="0" fontId="5" fillId="15" borderId="1" xfId="0" applyFont="1" applyFill="1" applyBorder="1" applyAlignment="1">
      <alignment horizontal="left" vertical="center" wrapText="1" indent="1" readingOrder="1"/>
    </xf>
    <xf numFmtId="0" fontId="16" fillId="16" borderId="3" xfId="0" applyFont="1" applyFill="1" applyBorder="1" applyAlignment="1">
      <alignment horizontal="center" vertical="center" wrapText="1"/>
    </xf>
    <xf numFmtId="0" fontId="18" fillId="2" borderId="0" xfId="0" applyFont="1" applyFill="1" applyAlignment="1">
      <alignment vertical="center"/>
    </xf>
    <xf numFmtId="0" fontId="5" fillId="11" borderId="10" xfId="0" applyFont="1" applyFill="1" applyBorder="1" applyAlignment="1">
      <alignment horizontal="left" vertical="center" wrapText="1" indent="1" readingOrder="1"/>
    </xf>
    <xf numFmtId="1" fontId="4" fillId="5" borderId="10" xfId="0" applyNumberFormat="1" applyFont="1" applyFill="1" applyBorder="1" applyAlignment="1">
      <alignment horizontal="center" vertical="center"/>
    </xf>
    <xf numFmtId="9" fontId="4" fillId="5" borderId="10" xfId="6" applyFont="1" applyFill="1" applyBorder="1" applyAlignment="1">
      <alignment horizontal="center" vertical="center"/>
    </xf>
    <xf numFmtId="0" fontId="5" fillId="15" borderId="10" xfId="0" applyFont="1" applyFill="1" applyBorder="1" applyAlignment="1">
      <alignment horizontal="left" vertical="center" wrapText="1" indent="1" readingOrder="1"/>
    </xf>
    <xf numFmtId="0" fontId="19" fillId="0" borderId="0" xfId="0" applyFont="1"/>
    <xf numFmtId="0" fontId="20" fillId="2" borderId="0" xfId="0" applyFont="1" applyFill="1" applyAlignment="1">
      <alignment vertical="center"/>
    </xf>
    <xf numFmtId="0" fontId="21" fillId="2" borderId="0" xfId="0" applyFont="1" applyFill="1" applyAlignment="1">
      <alignment vertical="center"/>
    </xf>
    <xf numFmtId="0" fontId="15" fillId="2" borderId="0" xfId="0" applyFont="1" applyFill="1" applyAlignment="1">
      <alignment vertical="center"/>
    </xf>
    <xf numFmtId="0" fontId="4" fillId="0" borderId="1" xfId="0" applyFont="1" applyBorder="1" applyAlignment="1">
      <alignment horizontal="left" vertical="center" wrapText="1" indent="1"/>
    </xf>
    <xf numFmtId="0" fontId="5" fillId="0" borderId="1" xfId="0" applyFont="1" applyBorder="1" applyAlignment="1">
      <alignment horizontal="left" vertical="center" wrapText="1" indent="1" readingOrder="1"/>
    </xf>
    <xf numFmtId="0" fontId="5" fillId="0" borderId="11" xfId="0" applyFont="1" applyBorder="1" applyAlignment="1">
      <alignment horizontal="left" vertical="center" wrapText="1" indent="1" readingOrder="1"/>
    </xf>
    <xf numFmtId="3" fontId="4" fillId="18" borderId="9" xfId="0" applyNumberFormat="1" applyFont="1" applyFill="1" applyBorder="1" applyAlignment="1">
      <alignment horizontal="left" vertical="center" indent="1"/>
    </xf>
    <xf numFmtId="0" fontId="22" fillId="2" borderId="4" xfId="0" applyFont="1" applyFill="1" applyBorder="1" applyAlignment="1">
      <alignment horizontal="left" vertical="center" indent="1"/>
    </xf>
    <xf numFmtId="0" fontId="22" fillId="2" borderId="5" xfId="0" applyFont="1" applyFill="1" applyBorder="1" applyAlignment="1">
      <alignment horizontal="left" vertical="center" indent="1"/>
    </xf>
    <xf numFmtId="0" fontId="22" fillId="2" borderId="6" xfId="0" applyFont="1" applyFill="1" applyBorder="1" applyAlignment="1">
      <alignment horizontal="left" vertical="center" indent="1"/>
    </xf>
    <xf numFmtId="0" fontId="23" fillId="8" borderId="0" xfId="7"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7" builtinId="8"/>
    <cellStyle name="Normal" xfId="0" builtinId="0"/>
    <cellStyle name="Normal 2" xfId="5" xr:uid="{00000000-0005-0000-0000-000005000000}"/>
    <cellStyle name="Percent" xfId="6" builtinId="5"/>
  </cellStyles>
  <dxfs count="59">
    <dxf>
      <font>
        <color auto="1"/>
      </font>
      <fill>
        <patternFill>
          <bgColor rgb="FFFF0000"/>
        </patternFill>
      </fill>
    </dxf>
    <dxf>
      <font>
        <color auto="1"/>
      </font>
      <fill>
        <patternFill>
          <bgColor rgb="FFFF8450"/>
        </patternFill>
      </fill>
    </dxf>
    <dxf>
      <fill>
        <patternFill>
          <bgColor rgb="FFFFAFAE"/>
        </patternFill>
      </fill>
    </dxf>
    <dxf>
      <fill>
        <patternFill>
          <bgColor theme="4" tint="0.79998168889431442"/>
        </patternFill>
      </fill>
    </dxf>
    <dxf>
      <fill>
        <patternFill>
          <bgColor rgb="FFEAF0FB"/>
        </patternFill>
      </fill>
    </dxf>
    <dxf>
      <font>
        <color theme="0"/>
      </font>
      <fill>
        <patternFill>
          <bgColor rgb="FFFF3CD5"/>
        </patternFill>
      </fill>
    </dxf>
    <dxf>
      <font>
        <color theme="0"/>
      </font>
      <fill>
        <patternFill>
          <bgColor theme="2" tint="-0.499984740745262"/>
        </patternFill>
      </fill>
    </dxf>
    <dxf>
      <font>
        <color theme="0"/>
      </font>
      <fill>
        <patternFill>
          <bgColor rgb="FF4E73F6"/>
        </patternFill>
      </fill>
    </dxf>
    <dxf>
      <font>
        <color auto="1"/>
      </font>
      <fill>
        <patternFill>
          <bgColor rgb="FFFF0000"/>
        </patternFill>
      </fill>
    </dxf>
    <dxf>
      <fill>
        <patternFill>
          <bgColor theme="7" tint="0.39994506668294322"/>
        </patternFill>
      </fill>
    </dxf>
    <dxf>
      <fill>
        <patternFill>
          <bgColor rgb="FFB0F3E3"/>
        </patternFill>
      </fill>
    </dxf>
    <dxf>
      <fill>
        <patternFill>
          <bgColor rgb="FF81D6F0"/>
        </patternFill>
      </fill>
    </dxf>
    <dxf>
      <fill>
        <patternFill>
          <bgColor rgb="FF92D050"/>
        </patternFill>
      </fill>
    </dxf>
    <dxf>
      <font>
        <color auto="1"/>
      </font>
      <fill>
        <patternFill>
          <bgColor rgb="FFFF0000"/>
        </patternFill>
      </fill>
    </dxf>
    <dxf>
      <font>
        <color auto="1"/>
      </font>
      <fill>
        <patternFill>
          <bgColor rgb="FFFF8450"/>
        </patternFill>
      </fill>
    </dxf>
    <dxf>
      <fill>
        <patternFill>
          <bgColor rgb="FFFFAFAE"/>
        </patternFill>
      </fill>
    </dxf>
    <dxf>
      <fill>
        <patternFill>
          <bgColor theme="4" tint="0.79998168889431442"/>
        </patternFill>
      </fill>
    </dxf>
    <dxf>
      <fill>
        <patternFill>
          <bgColor rgb="FFEAF0FB"/>
        </patternFill>
      </fill>
    </dxf>
    <dxf>
      <font>
        <color auto="1"/>
      </font>
      <fill>
        <patternFill>
          <bgColor rgb="FFFF0000"/>
        </patternFill>
      </fill>
    </dxf>
    <dxf>
      <font>
        <color auto="1"/>
      </font>
      <fill>
        <patternFill>
          <bgColor rgb="FFFF8450"/>
        </patternFill>
      </fill>
    </dxf>
    <dxf>
      <fill>
        <patternFill>
          <bgColor rgb="FFFFAFAE"/>
        </patternFill>
      </fill>
    </dxf>
    <dxf>
      <fill>
        <patternFill>
          <bgColor theme="4" tint="0.79998168889431442"/>
        </patternFill>
      </fill>
    </dxf>
    <dxf>
      <fill>
        <patternFill>
          <bgColor rgb="FFEAF0FB"/>
        </patternFill>
      </fill>
    </dxf>
    <dxf>
      <font>
        <color theme="0"/>
      </font>
      <fill>
        <patternFill>
          <bgColor rgb="FFFF3CD5"/>
        </patternFill>
      </fill>
    </dxf>
    <dxf>
      <font>
        <color theme="0"/>
      </font>
      <fill>
        <patternFill>
          <bgColor theme="2" tint="-0.499984740745262"/>
        </patternFill>
      </fill>
    </dxf>
    <dxf>
      <font>
        <color theme="0"/>
      </font>
      <fill>
        <patternFill>
          <bgColor rgb="FF4E73F6"/>
        </patternFill>
      </fill>
    </dxf>
    <dxf>
      <font>
        <color auto="1"/>
      </font>
      <fill>
        <patternFill>
          <bgColor rgb="FFFF0000"/>
        </patternFill>
      </fill>
    </dxf>
    <dxf>
      <fill>
        <patternFill>
          <bgColor theme="7" tint="0.39994506668294322"/>
        </patternFill>
      </fill>
    </dxf>
    <dxf>
      <fill>
        <patternFill>
          <bgColor rgb="FFB0F3E3"/>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81D6F0"/>
        </patternFill>
      </fill>
    </dxf>
    <dxf>
      <fill>
        <patternFill>
          <bgColor rgb="FF92D050"/>
        </patternFill>
      </fill>
    </dxf>
    <dxf>
      <font>
        <color auto="1"/>
      </font>
      <fill>
        <patternFill>
          <bgColor rgb="FFFF0000"/>
        </patternFill>
      </fill>
    </dxf>
    <dxf>
      <font>
        <color auto="1"/>
      </font>
      <fill>
        <patternFill>
          <bgColor rgb="FFFF8450"/>
        </patternFill>
      </fill>
    </dxf>
    <dxf>
      <fill>
        <patternFill>
          <bgColor rgb="FFFFAFAE"/>
        </patternFill>
      </fill>
    </dxf>
    <dxf>
      <fill>
        <patternFill>
          <bgColor theme="4" tint="0.79998168889431442"/>
        </patternFill>
      </fill>
    </dxf>
    <dxf>
      <fill>
        <patternFill>
          <bgColor rgb="FFEAF0FB"/>
        </patternFill>
      </fill>
    </dxf>
    <dxf>
      <font>
        <color auto="1"/>
      </font>
      <fill>
        <patternFill>
          <bgColor rgb="FFFF0000"/>
        </patternFill>
      </fill>
    </dxf>
    <dxf>
      <font>
        <color auto="1"/>
      </font>
      <fill>
        <patternFill>
          <bgColor rgb="FFFF8450"/>
        </patternFill>
      </fill>
    </dxf>
    <dxf>
      <fill>
        <patternFill>
          <bgColor rgb="FFFFAFAE"/>
        </patternFill>
      </fill>
    </dxf>
    <dxf>
      <fill>
        <patternFill>
          <bgColor theme="4" tint="0.79998168889431442"/>
        </patternFill>
      </fill>
    </dxf>
    <dxf>
      <fill>
        <patternFill>
          <bgColor rgb="FFEAF0FB"/>
        </patternFill>
      </fill>
    </dxf>
    <dxf>
      <font>
        <color theme="0"/>
      </font>
      <fill>
        <patternFill>
          <bgColor rgb="FFFF3CD5"/>
        </patternFill>
      </fill>
    </dxf>
    <dxf>
      <font>
        <color theme="0"/>
      </font>
      <fill>
        <patternFill>
          <bgColor theme="2" tint="-0.499984740745262"/>
        </patternFill>
      </fill>
    </dxf>
    <dxf>
      <font>
        <color theme="0"/>
      </font>
      <fill>
        <patternFill>
          <bgColor rgb="FF4E73F6"/>
        </patternFill>
      </fill>
    </dxf>
    <dxf>
      <font>
        <color auto="1"/>
      </font>
      <fill>
        <patternFill>
          <bgColor rgb="FFFF0000"/>
        </patternFill>
      </fill>
    </dxf>
    <dxf>
      <fill>
        <patternFill>
          <bgColor theme="7" tint="0.39994506668294322"/>
        </patternFill>
      </fill>
    </dxf>
    <dxf>
      <fill>
        <patternFill>
          <bgColor rgb="FFB0F3E3"/>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81D6F0"/>
        </patternFill>
      </fill>
    </dxf>
    <dxf>
      <fill>
        <patternFill>
          <bgColor rgb="FF92D050"/>
        </patternFill>
      </fill>
    </dxf>
  </dxfs>
  <tableStyles count="0" defaultTableStyle="TableStyleMedium9" defaultPivotStyle="PivotStyleMedium4"/>
  <colors>
    <mruColors>
      <color rgb="FFE2E8F2"/>
      <color rgb="FFEAF0FB"/>
      <color rgb="FFB9C7E4"/>
      <color rgb="FFFFAFAE"/>
      <color rgb="FFFF8450"/>
      <color rgb="FFFF0000"/>
      <color rgb="FF9BFFD9"/>
      <color rgb="FF4E73F6"/>
      <color rgb="FFFF3CD5"/>
      <color rgb="FFB0F3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sharedStrings" Target="sharedStrings.xml"/><Relationship Id="rId5" Type="http://schemas.openxmlformats.org/officeDocument/2006/relationships/externalLink" Target="externalLinks/externalLink1.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'EXAMPLE - Risk Burndown Chart'!$C$14</c:f>
              <c:strCache>
                <c:ptCount val="1"/>
                <c:pt idx="0">
                  <c:v>START 
DATE</c:v>
                </c:pt>
              </c:strCache>
            </c:strRef>
          </c:tx>
          <c:spPr>
            <a:noFill/>
            <a:ln>
              <a:noFill/>
            </a:ln>
            <a:effectLst/>
          </c:spPr>
          <c:invertIfNegative val="0"/>
          <c:cat>
            <c:strRef>
              <c:f>'EXAMPLE - Risk Burndown Chart'!$B$15:$B$25</c:f>
              <c:strCache>
                <c:ptCount val="11"/>
                <c:pt idx="0">
                  <c:v>Set Kick-Off Meeting</c:v>
                </c:pt>
                <c:pt idx="1">
                  <c:v>Agree on Objectives</c:v>
                </c:pt>
                <c:pt idx="2">
                  <c:v>Determine Staffing</c:v>
                </c:pt>
                <c:pt idx="3">
                  <c:v>Develop Messaging</c:v>
                </c:pt>
                <c:pt idx="4">
                  <c:v>Finalize Budget</c:v>
                </c:pt>
                <c:pt idx="5">
                  <c:v>Email Outreach</c:v>
                </c:pt>
                <c:pt idx="6">
                  <c:v>Design Landing Page</c:v>
                </c:pt>
                <c:pt idx="7">
                  <c:v>Targeted Blog Post</c:v>
                </c:pt>
                <c:pt idx="8">
                  <c:v>Video Production</c:v>
                </c:pt>
                <c:pt idx="9">
                  <c:v>Ad Content</c:v>
                </c:pt>
                <c:pt idx="10">
                  <c:v>Social Media Promotion</c:v>
                </c:pt>
              </c:strCache>
            </c:strRef>
          </c:cat>
          <c:val>
            <c:numRef>
              <c:f>'EXAMPLE - Risk Burndown Chart'!$C$15:$C$25</c:f>
              <c:numCache>
                <c:formatCode>mm/dd</c:formatCode>
                <c:ptCount val="11"/>
                <c:pt idx="0">
                  <c:v>46389</c:v>
                </c:pt>
                <c:pt idx="1">
                  <c:v>46391</c:v>
                </c:pt>
                <c:pt idx="2">
                  <c:v>46394</c:v>
                </c:pt>
                <c:pt idx="3">
                  <c:v>46397</c:v>
                </c:pt>
                <c:pt idx="4">
                  <c:v>46400</c:v>
                </c:pt>
                <c:pt idx="5">
                  <c:v>46403</c:v>
                </c:pt>
                <c:pt idx="6">
                  <c:v>46406</c:v>
                </c:pt>
                <c:pt idx="7">
                  <c:v>46409</c:v>
                </c:pt>
                <c:pt idx="8">
                  <c:v>46412</c:v>
                </c:pt>
                <c:pt idx="9">
                  <c:v>46415</c:v>
                </c:pt>
                <c:pt idx="10">
                  <c:v>46418</c:v>
                </c:pt>
              </c:numCache>
            </c:numRef>
          </c:val>
          <c:extLst>
            <c:ext xmlns:c16="http://schemas.microsoft.com/office/drawing/2014/chart" uri="{C3380CC4-5D6E-409C-BE32-E72D297353CC}">
              <c16:uniqueId val="{00000000-5C3D-A44D-94B3-9A6869E3CD9F}"/>
            </c:ext>
          </c:extLst>
        </c:ser>
        <c:ser>
          <c:idx val="1"/>
          <c:order val="1"/>
          <c:tx>
            <c:strRef>
              <c:f>'EXAMPLE - Risk Burndown Chart'!$E$14</c:f>
              <c:strCache>
                <c:ptCount val="1"/>
                <c:pt idx="0">
                  <c:v>DURATION 
in days</c:v>
                </c:pt>
              </c:strCache>
            </c:strRef>
          </c:tx>
          <c:spPr>
            <a:solidFill>
              <a:srgbClr val="03C15A">
                <a:alpha val="79000"/>
              </a:srgbClr>
            </a:solidFill>
            <a:ln>
              <a:noFill/>
            </a:ln>
            <a:effectLst/>
          </c:spPr>
          <c:invertIfNegative val="0"/>
          <c:dPt>
            <c:idx val="0"/>
            <c:invertIfNegative val="0"/>
            <c:bubble3D val="0"/>
            <c:spPr>
              <a:solidFill>
                <a:srgbClr val="FF0000">
                  <a:alpha val="79000"/>
                </a:srgbClr>
              </a:solidFill>
              <a:ln>
                <a:noFill/>
              </a:ln>
              <a:effectLst/>
            </c:spPr>
            <c:extLst>
              <c:ext xmlns:c16="http://schemas.microsoft.com/office/drawing/2014/chart" uri="{C3380CC4-5D6E-409C-BE32-E72D297353CC}">
                <c16:uniqueId val="{00000002-5C3D-A44D-94B3-9A6869E3CD9F}"/>
              </c:ext>
            </c:extLst>
          </c:dPt>
          <c:dPt>
            <c:idx val="1"/>
            <c:invertIfNegative val="0"/>
            <c:bubble3D val="0"/>
            <c:spPr>
              <a:solidFill>
                <a:srgbClr val="4E73F6">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spPr>
              <a:solidFill>
                <a:schemeClr val="accent2">
                  <a:alpha val="79000"/>
                </a:schemeClr>
              </a:solidFill>
              <a:ln>
                <a:noFill/>
              </a:ln>
              <a:effectLst/>
            </c:spPr>
            <c:extLst>
              <c:ext xmlns:c16="http://schemas.microsoft.com/office/drawing/2014/chart" uri="{C3380CC4-5D6E-409C-BE32-E72D297353CC}">
                <c16:uniqueId val="{00000006-5C3D-A44D-94B3-9A6869E3CD9F}"/>
              </c:ext>
            </c:extLst>
          </c:dPt>
          <c:dPt>
            <c:idx val="3"/>
            <c:invertIfNegative val="0"/>
            <c:bubble3D val="0"/>
            <c:spPr>
              <a:solidFill>
                <a:schemeClr val="accent4">
                  <a:alpha val="79000"/>
                </a:scheme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FF000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C00000">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rgbClr val="FF0000">
                  <a:alpha val="79000"/>
                </a:srgb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rgbClr val="00B0F0">
                  <a:alpha val="79000"/>
                </a:srgb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14-7956-514D-99D3-3E9537F022EF}"/>
              </c:ext>
            </c:extLst>
          </c:dPt>
          <c:cat>
            <c:strRef>
              <c:f>'EXAMPLE - Risk Burndown Chart'!$B$15:$B$25</c:f>
              <c:strCache>
                <c:ptCount val="11"/>
                <c:pt idx="0">
                  <c:v>Set Kick-Off Meeting</c:v>
                </c:pt>
                <c:pt idx="1">
                  <c:v>Agree on Objectives</c:v>
                </c:pt>
                <c:pt idx="2">
                  <c:v>Determine Staffing</c:v>
                </c:pt>
                <c:pt idx="3">
                  <c:v>Develop Messaging</c:v>
                </c:pt>
                <c:pt idx="4">
                  <c:v>Finalize Budget</c:v>
                </c:pt>
                <c:pt idx="5">
                  <c:v>Email Outreach</c:v>
                </c:pt>
                <c:pt idx="6">
                  <c:v>Design Landing Page</c:v>
                </c:pt>
                <c:pt idx="7">
                  <c:v>Targeted Blog Post</c:v>
                </c:pt>
                <c:pt idx="8">
                  <c:v>Video Production</c:v>
                </c:pt>
                <c:pt idx="9">
                  <c:v>Ad Content</c:v>
                </c:pt>
                <c:pt idx="10">
                  <c:v>Social Media Promotion</c:v>
                </c:pt>
              </c:strCache>
            </c:strRef>
          </c:cat>
          <c:val>
            <c:numRef>
              <c:f>'EXAMPLE - Risk Burndown Chart'!$E$15:$E$25</c:f>
              <c:numCache>
                <c:formatCode>0</c:formatCode>
                <c:ptCount val="11"/>
                <c:pt idx="0">
                  <c:v>7</c:v>
                </c:pt>
                <c:pt idx="1">
                  <c:v>8</c:v>
                </c:pt>
                <c:pt idx="2">
                  <c:v>5</c:v>
                </c:pt>
                <c:pt idx="3">
                  <c:v>6</c:v>
                </c:pt>
                <c:pt idx="4">
                  <c:v>8</c:v>
                </c:pt>
                <c:pt idx="5">
                  <c:v>14</c:v>
                </c:pt>
                <c:pt idx="6">
                  <c:v>14</c:v>
                </c:pt>
                <c:pt idx="7">
                  <c:v>19</c:v>
                </c:pt>
                <c:pt idx="8">
                  <c:v>12</c:v>
                </c:pt>
                <c:pt idx="9">
                  <c:v>10</c:v>
                </c:pt>
                <c:pt idx="10">
                  <c:v>12</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6388"/>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b="0">
                <a:solidFill>
                  <a:schemeClr val="tx1">
                    <a:lumMod val="65000"/>
                    <a:lumOff val="35000"/>
                  </a:schemeClr>
                </a:solidFill>
                <a:latin typeface="Century Gothic" panose="020B0502020202020204" pitchFamily="34" charset="0"/>
              </a:defRPr>
            </a:pPr>
            <a:r>
              <a:rPr lang="en-US" b="0">
                <a:solidFill>
                  <a:schemeClr val="tx1">
                    <a:lumMod val="65000"/>
                    <a:lumOff val="35000"/>
                  </a:schemeClr>
                </a:solidFill>
                <a:latin typeface="Century Gothic" panose="020B0502020202020204" pitchFamily="34" charset="0"/>
              </a:rPr>
              <a:t>PENDING ITEMS</a:t>
            </a:r>
            <a:endParaRPr lang="en-US" b="0" baseline="0">
              <a:solidFill>
                <a:schemeClr val="tx1">
                  <a:lumMod val="65000"/>
                  <a:lumOff val="35000"/>
                </a:schemeClr>
              </a:solidFill>
              <a:latin typeface="Century Gothic" panose="020B0502020202020204" pitchFamily="34" charset="0"/>
            </a:endParaRPr>
          </a:p>
        </c:rich>
      </c:tx>
      <c:overlay val="0"/>
    </c:title>
    <c:autoTitleDeleted val="0"/>
    <c:plotArea>
      <c:layout>
        <c:manualLayout>
          <c:layoutTarget val="inner"/>
          <c:xMode val="edge"/>
          <c:yMode val="edge"/>
          <c:x val="5.8329814463248288E-2"/>
          <c:y val="0.23065789473684212"/>
          <c:w val="0.91144972544160374"/>
          <c:h val="0.5814696435971819"/>
        </c:manualLayout>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52FC-6740-A873-172E5D6616F7}"/>
              </c:ext>
            </c:extLst>
          </c:dPt>
          <c:dPt>
            <c:idx val="1"/>
            <c:invertIfNegative val="0"/>
            <c:bubble3D val="0"/>
            <c:spPr>
              <a:solidFill>
                <a:srgbClr val="00BD32"/>
              </a:solidFill>
            </c:spPr>
            <c:extLst>
              <c:ext xmlns:c16="http://schemas.microsoft.com/office/drawing/2014/chart" uri="{C3380CC4-5D6E-409C-BE32-E72D297353CC}">
                <c16:uniqueId val="{00000003-52FC-6740-A873-172E5D6616F7}"/>
              </c:ext>
            </c:extLst>
          </c:dPt>
          <c:dPt>
            <c:idx val="2"/>
            <c:invertIfNegative val="0"/>
            <c:bubble3D val="0"/>
            <c:spPr>
              <a:solidFill>
                <a:schemeClr val="accent4"/>
              </a:solidFill>
            </c:spPr>
            <c:extLst>
              <c:ext xmlns:c16="http://schemas.microsoft.com/office/drawing/2014/chart" uri="{C3380CC4-5D6E-409C-BE32-E72D297353CC}">
                <c16:uniqueId val="{00000005-52FC-6740-A873-172E5D6616F7}"/>
              </c:ext>
            </c:extLst>
          </c:dPt>
          <c:cat>
            <c:strRef>
              <c:f>'BLANK - Risk Burndown Chart'!$F$34:$F$36</c:f>
              <c:strCache>
                <c:ptCount val="3"/>
                <c:pt idx="0">
                  <c:v>Decisions</c:v>
                </c:pt>
                <c:pt idx="1">
                  <c:v>Actions</c:v>
                </c:pt>
                <c:pt idx="2">
                  <c:v>Change Requests </c:v>
                </c:pt>
              </c:strCache>
            </c:strRef>
          </c:cat>
          <c:val>
            <c:numRef>
              <c:f>'BLANK - Risk Burndown Chart'!$G$34:$G$36</c:f>
              <c:numCache>
                <c:formatCode>#,##0</c:formatCode>
                <c:ptCount val="3"/>
                <c:pt idx="0">
                  <c:v>0</c:v>
                </c:pt>
                <c:pt idx="1">
                  <c:v>0</c:v>
                </c:pt>
                <c:pt idx="2">
                  <c:v>0</c:v>
                </c:pt>
              </c:numCache>
            </c:numRef>
          </c:val>
          <c:extLst>
            <c:ext xmlns:c16="http://schemas.microsoft.com/office/drawing/2014/chart" uri="{C3380CC4-5D6E-409C-BE32-E72D297353CC}">
              <c16:uniqueId val="{00000006-52FC-6740-A873-172E5D6616F7}"/>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74343168"/>
        <c:crosses val="autoZero"/>
        <c:crossBetween val="between"/>
      </c:valAx>
    </c:plotArea>
    <c:plotVisOnly val="1"/>
    <c:dispBlanksAs val="gap"/>
    <c:showDLblsOverMax val="0"/>
  </c:chart>
  <c:spPr>
    <a:noFill/>
    <a:ln>
      <a:noFill/>
    </a:ln>
  </c:spPr>
  <c:printSettings>
    <c:headerFooter/>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b="0">
                <a:solidFill>
                  <a:schemeClr val="tx1">
                    <a:lumMod val="65000"/>
                    <a:lumOff val="35000"/>
                  </a:schemeClr>
                </a:solidFill>
                <a:latin typeface="Century Gothic" panose="020B0502020202020204" pitchFamily="34" charset="0"/>
              </a:defRPr>
            </a:pPr>
            <a:r>
              <a:rPr lang="en-US" b="0">
                <a:solidFill>
                  <a:schemeClr val="tx1">
                    <a:lumMod val="65000"/>
                    <a:lumOff val="35000"/>
                  </a:schemeClr>
                </a:solidFill>
                <a:latin typeface="Century Gothic" panose="020B0502020202020204" pitchFamily="34" charset="0"/>
              </a:rPr>
              <a:t>PRIORITY </a:t>
            </a:r>
            <a:r>
              <a:rPr lang="en-US" b="0" baseline="0">
                <a:solidFill>
                  <a:schemeClr val="tx1">
                    <a:lumMod val="65000"/>
                    <a:lumOff val="35000"/>
                  </a:schemeClr>
                </a:solidFill>
                <a:latin typeface="Century Gothic" panose="020B0502020202020204" pitchFamily="34" charset="0"/>
              </a:rPr>
              <a:t>%</a:t>
            </a:r>
            <a:endParaRPr lang="en-US" b="0">
              <a:solidFill>
                <a:schemeClr val="tx1">
                  <a:lumMod val="65000"/>
                  <a:lumOff val="35000"/>
                </a:schemeClr>
              </a:solidFill>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F13E-BC41-8B90-8F68ADBCCA07}"/>
              </c:ext>
            </c:extLst>
          </c:dPt>
          <c:dPt>
            <c:idx val="1"/>
            <c:bubble3D val="0"/>
            <c:spPr>
              <a:solidFill>
                <a:schemeClr val="accent4">
                  <a:lumMod val="60000"/>
                  <a:lumOff val="40000"/>
                </a:schemeClr>
              </a:solidFill>
            </c:spPr>
            <c:extLst>
              <c:ext xmlns:c16="http://schemas.microsoft.com/office/drawing/2014/chart" uri="{C3380CC4-5D6E-409C-BE32-E72D297353CC}">
                <c16:uniqueId val="{00000003-F13E-BC41-8B90-8F68ADBCCA07}"/>
              </c:ext>
            </c:extLst>
          </c:dPt>
          <c:dPt>
            <c:idx val="2"/>
            <c:bubble3D val="0"/>
            <c:spPr>
              <a:solidFill>
                <a:srgbClr val="B0F3E3"/>
              </a:solidFill>
            </c:spPr>
            <c:extLst>
              <c:ext xmlns:c16="http://schemas.microsoft.com/office/drawing/2014/chart" uri="{C3380CC4-5D6E-409C-BE32-E72D297353CC}">
                <c16:uniqueId val="{00000005-F13E-BC41-8B90-8F68ADBCCA07}"/>
              </c:ext>
            </c:extLst>
          </c:dPt>
          <c:dPt>
            <c:idx val="3"/>
            <c:bubble3D val="0"/>
            <c:spPr>
              <a:solidFill>
                <a:schemeClr val="accent4"/>
              </a:solidFill>
            </c:spPr>
            <c:extLst>
              <c:ext xmlns:c16="http://schemas.microsoft.com/office/drawing/2014/chart" uri="{C3380CC4-5D6E-409C-BE32-E72D297353CC}">
                <c16:uniqueId val="{00000007-F13E-BC41-8B90-8F68ADBCCA07}"/>
              </c:ext>
            </c:extLst>
          </c:dPt>
          <c:dPt>
            <c:idx val="4"/>
            <c:bubble3D val="0"/>
            <c:spPr>
              <a:solidFill>
                <a:srgbClr val="D2D2D2"/>
              </a:solidFill>
            </c:spPr>
            <c:extLst>
              <c:ext xmlns:c16="http://schemas.microsoft.com/office/drawing/2014/chart" uri="{C3380CC4-5D6E-409C-BE32-E72D297353CC}">
                <c16:uniqueId val="{00000009-F13E-BC41-8B90-8F68ADBCCA07}"/>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Risk Burndown Chart'!$B$35:$B$37</c:f>
              <c:strCache>
                <c:ptCount val="3"/>
                <c:pt idx="0">
                  <c:v>High</c:v>
                </c:pt>
                <c:pt idx="1">
                  <c:v>Medium</c:v>
                </c:pt>
                <c:pt idx="2">
                  <c:v>Low</c:v>
                </c:pt>
              </c:strCache>
            </c:strRef>
          </c:cat>
          <c:val>
            <c:numRef>
              <c:f>'BLANK - Risk Burndown Chart'!$C$35:$C$37</c:f>
              <c:numCache>
                <c:formatCode>0</c:formatCode>
                <c:ptCount val="3"/>
                <c:pt idx="0">
                  <c:v>0</c:v>
                </c:pt>
                <c:pt idx="1">
                  <c:v>0</c:v>
                </c:pt>
                <c:pt idx="2">
                  <c:v>0</c:v>
                </c:pt>
              </c:numCache>
            </c:numRef>
          </c:val>
          <c:extLst>
            <c:ext xmlns:c16="http://schemas.microsoft.com/office/drawing/2014/chart" uri="{C3380CC4-5D6E-409C-BE32-E72D297353CC}">
              <c16:uniqueId val="{0000000A-F13E-BC41-8B90-8F68ADBCCA07}"/>
            </c:ext>
          </c:extLst>
        </c:ser>
        <c:ser>
          <c:idx val="0"/>
          <c:order val="1"/>
          <c:dPt>
            <c:idx val="0"/>
            <c:bubble3D val="0"/>
            <c:spPr>
              <a:solidFill>
                <a:srgbClr val="81D6F0"/>
              </a:solidFill>
            </c:spPr>
            <c:extLst>
              <c:ext xmlns:c16="http://schemas.microsoft.com/office/drawing/2014/chart" uri="{C3380CC4-5D6E-409C-BE32-E72D297353CC}">
                <c16:uniqueId val="{0000000C-F13E-BC41-8B90-8F68ADBCCA07}"/>
              </c:ext>
            </c:extLst>
          </c:dPt>
          <c:dPt>
            <c:idx val="1"/>
            <c:bubble3D val="0"/>
            <c:spPr>
              <a:solidFill>
                <a:srgbClr val="92D050"/>
              </a:solidFill>
            </c:spPr>
            <c:extLst>
              <c:ext xmlns:c16="http://schemas.microsoft.com/office/drawing/2014/chart" uri="{C3380CC4-5D6E-409C-BE32-E72D297353CC}">
                <c16:uniqueId val="{0000000E-F13E-BC41-8B90-8F68ADBCCA07}"/>
              </c:ext>
            </c:extLst>
          </c:dPt>
          <c:dPt>
            <c:idx val="2"/>
            <c:bubble3D val="0"/>
            <c:spPr>
              <a:solidFill>
                <a:srgbClr val="00BD32"/>
              </a:solidFill>
            </c:spPr>
            <c:extLst>
              <c:ext xmlns:c16="http://schemas.microsoft.com/office/drawing/2014/chart" uri="{C3380CC4-5D6E-409C-BE32-E72D297353CC}">
                <c16:uniqueId val="{00000010-F13E-BC41-8B90-8F68ADBCCA07}"/>
              </c:ext>
            </c:extLst>
          </c:dPt>
          <c:dPt>
            <c:idx val="3"/>
            <c:bubble3D val="0"/>
            <c:spPr>
              <a:solidFill>
                <a:schemeClr val="accent4"/>
              </a:solidFill>
            </c:spPr>
            <c:extLst>
              <c:ext xmlns:c16="http://schemas.microsoft.com/office/drawing/2014/chart" uri="{C3380CC4-5D6E-409C-BE32-E72D297353CC}">
                <c16:uniqueId val="{00000012-F13E-BC41-8B90-8F68ADBCCA07}"/>
              </c:ext>
            </c:extLst>
          </c:dPt>
          <c:dPt>
            <c:idx val="4"/>
            <c:bubble3D val="0"/>
            <c:spPr>
              <a:solidFill>
                <a:srgbClr val="D2D2D2"/>
              </a:solidFill>
            </c:spPr>
            <c:extLst>
              <c:ext xmlns:c16="http://schemas.microsoft.com/office/drawing/2014/chart" uri="{C3380CC4-5D6E-409C-BE32-E72D297353CC}">
                <c16:uniqueId val="{00000014-F13E-BC41-8B90-8F68ADBCCA07}"/>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Risk Burndown Chart'!$B$35:$B$37</c:f>
              <c:strCache>
                <c:ptCount val="3"/>
                <c:pt idx="0">
                  <c:v>High</c:v>
                </c:pt>
                <c:pt idx="1">
                  <c:v>Medium</c:v>
                </c:pt>
                <c:pt idx="2">
                  <c:v>Low</c:v>
                </c:pt>
              </c:strCache>
            </c:strRef>
          </c:cat>
          <c:val>
            <c:numRef>
              <c:f>'BLANK - Risk Burndown Chart'!$C$35:$C$37</c:f>
              <c:numCache>
                <c:formatCode>0</c:formatCode>
                <c:ptCount val="3"/>
                <c:pt idx="0">
                  <c:v>0</c:v>
                </c:pt>
                <c:pt idx="1">
                  <c:v>0</c:v>
                </c:pt>
                <c:pt idx="2">
                  <c:v>0</c:v>
                </c:pt>
              </c:numCache>
            </c:numRef>
          </c:val>
          <c:extLst>
            <c:ext xmlns:c16="http://schemas.microsoft.com/office/drawing/2014/chart" uri="{C3380CC4-5D6E-409C-BE32-E72D297353CC}">
              <c16:uniqueId val="{00000015-F13E-BC41-8B90-8F68ADBCCA07}"/>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b="0">
                <a:solidFill>
                  <a:schemeClr val="tx1">
                    <a:lumMod val="65000"/>
                    <a:lumOff val="35000"/>
                  </a:schemeClr>
                </a:solidFill>
                <a:latin typeface="Century Gothic" panose="020B0502020202020204" pitchFamily="34" charset="0"/>
              </a:defRPr>
            </a:pPr>
            <a:r>
              <a:rPr lang="en-US" b="0">
                <a:solidFill>
                  <a:schemeClr val="tx1">
                    <a:lumMod val="65000"/>
                    <a:lumOff val="35000"/>
                  </a:schemeClr>
                </a:solidFill>
                <a:latin typeface="Century Gothic" panose="020B0502020202020204" pitchFamily="34" charset="0"/>
              </a:rPr>
              <a:t>RISK </a:t>
            </a:r>
            <a:r>
              <a:rPr lang="en-US" b="0" baseline="0">
                <a:solidFill>
                  <a:schemeClr val="tx1">
                    <a:lumMod val="65000"/>
                    <a:lumOff val="35000"/>
                  </a:schemeClr>
                </a:solidFill>
                <a:latin typeface="Century Gothic" panose="020B0502020202020204" pitchFamily="34" charset="0"/>
              </a:rPr>
              <a:t>%</a:t>
            </a:r>
            <a:endParaRPr lang="en-US" b="0">
              <a:solidFill>
                <a:schemeClr val="tx1">
                  <a:lumMod val="65000"/>
                  <a:lumOff val="35000"/>
                </a:schemeClr>
              </a:solidFill>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E2E8F2"/>
              </a:solidFill>
            </c:spPr>
            <c:extLst>
              <c:ext xmlns:c16="http://schemas.microsoft.com/office/drawing/2014/chart" uri="{C3380CC4-5D6E-409C-BE32-E72D297353CC}">
                <c16:uniqueId val="{00000001-0D9B-AA48-A05F-9BDAE42C2BC7}"/>
              </c:ext>
            </c:extLst>
          </c:dPt>
          <c:dPt>
            <c:idx val="1"/>
            <c:bubble3D val="0"/>
            <c:spPr>
              <a:solidFill>
                <a:srgbClr val="B9C7E4"/>
              </a:solidFill>
            </c:spPr>
            <c:extLst>
              <c:ext xmlns:c16="http://schemas.microsoft.com/office/drawing/2014/chart" uri="{C3380CC4-5D6E-409C-BE32-E72D297353CC}">
                <c16:uniqueId val="{00000003-0D9B-AA48-A05F-9BDAE42C2BC7}"/>
              </c:ext>
            </c:extLst>
          </c:dPt>
          <c:dPt>
            <c:idx val="2"/>
            <c:bubble3D val="0"/>
            <c:spPr>
              <a:solidFill>
                <a:srgbClr val="FFAFAE"/>
              </a:solidFill>
            </c:spPr>
            <c:extLst>
              <c:ext xmlns:c16="http://schemas.microsoft.com/office/drawing/2014/chart" uri="{C3380CC4-5D6E-409C-BE32-E72D297353CC}">
                <c16:uniqueId val="{00000005-0D9B-AA48-A05F-9BDAE42C2BC7}"/>
              </c:ext>
            </c:extLst>
          </c:dPt>
          <c:dPt>
            <c:idx val="3"/>
            <c:bubble3D val="0"/>
            <c:spPr>
              <a:solidFill>
                <a:srgbClr val="FF8450"/>
              </a:solidFill>
            </c:spPr>
            <c:extLst>
              <c:ext xmlns:c16="http://schemas.microsoft.com/office/drawing/2014/chart" uri="{C3380CC4-5D6E-409C-BE32-E72D297353CC}">
                <c16:uniqueId val="{00000007-0D9B-AA48-A05F-9BDAE42C2BC7}"/>
              </c:ext>
            </c:extLst>
          </c:dPt>
          <c:dPt>
            <c:idx val="4"/>
            <c:bubble3D val="0"/>
            <c:spPr>
              <a:solidFill>
                <a:srgbClr val="FF0000"/>
              </a:solidFill>
            </c:spPr>
            <c:extLst>
              <c:ext xmlns:c16="http://schemas.microsoft.com/office/drawing/2014/chart" uri="{C3380CC4-5D6E-409C-BE32-E72D297353CC}">
                <c16:uniqueId val="{00000009-0D9B-AA48-A05F-9BDAE42C2BC7}"/>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Risk Burndown Chart'!$B$42:$B$46</c:f>
              <c:strCache>
                <c:ptCount val="5"/>
                <c:pt idx="0">
                  <c:v>No Risk</c:v>
                </c:pt>
                <c:pt idx="1">
                  <c:v>Low Risk</c:v>
                </c:pt>
                <c:pt idx="2">
                  <c:v>Medium</c:v>
                </c:pt>
                <c:pt idx="3">
                  <c:v>High</c:v>
                </c:pt>
                <c:pt idx="4">
                  <c:v>Extreme</c:v>
                </c:pt>
              </c:strCache>
            </c:strRef>
          </c:cat>
          <c:val>
            <c:numRef>
              <c:f>'BLANK - Risk Burndown Chart'!$C$42:$C$46</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A-0D9B-AA48-A05F-9BDAE42C2BC7}"/>
            </c:ext>
          </c:extLst>
        </c:ser>
        <c:ser>
          <c:idx val="0"/>
          <c:order val="1"/>
          <c:dPt>
            <c:idx val="0"/>
            <c:bubble3D val="0"/>
            <c:spPr>
              <a:solidFill>
                <a:srgbClr val="81D6F0"/>
              </a:solidFill>
            </c:spPr>
            <c:extLst>
              <c:ext xmlns:c16="http://schemas.microsoft.com/office/drawing/2014/chart" uri="{C3380CC4-5D6E-409C-BE32-E72D297353CC}">
                <c16:uniqueId val="{0000000C-0D9B-AA48-A05F-9BDAE42C2BC7}"/>
              </c:ext>
            </c:extLst>
          </c:dPt>
          <c:dPt>
            <c:idx val="1"/>
            <c:bubble3D val="0"/>
            <c:spPr>
              <a:solidFill>
                <a:srgbClr val="92D050"/>
              </a:solidFill>
            </c:spPr>
            <c:extLst>
              <c:ext xmlns:c16="http://schemas.microsoft.com/office/drawing/2014/chart" uri="{C3380CC4-5D6E-409C-BE32-E72D297353CC}">
                <c16:uniqueId val="{0000000E-0D9B-AA48-A05F-9BDAE42C2BC7}"/>
              </c:ext>
            </c:extLst>
          </c:dPt>
          <c:dPt>
            <c:idx val="2"/>
            <c:bubble3D val="0"/>
            <c:spPr>
              <a:solidFill>
                <a:srgbClr val="00BD32"/>
              </a:solidFill>
            </c:spPr>
            <c:extLst>
              <c:ext xmlns:c16="http://schemas.microsoft.com/office/drawing/2014/chart" uri="{C3380CC4-5D6E-409C-BE32-E72D297353CC}">
                <c16:uniqueId val="{00000010-0D9B-AA48-A05F-9BDAE42C2BC7}"/>
              </c:ext>
            </c:extLst>
          </c:dPt>
          <c:dPt>
            <c:idx val="3"/>
            <c:bubble3D val="0"/>
            <c:spPr>
              <a:solidFill>
                <a:schemeClr val="accent4"/>
              </a:solidFill>
            </c:spPr>
            <c:extLst>
              <c:ext xmlns:c16="http://schemas.microsoft.com/office/drawing/2014/chart" uri="{C3380CC4-5D6E-409C-BE32-E72D297353CC}">
                <c16:uniqueId val="{00000012-0D9B-AA48-A05F-9BDAE42C2BC7}"/>
              </c:ext>
            </c:extLst>
          </c:dPt>
          <c:dPt>
            <c:idx val="4"/>
            <c:bubble3D val="0"/>
            <c:spPr>
              <a:solidFill>
                <a:srgbClr val="D2D2D2"/>
              </a:solidFill>
            </c:spPr>
            <c:extLst>
              <c:ext xmlns:c16="http://schemas.microsoft.com/office/drawing/2014/chart" uri="{C3380CC4-5D6E-409C-BE32-E72D297353CC}">
                <c16:uniqueId val="{00000014-0D9B-AA48-A05F-9BDAE42C2BC7}"/>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Risk Burndown Chart'!$B$42:$B$46</c:f>
              <c:strCache>
                <c:ptCount val="5"/>
                <c:pt idx="0">
                  <c:v>No Risk</c:v>
                </c:pt>
                <c:pt idx="1">
                  <c:v>Low Risk</c:v>
                </c:pt>
                <c:pt idx="2">
                  <c:v>Medium</c:v>
                </c:pt>
                <c:pt idx="3">
                  <c:v>High</c:v>
                </c:pt>
                <c:pt idx="4">
                  <c:v>Extreme</c:v>
                </c:pt>
              </c:strCache>
            </c:strRef>
          </c:cat>
          <c:val>
            <c:numRef>
              <c:f>'BLANK - Risk Burndown Chart'!$C$28:$C$30</c:f>
              <c:numCache>
                <c:formatCode>0</c:formatCode>
                <c:ptCount val="3"/>
                <c:pt idx="0">
                  <c:v>0</c:v>
                </c:pt>
                <c:pt idx="1">
                  <c:v>0</c:v>
                </c:pt>
                <c:pt idx="2">
                  <c:v>0</c:v>
                </c:pt>
              </c:numCache>
            </c:numRef>
          </c:val>
          <c:extLst>
            <c:ext xmlns:c16="http://schemas.microsoft.com/office/drawing/2014/chart" uri="{C3380CC4-5D6E-409C-BE32-E72D297353CC}">
              <c16:uniqueId val="{00000015-0D9B-AA48-A05F-9BDAE42C2BC7}"/>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b="0">
                <a:solidFill>
                  <a:schemeClr val="tx1">
                    <a:lumMod val="65000"/>
                    <a:lumOff val="35000"/>
                  </a:schemeClr>
                </a:solidFill>
                <a:latin typeface="Century Gothic" panose="020B0502020202020204" pitchFamily="34" charset="0"/>
              </a:defRPr>
            </a:pPr>
            <a:r>
              <a:rPr lang="en-US" b="0">
                <a:solidFill>
                  <a:schemeClr val="tx1">
                    <a:lumMod val="65000"/>
                    <a:lumOff val="35000"/>
                  </a:schemeClr>
                </a:solidFill>
                <a:latin typeface="Century Gothic" panose="020B0502020202020204" pitchFamily="34" charset="0"/>
              </a:rPr>
              <a:t>STATUS </a:t>
            </a:r>
            <a:r>
              <a:rPr lang="en-US" b="0" baseline="0">
                <a:solidFill>
                  <a:schemeClr val="tx1">
                    <a:lumMod val="65000"/>
                    <a:lumOff val="35000"/>
                  </a:schemeClr>
                </a:solidFill>
                <a:latin typeface="Century Gothic" panose="020B0502020202020204" pitchFamily="34" charset="0"/>
              </a:rPr>
              <a:t>%</a:t>
            </a:r>
            <a:endParaRPr lang="en-US" b="0">
              <a:solidFill>
                <a:schemeClr val="tx1">
                  <a:lumMod val="65000"/>
                  <a:lumOff val="35000"/>
                </a:schemeClr>
              </a:solidFill>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4E73F6"/>
              </a:solidFill>
            </c:spPr>
            <c:extLst>
              <c:ext xmlns:c16="http://schemas.microsoft.com/office/drawing/2014/chart" uri="{C3380CC4-5D6E-409C-BE32-E72D297353CC}">
                <c16:uniqueId val="{00000017-7C70-0047-867B-298EBAFAC2FD}"/>
              </c:ext>
            </c:extLst>
          </c:dPt>
          <c:dPt>
            <c:idx val="1"/>
            <c:bubble3D val="0"/>
            <c:spPr>
              <a:solidFill>
                <a:srgbClr val="FF3CD5"/>
              </a:solidFill>
            </c:spPr>
            <c:extLst>
              <c:ext xmlns:c16="http://schemas.microsoft.com/office/drawing/2014/chart" uri="{C3380CC4-5D6E-409C-BE32-E72D297353CC}">
                <c16:uniqueId val="{00000018-7C70-0047-867B-298EBAFAC2FD}"/>
              </c:ext>
            </c:extLst>
          </c:dPt>
          <c:dPt>
            <c:idx val="2"/>
            <c:bubble3D val="0"/>
            <c:spPr>
              <a:solidFill>
                <a:schemeClr val="bg2">
                  <a:lumMod val="90000"/>
                </a:schemeClr>
              </a:solidFill>
            </c:spPr>
            <c:extLst>
              <c:ext xmlns:c16="http://schemas.microsoft.com/office/drawing/2014/chart" uri="{C3380CC4-5D6E-409C-BE32-E72D297353CC}">
                <c16:uniqueId val="{00000019-7C70-0047-867B-298EBAFAC2FD}"/>
              </c:ext>
            </c:extLst>
          </c:dPt>
          <c:dPt>
            <c:idx val="3"/>
            <c:bubble3D val="0"/>
            <c:spPr>
              <a:solidFill>
                <a:schemeClr val="accent4"/>
              </a:solidFill>
            </c:spPr>
            <c:extLst>
              <c:ext xmlns:c16="http://schemas.microsoft.com/office/drawing/2014/chart" uri="{C3380CC4-5D6E-409C-BE32-E72D297353CC}">
                <c16:uniqueId val="{0000001A-7C70-0047-867B-298EBAFAC2FD}"/>
              </c:ext>
            </c:extLst>
          </c:dPt>
          <c:dPt>
            <c:idx val="4"/>
            <c:bubble3D val="0"/>
            <c:spPr>
              <a:solidFill>
                <a:srgbClr val="D2D2D2"/>
              </a:solidFill>
            </c:spPr>
            <c:extLst>
              <c:ext xmlns:c16="http://schemas.microsoft.com/office/drawing/2014/chart" uri="{C3380CC4-5D6E-409C-BE32-E72D297353CC}">
                <c16:uniqueId val="{0000001B-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'EXAMPLE - Risk Burndown Chart'!$B$29:$B$31</c:f>
              <c:strCache>
                <c:ptCount val="3"/>
                <c:pt idx="0">
                  <c:v>On Schedule</c:v>
                </c:pt>
                <c:pt idx="1">
                  <c:v>Needs Attention</c:v>
                </c:pt>
                <c:pt idx="2">
                  <c:v>Delayed</c:v>
                </c:pt>
              </c:strCache>
            </c:strRef>
          </c:cat>
          <c:val>
            <c:numRef>
              <c:f>'EXAMPLE - Risk Burndown Chart'!$C$29:$C$31</c:f>
              <c:numCache>
                <c:formatCode>0</c:formatCode>
                <c:ptCount val="3"/>
                <c:pt idx="0">
                  <c:v>7</c:v>
                </c:pt>
                <c:pt idx="1">
                  <c:v>2</c:v>
                </c:pt>
                <c:pt idx="2">
                  <c:v>2</c:v>
                </c:pt>
              </c:numCache>
            </c:numRef>
          </c:val>
          <c:extLst>
            <c:ext xmlns:c16="http://schemas.microsoft.com/office/drawing/2014/chart" uri="{C3380CC4-5D6E-409C-BE32-E72D297353CC}">
              <c16:uniqueId val="{00000016-7C70-0047-867B-298EBAFAC2FD}"/>
            </c:ext>
          </c:extLst>
        </c:ser>
        <c:ser>
          <c:idx val="0"/>
          <c:order val="1"/>
          <c:dPt>
            <c:idx val="0"/>
            <c:bubble3D val="0"/>
            <c:spPr>
              <a:solidFill>
                <a:srgbClr val="81D6F0"/>
              </a:solidFill>
            </c:spPr>
            <c:extLst>
              <c:ext xmlns:c16="http://schemas.microsoft.com/office/drawing/2014/chart" uri="{C3380CC4-5D6E-409C-BE32-E72D297353CC}">
                <c16:uniqueId val="{0000000C-7C70-0047-867B-298EBAFAC2FD}"/>
              </c:ext>
            </c:extLst>
          </c:dPt>
          <c:dPt>
            <c:idx val="1"/>
            <c:bubble3D val="0"/>
            <c:spPr>
              <a:solidFill>
                <a:srgbClr val="92D050"/>
              </a:solidFill>
            </c:spPr>
            <c:extLst>
              <c:ext xmlns:c16="http://schemas.microsoft.com/office/drawing/2014/chart" uri="{C3380CC4-5D6E-409C-BE32-E72D297353CC}">
                <c16:uniqueId val="{0000000E-7C70-0047-867B-298EBAFAC2FD}"/>
              </c:ext>
            </c:extLst>
          </c:dPt>
          <c:dPt>
            <c:idx val="2"/>
            <c:bubble3D val="0"/>
            <c:spPr>
              <a:solidFill>
                <a:srgbClr val="00BD32"/>
              </a:solidFill>
            </c:spPr>
            <c:extLst>
              <c:ext xmlns:c16="http://schemas.microsoft.com/office/drawing/2014/chart" uri="{C3380CC4-5D6E-409C-BE32-E72D297353CC}">
                <c16:uniqueId val="{00000010-7C70-0047-867B-298EBAFAC2FD}"/>
              </c:ext>
            </c:extLst>
          </c:dPt>
          <c:dPt>
            <c:idx val="3"/>
            <c:bubble3D val="0"/>
            <c:spPr>
              <a:solidFill>
                <a:schemeClr val="accent4"/>
              </a:solidFill>
            </c:spPr>
            <c:extLst>
              <c:ext xmlns:c16="http://schemas.microsoft.com/office/drawing/2014/chart" uri="{C3380CC4-5D6E-409C-BE32-E72D297353CC}">
                <c16:uniqueId val="{00000012-7C70-0047-867B-298EBAFAC2FD}"/>
              </c:ext>
            </c:extLst>
          </c:dPt>
          <c:dPt>
            <c:idx val="4"/>
            <c:bubble3D val="0"/>
            <c:spPr>
              <a:solidFill>
                <a:srgbClr val="D2D2D2"/>
              </a:solidFill>
            </c:spPr>
            <c:extLst>
              <c:ext xmlns:c16="http://schemas.microsoft.com/office/drawing/2014/chart" uri="{C3380CC4-5D6E-409C-BE32-E72D297353CC}">
                <c16:uniqueId val="{00000014-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'EXAMPLE - Risk Burndown Chart'!$B$29:$B$31</c:f>
              <c:strCache>
                <c:ptCount val="3"/>
                <c:pt idx="0">
                  <c:v>On Schedule</c:v>
                </c:pt>
                <c:pt idx="1">
                  <c:v>Needs Attention</c:v>
                </c:pt>
                <c:pt idx="2">
                  <c:v>Delayed</c:v>
                </c:pt>
              </c:strCache>
            </c:strRef>
          </c:cat>
          <c:val>
            <c:numRef>
              <c:f>'EXAMPLE - Risk Burndown Chart'!$C$29:$C$31</c:f>
              <c:numCache>
                <c:formatCode>0</c:formatCode>
                <c:ptCount val="3"/>
                <c:pt idx="0">
                  <c:v>7</c:v>
                </c:pt>
                <c:pt idx="1">
                  <c:v>2</c:v>
                </c:pt>
                <c:pt idx="2">
                  <c:v>2</c:v>
                </c:pt>
              </c:numCache>
            </c:numRef>
          </c:val>
          <c:extLst>
            <c:ext xmlns:c16="http://schemas.microsoft.com/office/drawing/2014/chart" uri="{C3380CC4-5D6E-409C-BE32-E72D297353CC}">
              <c16:uniqueId val="{00000015-7C70-0047-867B-298EBAFAC2FD}"/>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b="0">
                <a:solidFill>
                  <a:schemeClr val="tx1">
                    <a:lumMod val="65000"/>
                    <a:lumOff val="35000"/>
                  </a:schemeClr>
                </a:solidFill>
                <a:latin typeface="Century Gothic" panose="020B0502020202020204" pitchFamily="34" charset="0"/>
              </a:defRPr>
            </a:pPr>
            <a:r>
              <a:rPr lang="en-US" b="0">
                <a:solidFill>
                  <a:schemeClr val="tx1">
                    <a:lumMod val="65000"/>
                    <a:lumOff val="35000"/>
                  </a:schemeClr>
                </a:solidFill>
                <a:latin typeface="Century Gothic" panose="020B0502020202020204" pitchFamily="34" charset="0"/>
              </a:rPr>
              <a:t>BUDGET</a:t>
            </a:r>
          </a:p>
        </c:rich>
      </c:tx>
      <c:overlay val="0"/>
    </c:title>
    <c:autoTitleDeleted val="0"/>
    <c:plotArea>
      <c:layout>
        <c:manualLayout>
          <c:layoutTarget val="inner"/>
          <c:xMode val="edge"/>
          <c:yMode val="edge"/>
          <c:x val="0.23389398046555657"/>
          <c:y val="0.36646581524870364"/>
          <c:w val="0.69467923066993675"/>
          <c:h val="0.62884578452083728"/>
        </c:manualLayout>
      </c:layout>
      <c:barChart>
        <c:barDir val="bar"/>
        <c:grouping val="stacked"/>
        <c:varyColors val="0"/>
        <c:ser>
          <c:idx val="0"/>
          <c:order val="0"/>
          <c:invertIfNegative val="0"/>
          <c:dPt>
            <c:idx val="0"/>
            <c:invertIfNegative val="0"/>
            <c:bubble3D val="0"/>
            <c:spPr>
              <a:gradFill>
                <a:gsLst>
                  <a:gs pos="0">
                    <a:srgbClr val="92D050"/>
                  </a:gs>
                  <a:gs pos="100000">
                    <a:srgbClr val="92D050"/>
                  </a:gs>
                </a:gsLst>
                <a:lin ang="0" scaled="0"/>
              </a:gradFill>
            </c:spPr>
            <c:extLst>
              <c:ext xmlns:c16="http://schemas.microsoft.com/office/drawing/2014/chart" uri="{C3380CC4-5D6E-409C-BE32-E72D297353CC}">
                <c16:uniqueId val="{00000001-1F9C-1242-A00A-B5FD633B82D2}"/>
              </c:ext>
            </c:extLst>
          </c:dPt>
          <c:dPt>
            <c:idx val="1"/>
            <c:invertIfNegative val="0"/>
            <c:bubble3D val="0"/>
            <c:spPr>
              <a:gradFill>
                <a:gsLst>
                  <a:gs pos="0">
                    <a:srgbClr val="00B050"/>
                  </a:gs>
                  <a:gs pos="100000">
                    <a:srgbClr val="00B050"/>
                  </a:gs>
                </a:gsLst>
                <a:lin ang="0" scaled="0"/>
              </a:gradFill>
            </c:spPr>
            <c:extLst>
              <c:ext xmlns:c16="http://schemas.microsoft.com/office/drawing/2014/chart" uri="{C3380CC4-5D6E-409C-BE32-E72D297353CC}">
                <c16:uniqueId val="{00000003-1F9C-1242-A00A-B5FD633B82D2}"/>
              </c:ext>
            </c:extLst>
          </c:dPt>
          <c:dPt>
            <c:idx val="2"/>
            <c:invertIfNegative val="0"/>
            <c:bubble3D val="0"/>
            <c:spPr>
              <a:solidFill>
                <a:srgbClr val="9BFFD9"/>
              </a:solidFill>
              <a:ln>
                <a:noFill/>
              </a:ln>
            </c:spPr>
            <c:extLst>
              <c:ext xmlns:c16="http://schemas.microsoft.com/office/drawing/2014/chart" uri="{C3380CC4-5D6E-409C-BE32-E72D297353CC}">
                <c16:uniqueId val="{00000005-7ADC-E147-9322-86653ED54915}"/>
              </c:ext>
            </c:extLst>
          </c:dPt>
          <c:dLbls>
            <c:dLbl>
              <c:idx val="0"/>
              <c:dLblPos val="inEnd"/>
              <c:showLegendKey val="0"/>
              <c:showVal val="1"/>
              <c:showCatName val="0"/>
              <c:showSerName val="0"/>
              <c:showPercent val="0"/>
              <c:showBubbleSize val="0"/>
              <c:extLst>
                <c:ext xmlns:c15="http://schemas.microsoft.com/office/drawing/2012/chart" uri="{CE6537A1-D6FC-4f65-9D91-7224C49458BB}">
                  <c15:layout>
                    <c:manualLayout>
                      <c:w val="9.6481481481481488E-2"/>
                      <c:h val="9.3018532744382557E-2"/>
                    </c:manualLayout>
                  </c15:layout>
                </c:ext>
                <c:ext xmlns:c16="http://schemas.microsoft.com/office/drawing/2014/chart" uri="{C3380CC4-5D6E-409C-BE32-E72D297353CC}">
                  <c16:uniqueId val="{00000001-1F9C-1242-A00A-B5FD633B82D2}"/>
                </c:ext>
              </c:extLst>
            </c:dLbl>
            <c:dLbl>
              <c:idx val="1"/>
              <c:dLblPos val="inEnd"/>
              <c:showLegendKey val="0"/>
              <c:showVal val="1"/>
              <c:showCatName val="0"/>
              <c:showSerName val="0"/>
              <c:showPercent val="0"/>
              <c:showBubbleSize val="0"/>
              <c:extLst>
                <c:ext xmlns:c15="http://schemas.microsoft.com/office/drawing/2012/chart" uri="{CE6537A1-D6FC-4f65-9D91-7224C49458BB}">
                  <c15:layout>
                    <c:manualLayout>
                      <c:w val="9.6481481481481488E-2"/>
                      <c:h val="9.3018532744382557E-2"/>
                    </c:manualLayout>
                  </c15:layout>
                </c:ext>
                <c:ext xmlns:c16="http://schemas.microsoft.com/office/drawing/2014/chart" uri="{C3380CC4-5D6E-409C-BE32-E72D297353CC}">
                  <c16:uniqueId val="{00000003-1F9C-1242-A00A-B5FD633B82D2}"/>
                </c:ext>
              </c:extLst>
            </c:dLbl>
            <c:dLbl>
              <c:idx val="2"/>
              <c:dLblPos val="inEnd"/>
              <c:showLegendKey val="0"/>
              <c:showVal val="1"/>
              <c:showCatName val="0"/>
              <c:showSerName val="0"/>
              <c:showPercent val="0"/>
              <c:showBubbleSize val="0"/>
              <c:extLst>
                <c:ext xmlns:c15="http://schemas.microsoft.com/office/drawing/2012/chart" uri="{CE6537A1-D6FC-4f65-9D91-7224C49458BB}">
                  <c15:layout>
                    <c:manualLayout>
                      <c:w val="9.6481481481481488E-2"/>
                      <c:h val="9.3018532744382557E-2"/>
                    </c:manualLayout>
                  </c15:layout>
                </c:ext>
                <c:ext xmlns:c16="http://schemas.microsoft.com/office/drawing/2014/chart" uri="{C3380CC4-5D6E-409C-BE32-E72D297353CC}">
                  <c16:uniqueId val="{00000005-7ADC-E147-9322-86653ED54915}"/>
                </c:ext>
              </c:extLst>
            </c:dLbl>
            <c:spPr>
              <a:noFill/>
              <a:ln>
                <a:noFill/>
              </a:ln>
              <a:effectLst/>
            </c:spPr>
            <c:txPr>
              <a:bodyPr vertOverflow="overflow" horzOverflow="overflow" wrap="square" lIns="38100" tIns="19050" rIns="38100" bIns="19050" anchor="ctr">
                <a:noAutofit/>
              </a:bodyPr>
              <a:lstStyle/>
              <a:p>
                <a:pPr>
                  <a:defRPr>
                    <a:latin typeface="Century Gothic" panose="020B0502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'EXAMPLE - Risk Burndown Chart'!$F$28:$F$30</c:f>
              <c:strCache>
                <c:ptCount val="3"/>
                <c:pt idx="0">
                  <c:v>PROJECTED</c:v>
                </c:pt>
                <c:pt idx="1">
                  <c:v>USED</c:v>
                </c:pt>
                <c:pt idx="2">
                  <c:v>REMAINING</c:v>
                </c:pt>
              </c:strCache>
            </c:strRef>
          </c:cat>
          <c:val>
            <c:numRef>
              <c:f>'EXAMPLE - Risk Burndown Chart'!$G$28:$G$30</c:f>
              <c:numCache>
                <c:formatCode>#,##0</c:formatCode>
                <c:ptCount val="3"/>
                <c:pt idx="0">
                  <c:v>80000</c:v>
                </c:pt>
                <c:pt idx="1">
                  <c:v>50000</c:v>
                </c:pt>
                <c:pt idx="2">
                  <c:v>30000</c:v>
                </c:pt>
              </c:numCache>
            </c:numRef>
          </c:val>
          <c:extLst>
            <c:ext xmlns:c16="http://schemas.microsoft.com/office/drawing/2014/chart" uri="{C3380CC4-5D6E-409C-BE32-E72D297353CC}">
              <c16:uniqueId val="{00000004-1F9C-1242-A00A-B5FD633B82D2}"/>
            </c:ext>
          </c:extLst>
        </c:ser>
        <c:dLbls>
          <c:showLegendKey val="0"/>
          <c:showVal val="0"/>
          <c:showCatName val="0"/>
          <c:showSerName val="0"/>
          <c:showPercent val="0"/>
          <c:showBubbleSize val="0"/>
        </c:dLbls>
        <c:gapWidth val="39"/>
        <c:overlap val="100"/>
        <c:axId val="74175232"/>
        <c:axId val="74176768"/>
      </c:barChart>
      <c:catAx>
        <c:axId val="74175232"/>
        <c:scaling>
          <c:orientation val="maxMin"/>
        </c:scaling>
        <c:delete val="0"/>
        <c:axPos val="l"/>
        <c:numFmt formatCode="General" sourceLinked="0"/>
        <c:majorTickMark val="out"/>
        <c:minorTickMark val="none"/>
        <c:tickLblPos val="nextTo"/>
        <c:txPr>
          <a:bodyPr/>
          <a:lstStyle/>
          <a:p>
            <a:pPr>
              <a:defRPr sz="1100">
                <a:latin typeface="Century Gothic" panose="020B0502020202020204" pitchFamily="34" charset="0"/>
              </a:defRPr>
            </a:pPr>
            <a:endParaRPr lang="en-US"/>
          </a:p>
        </c:txPr>
        <c:crossAx val="74176768"/>
        <c:crossesAt val="0"/>
        <c:auto val="1"/>
        <c:lblAlgn val="ctr"/>
        <c:lblOffset val="0"/>
        <c:noMultiLvlLbl val="0"/>
      </c:catAx>
      <c:valAx>
        <c:axId val="74176768"/>
        <c:scaling>
          <c:orientation val="minMax"/>
          <c:max val="90000"/>
          <c:min val="20000"/>
        </c:scaling>
        <c:delete val="0"/>
        <c:axPos val="t"/>
        <c:majorGridlines>
          <c:spPr>
            <a:ln>
              <a:solidFill>
                <a:schemeClr val="bg1">
                  <a:lumMod val="75000"/>
                </a:schemeClr>
              </a:solidFill>
            </a:ln>
          </c:spPr>
        </c:majorGridlines>
        <c:numFmt formatCode="#,##0" sourceLinked="1"/>
        <c:majorTickMark val="out"/>
        <c:minorTickMark val="none"/>
        <c:tickLblPos val="nextTo"/>
        <c:txPr>
          <a:bodyPr/>
          <a:lstStyle/>
          <a:p>
            <a:pPr>
              <a:defRPr sz="1000">
                <a:latin typeface="Century Gothic" panose="020B0502020202020204" pitchFamily="34" charset="0"/>
              </a:defRPr>
            </a:pPr>
            <a:endParaRPr lang="en-US"/>
          </a:p>
        </c:txPr>
        <c:crossAx val="7417523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b="0">
                <a:solidFill>
                  <a:schemeClr val="tx1">
                    <a:lumMod val="65000"/>
                    <a:lumOff val="35000"/>
                  </a:schemeClr>
                </a:solidFill>
                <a:latin typeface="Century Gothic" panose="020B0502020202020204" pitchFamily="34" charset="0"/>
              </a:defRPr>
            </a:pPr>
            <a:r>
              <a:rPr lang="en-US" b="0">
                <a:solidFill>
                  <a:schemeClr val="tx1">
                    <a:lumMod val="65000"/>
                    <a:lumOff val="35000"/>
                  </a:schemeClr>
                </a:solidFill>
                <a:latin typeface="Century Gothic" panose="020B0502020202020204" pitchFamily="34" charset="0"/>
              </a:rPr>
              <a:t>PENDING ITEMS</a:t>
            </a:r>
            <a:endParaRPr lang="en-US" b="0" baseline="0">
              <a:solidFill>
                <a:schemeClr val="tx1">
                  <a:lumMod val="65000"/>
                  <a:lumOff val="35000"/>
                </a:schemeClr>
              </a:solidFill>
              <a:latin typeface="Century Gothic" panose="020B0502020202020204" pitchFamily="34" charset="0"/>
            </a:endParaRPr>
          </a:p>
        </c:rich>
      </c:tx>
      <c:overlay val="0"/>
    </c:title>
    <c:autoTitleDeleted val="0"/>
    <c:plotArea>
      <c:layout>
        <c:manualLayout>
          <c:layoutTarget val="inner"/>
          <c:xMode val="edge"/>
          <c:yMode val="edge"/>
          <c:x val="5.8329814463248288E-2"/>
          <c:y val="0.23065789473684212"/>
          <c:w val="0.91144972544160374"/>
          <c:h val="0.5814696435971819"/>
        </c:manualLayout>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8DB5-A04E-A6EE-1CDBA827B6F4}"/>
              </c:ext>
            </c:extLst>
          </c:dPt>
          <c:dPt>
            <c:idx val="1"/>
            <c:invertIfNegative val="0"/>
            <c:bubble3D val="0"/>
            <c:spPr>
              <a:solidFill>
                <a:srgbClr val="00BD32"/>
              </a:solidFill>
            </c:spPr>
            <c:extLst>
              <c:ext xmlns:c16="http://schemas.microsoft.com/office/drawing/2014/chart" uri="{C3380CC4-5D6E-409C-BE32-E72D297353CC}">
                <c16:uniqueId val="{00000003-8DB5-A04E-A6EE-1CDBA827B6F4}"/>
              </c:ext>
            </c:extLst>
          </c:dPt>
          <c:dPt>
            <c:idx val="2"/>
            <c:invertIfNegative val="0"/>
            <c:bubble3D val="0"/>
            <c:spPr>
              <a:solidFill>
                <a:schemeClr val="accent4"/>
              </a:solidFill>
            </c:spPr>
            <c:extLst>
              <c:ext xmlns:c16="http://schemas.microsoft.com/office/drawing/2014/chart" uri="{C3380CC4-5D6E-409C-BE32-E72D297353CC}">
                <c16:uniqueId val="{00000005-8DB5-A04E-A6EE-1CDBA827B6F4}"/>
              </c:ext>
            </c:extLst>
          </c:dPt>
          <c:cat>
            <c:strRef>
              <c:f>'EXAMPLE - Risk Burndown Chart'!$F$35:$F$37</c:f>
              <c:strCache>
                <c:ptCount val="3"/>
                <c:pt idx="0">
                  <c:v>Decisions</c:v>
                </c:pt>
                <c:pt idx="1">
                  <c:v>Actions</c:v>
                </c:pt>
                <c:pt idx="2">
                  <c:v>Change Requests </c:v>
                </c:pt>
              </c:strCache>
            </c:strRef>
          </c:cat>
          <c:val>
            <c:numRef>
              <c:f>'EXAMPLE - Risk Burndown Chart'!$G$35:$G$37</c:f>
              <c:numCache>
                <c:formatCode>#,##0</c:formatCode>
                <c:ptCount val="3"/>
                <c:pt idx="0">
                  <c:v>5</c:v>
                </c:pt>
                <c:pt idx="1">
                  <c:v>2</c:v>
                </c:pt>
                <c:pt idx="2">
                  <c:v>4</c:v>
                </c:pt>
              </c:numCache>
            </c:numRef>
          </c:val>
          <c:extLst>
            <c:ext xmlns:c16="http://schemas.microsoft.com/office/drawing/2014/chart" uri="{C3380CC4-5D6E-409C-BE32-E72D297353CC}">
              <c16:uniqueId val="{00000006-8DB5-A04E-A6EE-1CDBA827B6F4}"/>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74343168"/>
        <c:crosses val="autoZero"/>
        <c:crossBetween val="between"/>
      </c:valAx>
    </c:plotArea>
    <c:plotVisOnly val="1"/>
    <c:dispBlanksAs val="gap"/>
    <c:showDLblsOverMax val="0"/>
  </c:chart>
  <c:spPr>
    <a:noFill/>
    <a:ln>
      <a:noFill/>
    </a:ln>
  </c:spPr>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b="0">
                <a:solidFill>
                  <a:schemeClr val="tx1">
                    <a:lumMod val="65000"/>
                    <a:lumOff val="35000"/>
                  </a:schemeClr>
                </a:solidFill>
                <a:latin typeface="Century Gothic" panose="020B0502020202020204" pitchFamily="34" charset="0"/>
              </a:defRPr>
            </a:pPr>
            <a:r>
              <a:rPr lang="en-US" b="0">
                <a:solidFill>
                  <a:schemeClr val="tx1">
                    <a:lumMod val="65000"/>
                    <a:lumOff val="35000"/>
                  </a:schemeClr>
                </a:solidFill>
                <a:latin typeface="Century Gothic" panose="020B0502020202020204" pitchFamily="34" charset="0"/>
              </a:rPr>
              <a:t>PRIORITY </a:t>
            </a:r>
            <a:r>
              <a:rPr lang="en-US" b="0" baseline="0">
                <a:solidFill>
                  <a:schemeClr val="tx1">
                    <a:lumMod val="65000"/>
                    <a:lumOff val="35000"/>
                  </a:schemeClr>
                </a:solidFill>
                <a:latin typeface="Century Gothic" panose="020B0502020202020204" pitchFamily="34" charset="0"/>
              </a:rPr>
              <a:t>%</a:t>
            </a:r>
            <a:endParaRPr lang="en-US" b="0">
              <a:solidFill>
                <a:schemeClr val="tx1">
                  <a:lumMod val="65000"/>
                  <a:lumOff val="35000"/>
                </a:schemeClr>
              </a:solidFill>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058-7141-9BF3-9B56FCBC90D1}"/>
              </c:ext>
            </c:extLst>
          </c:dPt>
          <c:dPt>
            <c:idx val="1"/>
            <c:bubble3D val="0"/>
            <c:spPr>
              <a:solidFill>
                <a:schemeClr val="accent4">
                  <a:lumMod val="60000"/>
                  <a:lumOff val="40000"/>
                </a:schemeClr>
              </a:solidFill>
            </c:spPr>
            <c:extLst>
              <c:ext xmlns:c16="http://schemas.microsoft.com/office/drawing/2014/chart" uri="{C3380CC4-5D6E-409C-BE32-E72D297353CC}">
                <c16:uniqueId val="{00000003-6058-7141-9BF3-9B56FCBC90D1}"/>
              </c:ext>
            </c:extLst>
          </c:dPt>
          <c:dPt>
            <c:idx val="2"/>
            <c:bubble3D val="0"/>
            <c:spPr>
              <a:solidFill>
                <a:srgbClr val="B0F3E3"/>
              </a:solidFill>
            </c:spPr>
            <c:extLst>
              <c:ext xmlns:c16="http://schemas.microsoft.com/office/drawing/2014/chart" uri="{C3380CC4-5D6E-409C-BE32-E72D297353CC}">
                <c16:uniqueId val="{00000005-6058-7141-9BF3-9B56FCBC90D1}"/>
              </c:ext>
            </c:extLst>
          </c:dPt>
          <c:dPt>
            <c:idx val="3"/>
            <c:bubble3D val="0"/>
            <c:spPr>
              <a:solidFill>
                <a:schemeClr val="accent4"/>
              </a:solidFill>
            </c:spPr>
            <c:extLst>
              <c:ext xmlns:c16="http://schemas.microsoft.com/office/drawing/2014/chart" uri="{C3380CC4-5D6E-409C-BE32-E72D297353CC}">
                <c16:uniqueId val="{00000007-6058-7141-9BF3-9B56FCBC90D1}"/>
              </c:ext>
            </c:extLst>
          </c:dPt>
          <c:dPt>
            <c:idx val="4"/>
            <c:bubble3D val="0"/>
            <c:spPr>
              <a:solidFill>
                <a:srgbClr val="D2D2D2"/>
              </a:solidFill>
            </c:spPr>
            <c:extLst>
              <c:ext xmlns:c16="http://schemas.microsoft.com/office/drawing/2014/chart" uri="{C3380CC4-5D6E-409C-BE32-E72D297353CC}">
                <c16:uniqueId val="{00000009-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'EXAMPLE - Risk Burndown Chart'!$B$36:$B$38</c:f>
              <c:strCache>
                <c:ptCount val="3"/>
                <c:pt idx="0">
                  <c:v>High</c:v>
                </c:pt>
                <c:pt idx="1">
                  <c:v>Medium</c:v>
                </c:pt>
                <c:pt idx="2">
                  <c:v>Low</c:v>
                </c:pt>
              </c:strCache>
            </c:strRef>
          </c:cat>
          <c:val>
            <c:numRef>
              <c:f>'EXAMPLE - Risk Burndown Chart'!$C$36:$C$38</c:f>
              <c:numCache>
                <c:formatCode>0</c:formatCode>
                <c:ptCount val="3"/>
                <c:pt idx="0">
                  <c:v>6</c:v>
                </c:pt>
                <c:pt idx="1">
                  <c:v>2</c:v>
                </c:pt>
                <c:pt idx="2">
                  <c:v>3</c:v>
                </c:pt>
              </c:numCache>
            </c:numRef>
          </c:val>
          <c:extLst>
            <c:ext xmlns:c16="http://schemas.microsoft.com/office/drawing/2014/chart" uri="{C3380CC4-5D6E-409C-BE32-E72D297353CC}">
              <c16:uniqueId val="{0000000A-6058-7141-9BF3-9B56FCBC90D1}"/>
            </c:ext>
          </c:extLst>
        </c:ser>
        <c:ser>
          <c:idx val="0"/>
          <c:order val="1"/>
          <c:dPt>
            <c:idx val="0"/>
            <c:bubble3D val="0"/>
            <c:spPr>
              <a:solidFill>
                <a:srgbClr val="81D6F0"/>
              </a:solidFill>
            </c:spPr>
            <c:extLst>
              <c:ext xmlns:c16="http://schemas.microsoft.com/office/drawing/2014/chart" uri="{C3380CC4-5D6E-409C-BE32-E72D297353CC}">
                <c16:uniqueId val="{0000000C-6058-7141-9BF3-9B56FCBC90D1}"/>
              </c:ext>
            </c:extLst>
          </c:dPt>
          <c:dPt>
            <c:idx val="1"/>
            <c:bubble3D val="0"/>
            <c:spPr>
              <a:solidFill>
                <a:srgbClr val="92D050"/>
              </a:solidFill>
            </c:spPr>
            <c:extLst>
              <c:ext xmlns:c16="http://schemas.microsoft.com/office/drawing/2014/chart" uri="{C3380CC4-5D6E-409C-BE32-E72D297353CC}">
                <c16:uniqueId val="{0000000E-6058-7141-9BF3-9B56FCBC90D1}"/>
              </c:ext>
            </c:extLst>
          </c:dPt>
          <c:dPt>
            <c:idx val="2"/>
            <c:bubble3D val="0"/>
            <c:spPr>
              <a:solidFill>
                <a:srgbClr val="00BD32"/>
              </a:solidFill>
            </c:spPr>
            <c:extLst>
              <c:ext xmlns:c16="http://schemas.microsoft.com/office/drawing/2014/chart" uri="{C3380CC4-5D6E-409C-BE32-E72D297353CC}">
                <c16:uniqueId val="{00000010-6058-7141-9BF3-9B56FCBC90D1}"/>
              </c:ext>
            </c:extLst>
          </c:dPt>
          <c:dPt>
            <c:idx val="3"/>
            <c:bubble3D val="0"/>
            <c:spPr>
              <a:solidFill>
                <a:schemeClr val="accent4"/>
              </a:solidFill>
            </c:spPr>
            <c:extLst>
              <c:ext xmlns:c16="http://schemas.microsoft.com/office/drawing/2014/chart" uri="{C3380CC4-5D6E-409C-BE32-E72D297353CC}">
                <c16:uniqueId val="{00000012-6058-7141-9BF3-9B56FCBC90D1}"/>
              </c:ext>
            </c:extLst>
          </c:dPt>
          <c:dPt>
            <c:idx val="4"/>
            <c:bubble3D val="0"/>
            <c:spPr>
              <a:solidFill>
                <a:srgbClr val="D2D2D2"/>
              </a:solidFill>
            </c:spPr>
            <c:extLst>
              <c:ext xmlns:c16="http://schemas.microsoft.com/office/drawing/2014/chart" uri="{C3380CC4-5D6E-409C-BE32-E72D297353CC}">
                <c16:uniqueId val="{00000014-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'EXAMPLE - Risk Burndown Chart'!$B$36:$B$38</c:f>
              <c:strCache>
                <c:ptCount val="3"/>
                <c:pt idx="0">
                  <c:v>High</c:v>
                </c:pt>
                <c:pt idx="1">
                  <c:v>Medium</c:v>
                </c:pt>
                <c:pt idx="2">
                  <c:v>Low</c:v>
                </c:pt>
              </c:strCache>
            </c:strRef>
          </c:cat>
          <c:val>
            <c:numRef>
              <c:f>'EXAMPLE - Risk Burndown Chart'!$C$36:$C$38</c:f>
              <c:numCache>
                <c:formatCode>0</c:formatCode>
                <c:ptCount val="3"/>
                <c:pt idx="0">
                  <c:v>6</c:v>
                </c:pt>
                <c:pt idx="1">
                  <c:v>2</c:v>
                </c:pt>
                <c:pt idx="2">
                  <c:v>3</c:v>
                </c:pt>
              </c:numCache>
            </c:numRef>
          </c:val>
          <c:extLst>
            <c:ext xmlns:c16="http://schemas.microsoft.com/office/drawing/2014/chart" uri="{C3380CC4-5D6E-409C-BE32-E72D297353CC}">
              <c16:uniqueId val="{00000015-6058-7141-9BF3-9B56FCBC90D1}"/>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b="0">
                <a:solidFill>
                  <a:schemeClr val="tx1">
                    <a:lumMod val="65000"/>
                    <a:lumOff val="35000"/>
                  </a:schemeClr>
                </a:solidFill>
                <a:latin typeface="Century Gothic" panose="020B0502020202020204" pitchFamily="34" charset="0"/>
              </a:defRPr>
            </a:pPr>
            <a:r>
              <a:rPr lang="en-US" b="0">
                <a:solidFill>
                  <a:schemeClr val="tx1">
                    <a:lumMod val="65000"/>
                    <a:lumOff val="35000"/>
                  </a:schemeClr>
                </a:solidFill>
                <a:latin typeface="Century Gothic" panose="020B0502020202020204" pitchFamily="34" charset="0"/>
              </a:rPr>
              <a:t>RISK </a:t>
            </a:r>
            <a:r>
              <a:rPr lang="en-US" b="0" baseline="0">
                <a:solidFill>
                  <a:schemeClr val="tx1">
                    <a:lumMod val="65000"/>
                    <a:lumOff val="35000"/>
                  </a:schemeClr>
                </a:solidFill>
                <a:latin typeface="Century Gothic" panose="020B0502020202020204" pitchFamily="34" charset="0"/>
              </a:rPr>
              <a:t>%</a:t>
            </a:r>
            <a:endParaRPr lang="en-US" b="0">
              <a:solidFill>
                <a:schemeClr val="tx1">
                  <a:lumMod val="65000"/>
                  <a:lumOff val="35000"/>
                </a:schemeClr>
              </a:solidFill>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E2E8F2"/>
              </a:solidFill>
            </c:spPr>
            <c:extLst>
              <c:ext xmlns:c16="http://schemas.microsoft.com/office/drawing/2014/chart" uri="{C3380CC4-5D6E-409C-BE32-E72D297353CC}">
                <c16:uniqueId val="{00000001-084C-4942-814F-1D150C6A2F7F}"/>
              </c:ext>
            </c:extLst>
          </c:dPt>
          <c:dPt>
            <c:idx val="1"/>
            <c:bubble3D val="0"/>
            <c:spPr>
              <a:solidFill>
                <a:srgbClr val="B9C7E4"/>
              </a:solidFill>
            </c:spPr>
            <c:extLst>
              <c:ext xmlns:c16="http://schemas.microsoft.com/office/drawing/2014/chart" uri="{C3380CC4-5D6E-409C-BE32-E72D297353CC}">
                <c16:uniqueId val="{00000003-084C-4942-814F-1D150C6A2F7F}"/>
              </c:ext>
            </c:extLst>
          </c:dPt>
          <c:dPt>
            <c:idx val="2"/>
            <c:bubble3D val="0"/>
            <c:spPr>
              <a:solidFill>
                <a:srgbClr val="FFAFAE"/>
              </a:solidFill>
            </c:spPr>
            <c:extLst>
              <c:ext xmlns:c16="http://schemas.microsoft.com/office/drawing/2014/chart" uri="{C3380CC4-5D6E-409C-BE32-E72D297353CC}">
                <c16:uniqueId val="{00000005-084C-4942-814F-1D150C6A2F7F}"/>
              </c:ext>
            </c:extLst>
          </c:dPt>
          <c:dPt>
            <c:idx val="3"/>
            <c:bubble3D val="0"/>
            <c:spPr>
              <a:solidFill>
                <a:srgbClr val="FF8450"/>
              </a:solidFill>
            </c:spPr>
            <c:extLst>
              <c:ext xmlns:c16="http://schemas.microsoft.com/office/drawing/2014/chart" uri="{C3380CC4-5D6E-409C-BE32-E72D297353CC}">
                <c16:uniqueId val="{00000007-084C-4942-814F-1D150C6A2F7F}"/>
              </c:ext>
            </c:extLst>
          </c:dPt>
          <c:dPt>
            <c:idx val="4"/>
            <c:bubble3D val="0"/>
            <c:spPr>
              <a:solidFill>
                <a:srgbClr val="FF0000"/>
              </a:solidFill>
            </c:spPr>
            <c:extLst>
              <c:ext xmlns:c16="http://schemas.microsoft.com/office/drawing/2014/chart" uri="{C3380CC4-5D6E-409C-BE32-E72D297353CC}">
                <c16:uniqueId val="{00000009-084C-4942-814F-1D150C6A2F7F}"/>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'EXAMPLE - Risk Burndown Chart'!$B$43:$B$47</c:f>
              <c:strCache>
                <c:ptCount val="5"/>
                <c:pt idx="0">
                  <c:v>No Risk</c:v>
                </c:pt>
                <c:pt idx="1">
                  <c:v>Low Risk</c:v>
                </c:pt>
                <c:pt idx="2">
                  <c:v>Medium</c:v>
                </c:pt>
                <c:pt idx="3">
                  <c:v>High</c:v>
                </c:pt>
                <c:pt idx="4">
                  <c:v>Extreme</c:v>
                </c:pt>
              </c:strCache>
            </c:strRef>
          </c:cat>
          <c:val>
            <c:numRef>
              <c:f>'EXAMPLE - Risk Burndown Chart'!$C$43:$C$47</c:f>
              <c:numCache>
                <c:formatCode>0</c:formatCode>
                <c:ptCount val="5"/>
                <c:pt idx="0">
                  <c:v>3</c:v>
                </c:pt>
                <c:pt idx="1">
                  <c:v>2</c:v>
                </c:pt>
                <c:pt idx="2">
                  <c:v>2</c:v>
                </c:pt>
                <c:pt idx="3">
                  <c:v>2</c:v>
                </c:pt>
                <c:pt idx="4">
                  <c:v>2</c:v>
                </c:pt>
              </c:numCache>
            </c:numRef>
          </c:val>
          <c:extLst>
            <c:ext xmlns:c16="http://schemas.microsoft.com/office/drawing/2014/chart" uri="{C3380CC4-5D6E-409C-BE32-E72D297353CC}">
              <c16:uniqueId val="{0000000A-084C-4942-814F-1D150C6A2F7F}"/>
            </c:ext>
          </c:extLst>
        </c:ser>
        <c:ser>
          <c:idx val="0"/>
          <c:order val="1"/>
          <c:dPt>
            <c:idx val="0"/>
            <c:bubble3D val="0"/>
            <c:spPr>
              <a:solidFill>
                <a:srgbClr val="81D6F0"/>
              </a:solidFill>
            </c:spPr>
            <c:extLst>
              <c:ext xmlns:c16="http://schemas.microsoft.com/office/drawing/2014/chart" uri="{C3380CC4-5D6E-409C-BE32-E72D297353CC}">
                <c16:uniqueId val="{0000000C-084C-4942-814F-1D150C6A2F7F}"/>
              </c:ext>
            </c:extLst>
          </c:dPt>
          <c:dPt>
            <c:idx val="1"/>
            <c:bubble3D val="0"/>
            <c:spPr>
              <a:solidFill>
                <a:srgbClr val="92D050"/>
              </a:solidFill>
            </c:spPr>
            <c:extLst>
              <c:ext xmlns:c16="http://schemas.microsoft.com/office/drawing/2014/chart" uri="{C3380CC4-5D6E-409C-BE32-E72D297353CC}">
                <c16:uniqueId val="{0000000E-084C-4942-814F-1D150C6A2F7F}"/>
              </c:ext>
            </c:extLst>
          </c:dPt>
          <c:dPt>
            <c:idx val="2"/>
            <c:bubble3D val="0"/>
            <c:spPr>
              <a:solidFill>
                <a:srgbClr val="00BD32"/>
              </a:solidFill>
            </c:spPr>
            <c:extLst>
              <c:ext xmlns:c16="http://schemas.microsoft.com/office/drawing/2014/chart" uri="{C3380CC4-5D6E-409C-BE32-E72D297353CC}">
                <c16:uniqueId val="{00000010-084C-4942-814F-1D150C6A2F7F}"/>
              </c:ext>
            </c:extLst>
          </c:dPt>
          <c:dPt>
            <c:idx val="3"/>
            <c:bubble3D val="0"/>
            <c:spPr>
              <a:solidFill>
                <a:schemeClr val="accent4"/>
              </a:solidFill>
            </c:spPr>
            <c:extLst>
              <c:ext xmlns:c16="http://schemas.microsoft.com/office/drawing/2014/chart" uri="{C3380CC4-5D6E-409C-BE32-E72D297353CC}">
                <c16:uniqueId val="{00000012-084C-4942-814F-1D150C6A2F7F}"/>
              </c:ext>
            </c:extLst>
          </c:dPt>
          <c:dPt>
            <c:idx val="4"/>
            <c:bubble3D val="0"/>
            <c:spPr>
              <a:solidFill>
                <a:srgbClr val="D2D2D2"/>
              </a:solidFill>
            </c:spPr>
            <c:extLst>
              <c:ext xmlns:c16="http://schemas.microsoft.com/office/drawing/2014/chart" uri="{C3380CC4-5D6E-409C-BE32-E72D297353CC}">
                <c16:uniqueId val="{00000014-084C-4942-814F-1D150C6A2F7F}"/>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'EXAMPLE - Risk Burndown Chart'!$B$43:$B$47</c:f>
              <c:strCache>
                <c:ptCount val="5"/>
                <c:pt idx="0">
                  <c:v>No Risk</c:v>
                </c:pt>
                <c:pt idx="1">
                  <c:v>Low Risk</c:v>
                </c:pt>
                <c:pt idx="2">
                  <c:v>Medium</c:v>
                </c:pt>
                <c:pt idx="3">
                  <c:v>High</c:v>
                </c:pt>
                <c:pt idx="4">
                  <c:v>Extreme</c:v>
                </c:pt>
              </c:strCache>
            </c:strRef>
          </c:cat>
          <c:val>
            <c:numRef>
              <c:f>'EXAMPLE - Risk Burndown Chart'!$C$29:$C$31</c:f>
              <c:numCache>
                <c:formatCode>0</c:formatCode>
                <c:ptCount val="3"/>
                <c:pt idx="0">
                  <c:v>7</c:v>
                </c:pt>
                <c:pt idx="1">
                  <c:v>2</c:v>
                </c:pt>
                <c:pt idx="2">
                  <c:v>2</c:v>
                </c:pt>
              </c:numCache>
            </c:numRef>
          </c:val>
          <c:extLst>
            <c:ext xmlns:c16="http://schemas.microsoft.com/office/drawing/2014/chart" uri="{C3380CC4-5D6E-409C-BE32-E72D297353CC}">
              <c16:uniqueId val="{00000015-084C-4942-814F-1D150C6A2F7F}"/>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Risk Burndown Chart'!$C$13</c:f>
              <c:strCache>
                <c:ptCount val="1"/>
                <c:pt idx="0">
                  <c:v>START 
DATE</c:v>
                </c:pt>
              </c:strCache>
            </c:strRef>
          </c:tx>
          <c:spPr>
            <a:noFill/>
            <a:ln>
              <a:noFill/>
            </a:ln>
            <a:effectLst/>
          </c:spPr>
          <c:invertIfNegative val="0"/>
          <c:cat>
            <c:strRef>
              <c:f>'BLANK - Risk Burndown Chart'!$B$14:$B$24</c:f>
              <c:strCache>
                <c:ptCount val="11"/>
                <c:pt idx="0">
                  <c:v>Set Kick-Off Meeting</c:v>
                </c:pt>
                <c:pt idx="1">
                  <c:v>Agree on Objectives</c:v>
                </c:pt>
                <c:pt idx="2">
                  <c:v>Determine Staffing</c:v>
                </c:pt>
                <c:pt idx="3">
                  <c:v>Develop Messaging</c:v>
                </c:pt>
                <c:pt idx="4">
                  <c:v>Finalize Budget</c:v>
                </c:pt>
                <c:pt idx="5">
                  <c:v>Email Outreach</c:v>
                </c:pt>
                <c:pt idx="6">
                  <c:v>Design Landing Page</c:v>
                </c:pt>
                <c:pt idx="7">
                  <c:v>Targeted Blog Post</c:v>
                </c:pt>
                <c:pt idx="8">
                  <c:v>Video Production</c:v>
                </c:pt>
                <c:pt idx="9">
                  <c:v>Ad Content</c:v>
                </c:pt>
                <c:pt idx="10">
                  <c:v>Social Media Promotion</c:v>
                </c:pt>
              </c:strCache>
            </c:strRef>
          </c:cat>
          <c:val>
            <c:numRef>
              <c:f>'BLANK - Risk Burndown Chart'!$C$14:$C$24</c:f>
              <c:numCache>
                <c:formatCode>mm/dd</c:formatCode>
                <c:ptCount val="11"/>
              </c:numCache>
            </c:numRef>
          </c:val>
          <c:extLst>
            <c:ext xmlns:c16="http://schemas.microsoft.com/office/drawing/2014/chart" uri="{C3380CC4-5D6E-409C-BE32-E72D297353CC}">
              <c16:uniqueId val="{00000000-AC2D-D545-B06F-297AFDEB525C}"/>
            </c:ext>
          </c:extLst>
        </c:ser>
        <c:ser>
          <c:idx val="1"/>
          <c:order val="1"/>
          <c:tx>
            <c:strRef>
              <c:f>'BLANK - Risk Burndown Chart'!$E$13</c:f>
              <c:strCache>
                <c:ptCount val="1"/>
                <c:pt idx="0">
                  <c:v>DURATION 
in days</c:v>
                </c:pt>
              </c:strCache>
            </c:strRef>
          </c:tx>
          <c:spPr>
            <a:solidFill>
              <a:srgbClr val="03C15A">
                <a:alpha val="79000"/>
              </a:srgbClr>
            </a:solidFill>
            <a:ln>
              <a:noFill/>
            </a:ln>
            <a:effectLst/>
          </c:spPr>
          <c:invertIfNegative val="0"/>
          <c:dPt>
            <c:idx val="0"/>
            <c:invertIfNegative val="0"/>
            <c:bubble3D val="0"/>
            <c:spPr>
              <a:solidFill>
                <a:srgbClr val="FF0000">
                  <a:alpha val="79000"/>
                </a:srgbClr>
              </a:solidFill>
              <a:ln>
                <a:noFill/>
              </a:ln>
              <a:effectLst/>
            </c:spPr>
            <c:extLst>
              <c:ext xmlns:c16="http://schemas.microsoft.com/office/drawing/2014/chart" uri="{C3380CC4-5D6E-409C-BE32-E72D297353CC}">
                <c16:uniqueId val="{00000002-AC2D-D545-B06F-297AFDEB525C}"/>
              </c:ext>
            </c:extLst>
          </c:dPt>
          <c:dPt>
            <c:idx val="1"/>
            <c:invertIfNegative val="0"/>
            <c:bubble3D val="0"/>
            <c:spPr>
              <a:solidFill>
                <a:srgbClr val="4E73F6">
                  <a:alpha val="79000"/>
                </a:srgbClr>
              </a:solidFill>
              <a:ln>
                <a:noFill/>
              </a:ln>
              <a:effectLst/>
            </c:spPr>
            <c:extLst>
              <c:ext xmlns:c16="http://schemas.microsoft.com/office/drawing/2014/chart" uri="{C3380CC4-5D6E-409C-BE32-E72D297353CC}">
                <c16:uniqueId val="{00000004-AC2D-D545-B06F-297AFDEB525C}"/>
              </c:ext>
            </c:extLst>
          </c:dPt>
          <c:dPt>
            <c:idx val="2"/>
            <c:invertIfNegative val="0"/>
            <c:bubble3D val="0"/>
            <c:spPr>
              <a:solidFill>
                <a:schemeClr val="accent2">
                  <a:alpha val="79000"/>
                </a:schemeClr>
              </a:solidFill>
              <a:ln>
                <a:noFill/>
              </a:ln>
              <a:effectLst/>
            </c:spPr>
            <c:extLst>
              <c:ext xmlns:c16="http://schemas.microsoft.com/office/drawing/2014/chart" uri="{C3380CC4-5D6E-409C-BE32-E72D297353CC}">
                <c16:uniqueId val="{00000006-AC2D-D545-B06F-297AFDEB525C}"/>
              </c:ext>
            </c:extLst>
          </c:dPt>
          <c:dPt>
            <c:idx val="3"/>
            <c:invertIfNegative val="0"/>
            <c:bubble3D val="0"/>
            <c:spPr>
              <a:solidFill>
                <a:schemeClr val="accent4">
                  <a:alpha val="79000"/>
                </a:schemeClr>
              </a:solidFill>
              <a:ln>
                <a:noFill/>
              </a:ln>
              <a:effectLst/>
            </c:spPr>
            <c:extLst>
              <c:ext xmlns:c16="http://schemas.microsoft.com/office/drawing/2014/chart" uri="{C3380CC4-5D6E-409C-BE32-E72D297353CC}">
                <c16:uniqueId val="{00000008-AC2D-D545-B06F-297AFDEB525C}"/>
              </c:ext>
            </c:extLst>
          </c:dPt>
          <c:dPt>
            <c:idx val="4"/>
            <c:invertIfNegative val="0"/>
            <c:bubble3D val="0"/>
            <c:extLst>
              <c:ext xmlns:c16="http://schemas.microsoft.com/office/drawing/2014/chart" uri="{C3380CC4-5D6E-409C-BE32-E72D297353CC}">
                <c16:uniqueId val="{00000009-AC2D-D545-B06F-297AFDEB525C}"/>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B-AC2D-D545-B06F-297AFDEB525C}"/>
              </c:ext>
            </c:extLst>
          </c:dPt>
          <c:dPt>
            <c:idx val="6"/>
            <c:invertIfNegative val="0"/>
            <c:bubble3D val="0"/>
            <c:spPr>
              <a:solidFill>
                <a:srgbClr val="FF0000">
                  <a:alpha val="79000"/>
                </a:srgbClr>
              </a:solidFill>
              <a:ln>
                <a:noFill/>
              </a:ln>
              <a:effectLst/>
            </c:spPr>
            <c:extLst>
              <c:ext xmlns:c16="http://schemas.microsoft.com/office/drawing/2014/chart" uri="{C3380CC4-5D6E-409C-BE32-E72D297353CC}">
                <c16:uniqueId val="{0000000D-AC2D-D545-B06F-297AFDEB525C}"/>
              </c:ext>
            </c:extLst>
          </c:dPt>
          <c:dPt>
            <c:idx val="7"/>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0F-AC2D-D545-B06F-297AFDEB525C}"/>
              </c:ext>
            </c:extLst>
          </c:dPt>
          <c:dPt>
            <c:idx val="8"/>
            <c:invertIfNegative val="0"/>
            <c:bubble3D val="0"/>
            <c:spPr>
              <a:solidFill>
                <a:srgbClr val="C00000">
                  <a:alpha val="79000"/>
                </a:srgbClr>
              </a:solidFill>
              <a:ln>
                <a:noFill/>
              </a:ln>
              <a:effectLst/>
            </c:spPr>
            <c:extLst>
              <c:ext xmlns:c16="http://schemas.microsoft.com/office/drawing/2014/chart" uri="{C3380CC4-5D6E-409C-BE32-E72D297353CC}">
                <c16:uniqueId val="{00000011-AC2D-D545-B06F-297AFDEB525C}"/>
              </c:ext>
            </c:extLst>
          </c:dPt>
          <c:dPt>
            <c:idx val="9"/>
            <c:invertIfNegative val="0"/>
            <c:bubble3D val="0"/>
            <c:spPr>
              <a:solidFill>
                <a:srgbClr val="FF0000">
                  <a:alpha val="79000"/>
                </a:srgbClr>
              </a:solidFill>
              <a:ln>
                <a:noFill/>
              </a:ln>
              <a:effectLst/>
            </c:spPr>
            <c:extLst>
              <c:ext xmlns:c16="http://schemas.microsoft.com/office/drawing/2014/chart" uri="{C3380CC4-5D6E-409C-BE32-E72D297353CC}">
                <c16:uniqueId val="{00000013-AC2D-D545-B06F-297AFDEB525C}"/>
              </c:ext>
            </c:extLst>
          </c:dPt>
          <c:dPt>
            <c:idx val="10"/>
            <c:invertIfNegative val="0"/>
            <c:bubble3D val="0"/>
            <c:spPr>
              <a:solidFill>
                <a:srgbClr val="00B0F0">
                  <a:alpha val="79000"/>
                </a:srgbClr>
              </a:solidFill>
              <a:ln>
                <a:noFill/>
              </a:ln>
              <a:effectLst/>
            </c:spPr>
            <c:extLst>
              <c:ext xmlns:c16="http://schemas.microsoft.com/office/drawing/2014/chart" uri="{C3380CC4-5D6E-409C-BE32-E72D297353CC}">
                <c16:uniqueId val="{00000015-AC2D-D545-B06F-297AFDEB525C}"/>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7-AC2D-D545-B06F-297AFDEB525C}"/>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9-AC2D-D545-B06F-297AFDEB525C}"/>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B-AC2D-D545-B06F-297AFDEB525C}"/>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D-AC2D-D545-B06F-297AFDEB525C}"/>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1F-AC2D-D545-B06F-297AFDEB525C}"/>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21-AC2D-D545-B06F-297AFDEB525C}"/>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23-AC2D-D545-B06F-297AFDEB525C}"/>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25-AC2D-D545-B06F-297AFDEB525C}"/>
              </c:ext>
            </c:extLst>
          </c:dPt>
          <c:cat>
            <c:strRef>
              <c:f>'BLANK - Risk Burndown Chart'!$B$14:$B$24</c:f>
              <c:strCache>
                <c:ptCount val="11"/>
                <c:pt idx="0">
                  <c:v>Set Kick-Off Meeting</c:v>
                </c:pt>
                <c:pt idx="1">
                  <c:v>Agree on Objectives</c:v>
                </c:pt>
                <c:pt idx="2">
                  <c:v>Determine Staffing</c:v>
                </c:pt>
                <c:pt idx="3">
                  <c:v>Develop Messaging</c:v>
                </c:pt>
                <c:pt idx="4">
                  <c:v>Finalize Budget</c:v>
                </c:pt>
                <c:pt idx="5">
                  <c:v>Email Outreach</c:v>
                </c:pt>
                <c:pt idx="6">
                  <c:v>Design Landing Page</c:v>
                </c:pt>
                <c:pt idx="7">
                  <c:v>Targeted Blog Post</c:v>
                </c:pt>
                <c:pt idx="8">
                  <c:v>Video Production</c:v>
                </c:pt>
                <c:pt idx="9">
                  <c:v>Ad Content</c:v>
                </c:pt>
                <c:pt idx="10">
                  <c:v>Social Media Promotion</c:v>
                </c:pt>
              </c:strCache>
            </c:strRef>
          </c:cat>
          <c:val>
            <c:numRef>
              <c:f>'BLANK - Risk Burndown Chart'!$E$14:$E$24</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26-AC2D-D545-B06F-297AFDEB525C}"/>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6388"/>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b="0">
                <a:solidFill>
                  <a:schemeClr val="tx1">
                    <a:lumMod val="65000"/>
                    <a:lumOff val="35000"/>
                  </a:schemeClr>
                </a:solidFill>
                <a:latin typeface="Century Gothic" panose="020B0502020202020204" pitchFamily="34" charset="0"/>
              </a:defRPr>
            </a:pPr>
            <a:r>
              <a:rPr lang="en-US" b="0">
                <a:solidFill>
                  <a:schemeClr val="tx1">
                    <a:lumMod val="65000"/>
                    <a:lumOff val="35000"/>
                  </a:schemeClr>
                </a:solidFill>
                <a:latin typeface="Century Gothic" panose="020B0502020202020204" pitchFamily="34" charset="0"/>
              </a:rPr>
              <a:t>STATUS </a:t>
            </a:r>
            <a:r>
              <a:rPr lang="en-US" b="0" baseline="0">
                <a:solidFill>
                  <a:schemeClr val="tx1">
                    <a:lumMod val="65000"/>
                    <a:lumOff val="35000"/>
                  </a:schemeClr>
                </a:solidFill>
                <a:latin typeface="Century Gothic" panose="020B0502020202020204" pitchFamily="34" charset="0"/>
              </a:rPr>
              <a:t>%</a:t>
            </a:r>
            <a:endParaRPr lang="en-US" b="0">
              <a:solidFill>
                <a:schemeClr val="tx1">
                  <a:lumMod val="65000"/>
                  <a:lumOff val="35000"/>
                </a:schemeClr>
              </a:solidFill>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4E73F6"/>
              </a:solidFill>
            </c:spPr>
            <c:extLst>
              <c:ext xmlns:c16="http://schemas.microsoft.com/office/drawing/2014/chart" uri="{C3380CC4-5D6E-409C-BE32-E72D297353CC}">
                <c16:uniqueId val="{00000001-DC49-F748-938A-FADEAD8062CD}"/>
              </c:ext>
            </c:extLst>
          </c:dPt>
          <c:dPt>
            <c:idx val="1"/>
            <c:bubble3D val="0"/>
            <c:spPr>
              <a:solidFill>
                <a:srgbClr val="FF3CD5"/>
              </a:solidFill>
            </c:spPr>
            <c:extLst>
              <c:ext xmlns:c16="http://schemas.microsoft.com/office/drawing/2014/chart" uri="{C3380CC4-5D6E-409C-BE32-E72D297353CC}">
                <c16:uniqueId val="{00000003-DC49-F748-938A-FADEAD8062CD}"/>
              </c:ext>
            </c:extLst>
          </c:dPt>
          <c:dPt>
            <c:idx val="2"/>
            <c:bubble3D val="0"/>
            <c:spPr>
              <a:solidFill>
                <a:schemeClr val="bg2">
                  <a:lumMod val="90000"/>
                </a:schemeClr>
              </a:solidFill>
            </c:spPr>
            <c:extLst>
              <c:ext xmlns:c16="http://schemas.microsoft.com/office/drawing/2014/chart" uri="{C3380CC4-5D6E-409C-BE32-E72D297353CC}">
                <c16:uniqueId val="{00000005-DC49-F748-938A-FADEAD8062CD}"/>
              </c:ext>
            </c:extLst>
          </c:dPt>
          <c:dPt>
            <c:idx val="3"/>
            <c:bubble3D val="0"/>
            <c:spPr>
              <a:solidFill>
                <a:schemeClr val="accent4"/>
              </a:solidFill>
            </c:spPr>
            <c:extLst>
              <c:ext xmlns:c16="http://schemas.microsoft.com/office/drawing/2014/chart" uri="{C3380CC4-5D6E-409C-BE32-E72D297353CC}">
                <c16:uniqueId val="{00000007-DC49-F748-938A-FADEAD8062CD}"/>
              </c:ext>
            </c:extLst>
          </c:dPt>
          <c:dPt>
            <c:idx val="4"/>
            <c:bubble3D val="0"/>
            <c:spPr>
              <a:solidFill>
                <a:srgbClr val="D2D2D2"/>
              </a:solidFill>
            </c:spPr>
            <c:extLst>
              <c:ext xmlns:c16="http://schemas.microsoft.com/office/drawing/2014/chart" uri="{C3380CC4-5D6E-409C-BE32-E72D297353CC}">
                <c16:uniqueId val="{00000009-DC49-F748-938A-FADEAD8062C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Risk Burndown Chart'!$B$28:$B$30</c:f>
              <c:strCache>
                <c:ptCount val="3"/>
                <c:pt idx="0">
                  <c:v>On Schedule</c:v>
                </c:pt>
                <c:pt idx="1">
                  <c:v>Needs Attention</c:v>
                </c:pt>
                <c:pt idx="2">
                  <c:v>Delayed</c:v>
                </c:pt>
              </c:strCache>
            </c:strRef>
          </c:cat>
          <c:val>
            <c:numRef>
              <c:f>'BLANK - Risk Burndown Chart'!$C$28:$C$30</c:f>
              <c:numCache>
                <c:formatCode>0</c:formatCode>
                <c:ptCount val="3"/>
                <c:pt idx="0">
                  <c:v>0</c:v>
                </c:pt>
                <c:pt idx="1">
                  <c:v>0</c:v>
                </c:pt>
                <c:pt idx="2">
                  <c:v>0</c:v>
                </c:pt>
              </c:numCache>
            </c:numRef>
          </c:val>
          <c:extLst>
            <c:ext xmlns:c16="http://schemas.microsoft.com/office/drawing/2014/chart" uri="{C3380CC4-5D6E-409C-BE32-E72D297353CC}">
              <c16:uniqueId val="{0000000A-DC49-F748-938A-FADEAD8062CD}"/>
            </c:ext>
          </c:extLst>
        </c:ser>
        <c:ser>
          <c:idx val="0"/>
          <c:order val="1"/>
          <c:dPt>
            <c:idx val="0"/>
            <c:bubble3D val="0"/>
            <c:spPr>
              <a:solidFill>
                <a:srgbClr val="81D6F0"/>
              </a:solidFill>
            </c:spPr>
            <c:extLst>
              <c:ext xmlns:c16="http://schemas.microsoft.com/office/drawing/2014/chart" uri="{C3380CC4-5D6E-409C-BE32-E72D297353CC}">
                <c16:uniqueId val="{0000000C-DC49-F748-938A-FADEAD8062CD}"/>
              </c:ext>
            </c:extLst>
          </c:dPt>
          <c:dPt>
            <c:idx val="1"/>
            <c:bubble3D val="0"/>
            <c:spPr>
              <a:solidFill>
                <a:srgbClr val="92D050"/>
              </a:solidFill>
            </c:spPr>
            <c:extLst>
              <c:ext xmlns:c16="http://schemas.microsoft.com/office/drawing/2014/chart" uri="{C3380CC4-5D6E-409C-BE32-E72D297353CC}">
                <c16:uniqueId val="{0000000E-DC49-F748-938A-FADEAD8062CD}"/>
              </c:ext>
            </c:extLst>
          </c:dPt>
          <c:dPt>
            <c:idx val="2"/>
            <c:bubble3D val="0"/>
            <c:spPr>
              <a:solidFill>
                <a:srgbClr val="00BD32"/>
              </a:solidFill>
            </c:spPr>
            <c:extLst>
              <c:ext xmlns:c16="http://schemas.microsoft.com/office/drawing/2014/chart" uri="{C3380CC4-5D6E-409C-BE32-E72D297353CC}">
                <c16:uniqueId val="{00000010-DC49-F748-938A-FADEAD8062CD}"/>
              </c:ext>
            </c:extLst>
          </c:dPt>
          <c:dPt>
            <c:idx val="3"/>
            <c:bubble3D val="0"/>
            <c:spPr>
              <a:solidFill>
                <a:schemeClr val="accent4"/>
              </a:solidFill>
            </c:spPr>
            <c:extLst>
              <c:ext xmlns:c16="http://schemas.microsoft.com/office/drawing/2014/chart" uri="{C3380CC4-5D6E-409C-BE32-E72D297353CC}">
                <c16:uniqueId val="{00000012-DC49-F748-938A-FADEAD8062CD}"/>
              </c:ext>
            </c:extLst>
          </c:dPt>
          <c:dPt>
            <c:idx val="4"/>
            <c:bubble3D val="0"/>
            <c:spPr>
              <a:solidFill>
                <a:srgbClr val="D2D2D2"/>
              </a:solidFill>
            </c:spPr>
            <c:extLst>
              <c:ext xmlns:c16="http://schemas.microsoft.com/office/drawing/2014/chart" uri="{C3380CC4-5D6E-409C-BE32-E72D297353CC}">
                <c16:uniqueId val="{00000014-DC49-F748-938A-FADEAD8062C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Risk Burndown Chart'!$B$28:$B$30</c:f>
              <c:strCache>
                <c:ptCount val="3"/>
                <c:pt idx="0">
                  <c:v>On Schedule</c:v>
                </c:pt>
                <c:pt idx="1">
                  <c:v>Needs Attention</c:v>
                </c:pt>
                <c:pt idx="2">
                  <c:v>Delayed</c:v>
                </c:pt>
              </c:strCache>
            </c:strRef>
          </c:cat>
          <c:val>
            <c:numRef>
              <c:f>'BLANK - Risk Burndown Chart'!$C$28:$C$30</c:f>
              <c:numCache>
                <c:formatCode>0</c:formatCode>
                <c:ptCount val="3"/>
                <c:pt idx="0">
                  <c:v>0</c:v>
                </c:pt>
                <c:pt idx="1">
                  <c:v>0</c:v>
                </c:pt>
                <c:pt idx="2">
                  <c:v>0</c:v>
                </c:pt>
              </c:numCache>
            </c:numRef>
          </c:val>
          <c:extLst>
            <c:ext xmlns:c16="http://schemas.microsoft.com/office/drawing/2014/chart" uri="{C3380CC4-5D6E-409C-BE32-E72D297353CC}">
              <c16:uniqueId val="{00000015-DC49-F748-938A-FADEAD8062CD}"/>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b="0">
                <a:solidFill>
                  <a:schemeClr val="tx1">
                    <a:lumMod val="65000"/>
                    <a:lumOff val="35000"/>
                  </a:schemeClr>
                </a:solidFill>
                <a:latin typeface="Century Gothic" panose="020B0502020202020204" pitchFamily="34" charset="0"/>
              </a:defRPr>
            </a:pPr>
            <a:r>
              <a:rPr lang="en-US" b="0">
                <a:solidFill>
                  <a:schemeClr val="tx1">
                    <a:lumMod val="65000"/>
                    <a:lumOff val="35000"/>
                  </a:schemeClr>
                </a:solidFill>
                <a:latin typeface="Century Gothic" panose="020B0502020202020204" pitchFamily="34" charset="0"/>
              </a:rPr>
              <a:t>BUDGET</a:t>
            </a:r>
          </a:p>
        </c:rich>
      </c:tx>
      <c:overlay val="0"/>
    </c:title>
    <c:autoTitleDeleted val="0"/>
    <c:plotArea>
      <c:layout>
        <c:manualLayout>
          <c:layoutTarget val="inner"/>
          <c:xMode val="edge"/>
          <c:yMode val="edge"/>
          <c:x val="0.23389398046555657"/>
          <c:y val="0.36646581524870364"/>
          <c:w val="0.69467923066993675"/>
          <c:h val="0.62884578452083728"/>
        </c:manualLayout>
      </c:layout>
      <c:barChart>
        <c:barDir val="bar"/>
        <c:grouping val="stacked"/>
        <c:varyColors val="0"/>
        <c:ser>
          <c:idx val="0"/>
          <c:order val="0"/>
          <c:invertIfNegative val="0"/>
          <c:dPt>
            <c:idx val="0"/>
            <c:invertIfNegative val="0"/>
            <c:bubble3D val="0"/>
            <c:spPr>
              <a:gradFill>
                <a:gsLst>
                  <a:gs pos="0">
                    <a:srgbClr val="92D050"/>
                  </a:gs>
                  <a:gs pos="100000">
                    <a:srgbClr val="92D050"/>
                  </a:gs>
                </a:gsLst>
                <a:lin ang="0" scaled="0"/>
              </a:gradFill>
            </c:spPr>
            <c:extLst>
              <c:ext xmlns:c16="http://schemas.microsoft.com/office/drawing/2014/chart" uri="{C3380CC4-5D6E-409C-BE32-E72D297353CC}">
                <c16:uniqueId val="{00000001-0DBA-EB4D-964F-1982D30D5F47}"/>
              </c:ext>
            </c:extLst>
          </c:dPt>
          <c:dPt>
            <c:idx val="1"/>
            <c:invertIfNegative val="0"/>
            <c:bubble3D val="0"/>
            <c:spPr>
              <a:gradFill>
                <a:gsLst>
                  <a:gs pos="0">
                    <a:srgbClr val="00B050"/>
                  </a:gs>
                  <a:gs pos="100000">
                    <a:srgbClr val="00B050"/>
                  </a:gs>
                </a:gsLst>
                <a:lin ang="0" scaled="0"/>
              </a:gradFill>
            </c:spPr>
            <c:extLst>
              <c:ext xmlns:c16="http://schemas.microsoft.com/office/drawing/2014/chart" uri="{C3380CC4-5D6E-409C-BE32-E72D297353CC}">
                <c16:uniqueId val="{00000003-0DBA-EB4D-964F-1982D30D5F47}"/>
              </c:ext>
            </c:extLst>
          </c:dPt>
          <c:dPt>
            <c:idx val="2"/>
            <c:invertIfNegative val="0"/>
            <c:bubble3D val="0"/>
            <c:spPr>
              <a:solidFill>
                <a:srgbClr val="9BFFD9"/>
              </a:solidFill>
              <a:ln>
                <a:noFill/>
              </a:ln>
            </c:spPr>
            <c:extLst>
              <c:ext xmlns:c16="http://schemas.microsoft.com/office/drawing/2014/chart" uri="{C3380CC4-5D6E-409C-BE32-E72D297353CC}">
                <c16:uniqueId val="{00000005-0DBA-EB4D-964F-1982D30D5F47}"/>
              </c:ext>
            </c:extLst>
          </c:dPt>
          <c:dLbls>
            <c:dLbl>
              <c:idx val="0"/>
              <c:dLblPos val="inEnd"/>
              <c:showLegendKey val="0"/>
              <c:showVal val="1"/>
              <c:showCatName val="0"/>
              <c:showSerName val="0"/>
              <c:showPercent val="0"/>
              <c:showBubbleSize val="0"/>
              <c:extLst>
                <c:ext xmlns:c15="http://schemas.microsoft.com/office/drawing/2012/chart" uri="{CE6537A1-D6FC-4f65-9D91-7224C49458BB}">
                  <c15:layout>
                    <c:manualLayout>
                      <c:w val="9.6481481481481488E-2"/>
                      <c:h val="9.3018532744382557E-2"/>
                    </c:manualLayout>
                  </c15:layout>
                </c:ext>
                <c:ext xmlns:c16="http://schemas.microsoft.com/office/drawing/2014/chart" uri="{C3380CC4-5D6E-409C-BE32-E72D297353CC}">
                  <c16:uniqueId val="{00000001-0DBA-EB4D-964F-1982D30D5F47}"/>
                </c:ext>
              </c:extLst>
            </c:dLbl>
            <c:dLbl>
              <c:idx val="1"/>
              <c:dLblPos val="inEnd"/>
              <c:showLegendKey val="0"/>
              <c:showVal val="1"/>
              <c:showCatName val="0"/>
              <c:showSerName val="0"/>
              <c:showPercent val="0"/>
              <c:showBubbleSize val="0"/>
              <c:extLst>
                <c:ext xmlns:c15="http://schemas.microsoft.com/office/drawing/2012/chart" uri="{CE6537A1-D6FC-4f65-9D91-7224C49458BB}">
                  <c15:layout>
                    <c:manualLayout>
                      <c:w val="9.6481481481481488E-2"/>
                      <c:h val="9.3018532744382557E-2"/>
                    </c:manualLayout>
                  </c15:layout>
                </c:ext>
                <c:ext xmlns:c16="http://schemas.microsoft.com/office/drawing/2014/chart" uri="{C3380CC4-5D6E-409C-BE32-E72D297353CC}">
                  <c16:uniqueId val="{00000003-0DBA-EB4D-964F-1982D30D5F47}"/>
                </c:ext>
              </c:extLst>
            </c:dLbl>
            <c:dLbl>
              <c:idx val="2"/>
              <c:dLblPos val="inEnd"/>
              <c:showLegendKey val="0"/>
              <c:showVal val="1"/>
              <c:showCatName val="0"/>
              <c:showSerName val="0"/>
              <c:showPercent val="0"/>
              <c:showBubbleSize val="0"/>
              <c:extLst>
                <c:ext xmlns:c15="http://schemas.microsoft.com/office/drawing/2012/chart" uri="{CE6537A1-D6FC-4f65-9D91-7224C49458BB}">
                  <c15:layout>
                    <c:manualLayout>
                      <c:w val="9.6481481481481488E-2"/>
                      <c:h val="9.3018532744382557E-2"/>
                    </c:manualLayout>
                  </c15:layout>
                </c:ext>
                <c:ext xmlns:c16="http://schemas.microsoft.com/office/drawing/2014/chart" uri="{C3380CC4-5D6E-409C-BE32-E72D297353CC}">
                  <c16:uniqueId val="{00000005-0DBA-EB4D-964F-1982D30D5F47}"/>
                </c:ext>
              </c:extLst>
            </c:dLbl>
            <c:spPr>
              <a:noFill/>
              <a:ln>
                <a:noFill/>
              </a:ln>
              <a:effectLst/>
            </c:spPr>
            <c:txPr>
              <a:bodyPr vertOverflow="overflow" horzOverflow="overflow" wrap="square" lIns="38100" tIns="19050" rIns="38100" bIns="19050" anchor="ctr">
                <a:noAutofit/>
              </a:bodyPr>
              <a:lstStyle/>
              <a:p>
                <a:pPr>
                  <a:defRPr>
                    <a:latin typeface="Century Gothic" panose="020B0502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'BLANK - Risk Burndown Chart'!$F$27:$F$29</c:f>
              <c:strCache>
                <c:ptCount val="3"/>
                <c:pt idx="0">
                  <c:v>PROJECTED</c:v>
                </c:pt>
                <c:pt idx="1">
                  <c:v>USED</c:v>
                </c:pt>
                <c:pt idx="2">
                  <c:v>REMAINING</c:v>
                </c:pt>
              </c:strCache>
            </c:strRef>
          </c:cat>
          <c:val>
            <c:numRef>
              <c:f>'BLANK - Risk Burndown Chart'!$G$27:$G$29</c:f>
              <c:numCache>
                <c:formatCode>#,##0</c:formatCode>
                <c:ptCount val="3"/>
                <c:pt idx="0">
                  <c:v>0</c:v>
                </c:pt>
                <c:pt idx="1">
                  <c:v>0</c:v>
                </c:pt>
                <c:pt idx="2">
                  <c:v>0</c:v>
                </c:pt>
              </c:numCache>
            </c:numRef>
          </c:val>
          <c:extLst>
            <c:ext xmlns:c16="http://schemas.microsoft.com/office/drawing/2014/chart" uri="{C3380CC4-5D6E-409C-BE32-E72D297353CC}">
              <c16:uniqueId val="{00000006-0DBA-EB4D-964F-1982D30D5F47}"/>
            </c:ext>
          </c:extLst>
        </c:ser>
        <c:dLbls>
          <c:showLegendKey val="0"/>
          <c:showVal val="0"/>
          <c:showCatName val="0"/>
          <c:showSerName val="0"/>
          <c:showPercent val="0"/>
          <c:showBubbleSize val="0"/>
        </c:dLbls>
        <c:gapWidth val="39"/>
        <c:overlap val="100"/>
        <c:axId val="74175232"/>
        <c:axId val="74176768"/>
      </c:barChart>
      <c:catAx>
        <c:axId val="74175232"/>
        <c:scaling>
          <c:orientation val="maxMin"/>
        </c:scaling>
        <c:delete val="0"/>
        <c:axPos val="l"/>
        <c:numFmt formatCode="General" sourceLinked="0"/>
        <c:majorTickMark val="out"/>
        <c:minorTickMark val="none"/>
        <c:tickLblPos val="nextTo"/>
        <c:txPr>
          <a:bodyPr/>
          <a:lstStyle/>
          <a:p>
            <a:pPr>
              <a:defRPr sz="1100">
                <a:latin typeface="Century Gothic" panose="020B0502020202020204" pitchFamily="34" charset="0"/>
              </a:defRPr>
            </a:pPr>
            <a:endParaRPr lang="en-US"/>
          </a:p>
        </c:txPr>
        <c:crossAx val="74176768"/>
        <c:crossesAt val="0"/>
        <c:auto val="1"/>
        <c:lblAlgn val="ctr"/>
        <c:lblOffset val="0"/>
        <c:noMultiLvlLbl val="0"/>
      </c:catAx>
      <c:valAx>
        <c:axId val="74176768"/>
        <c:scaling>
          <c:orientation val="minMax"/>
          <c:max val="90000"/>
          <c:min val="20000"/>
        </c:scaling>
        <c:delete val="0"/>
        <c:axPos val="t"/>
        <c:majorGridlines>
          <c:spPr>
            <a:ln>
              <a:solidFill>
                <a:schemeClr val="bg1">
                  <a:lumMod val="75000"/>
                </a:schemeClr>
              </a:solidFill>
            </a:ln>
          </c:spPr>
        </c:majorGridlines>
        <c:numFmt formatCode="#,##0" sourceLinked="1"/>
        <c:majorTickMark val="out"/>
        <c:minorTickMark val="none"/>
        <c:tickLblPos val="nextTo"/>
        <c:txPr>
          <a:bodyPr/>
          <a:lstStyle/>
          <a:p>
            <a:pPr>
              <a:defRPr sz="1000">
                <a:latin typeface="Century Gothic" panose="020B0502020202020204" pitchFamily="34" charset="0"/>
              </a:defRPr>
            </a:pPr>
            <a:endParaRPr lang="en-US"/>
          </a:p>
        </c:txPr>
        <c:crossAx val="7417523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6.xml"/><Relationship Id="rId3" Type="http://schemas.openxmlformats.org/officeDocument/2006/relationships/chart" Target="../charts/chart3.xml"/><Relationship Id="rId7"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https://www.smartsheet.com/try-it?trp=11568&amp;utm_source=integrated-content&amp;utm_campaign=/content/burndown-chart-templates&amp;utm_medium=Risk+Burndown+Chart+excel+11568&amp;lpa=Risk+Burndown+Chart+excel+11568" TargetMode="Externa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9.xml"/><Relationship Id="rId7" Type="http://schemas.openxmlformats.org/officeDocument/2006/relationships/image" Target="../media/image2.png"/><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chart" Target="../charts/chart12.xml"/><Relationship Id="rId5" Type="http://schemas.openxmlformats.org/officeDocument/2006/relationships/chart" Target="../charts/chart11.xml"/><Relationship Id="rId4"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xdr:from>
      <xdr:col>1</xdr:col>
      <xdr:colOff>38100</xdr:colOff>
      <xdr:row>8</xdr:row>
      <xdr:rowOff>114300</xdr:rowOff>
    </xdr:from>
    <xdr:to>
      <xdr:col>10</xdr:col>
      <xdr:colOff>25400</xdr:colOff>
      <xdr:row>8</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850900</xdr:colOff>
      <xdr:row>5</xdr:row>
      <xdr:rowOff>0</xdr:rowOff>
    </xdr:from>
    <xdr:to>
      <xdr:col>9</xdr:col>
      <xdr:colOff>304800</xdr:colOff>
      <xdr:row>5</xdr:row>
      <xdr:rowOff>4000500</xdr:rowOff>
    </xdr:to>
    <xdr:graphicFrame macro="">
      <xdr:nvGraphicFramePr>
        <xdr:cNvPr id="25" name="Chart 24">
          <a:extLst>
            <a:ext uri="{FF2B5EF4-FFF2-40B4-BE49-F238E27FC236}">
              <a16:creationId xmlns:a16="http://schemas.microsoft.com/office/drawing/2014/main" id="{CD21A8B2-9A02-3443-B364-920753FF4E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xdr:row>
      <xdr:rowOff>177800</xdr:rowOff>
    </xdr:from>
    <xdr:to>
      <xdr:col>6</xdr:col>
      <xdr:colOff>104374</xdr:colOff>
      <xdr:row>10</xdr:row>
      <xdr:rowOff>0</xdr:rowOff>
    </xdr:to>
    <xdr:graphicFrame macro="">
      <xdr:nvGraphicFramePr>
        <xdr:cNvPr id="26" name="Chart 25">
          <a:extLst>
            <a:ext uri="{FF2B5EF4-FFF2-40B4-BE49-F238E27FC236}">
              <a16:creationId xmlns:a16="http://schemas.microsoft.com/office/drawing/2014/main" id="{F1891D24-29D8-1C4A-BEED-278D359869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292100</xdr:colOff>
      <xdr:row>9</xdr:row>
      <xdr:rowOff>152400</xdr:rowOff>
    </xdr:from>
    <xdr:to>
      <xdr:col>9</xdr:col>
      <xdr:colOff>3835400</xdr:colOff>
      <xdr:row>11</xdr:row>
      <xdr:rowOff>165100</xdr:rowOff>
    </xdr:to>
    <xdr:graphicFrame macro="">
      <xdr:nvGraphicFramePr>
        <xdr:cNvPr id="27" name="Chart 26">
          <a:extLst>
            <a:ext uri="{FF2B5EF4-FFF2-40B4-BE49-F238E27FC236}">
              <a16:creationId xmlns:a16="http://schemas.microsoft.com/office/drawing/2014/main" id="{B8CC3054-62B8-0F43-A063-22DDD600F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266700</xdr:colOff>
      <xdr:row>5</xdr:row>
      <xdr:rowOff>0</xdr:rowOff>
    </xdr:from>
    <xdr:to>
      <xdr:col>9</xdr:col>
      <xdr:colOff>3797300</xdr:colOff>
      <xdr:row>5</xdr:row>
      <xdr:rowOff>4000500</xdr:rowOff>
    </xdr:to>
    <xdr:graphicFrame macro="">
      <xdr:nvGraphicFramePr>
        <xdr:cNvPr id="29" name="Chart 28">
          <a:extLst>
            <a:ext uri="{FF2B5EF4-FFF2-40B4-BE49-F238E27FC236}">
              <a16:creationId xmlns:a16="http://schemas.microsoft.com/office/drawing/2014/main" id="{5DAC4423-BC35-BC44-810F-63C3DFD539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9</xdr:col>
      <xdr:colOff>508000</xdr:colOff>
      <xdr:row>1</xdr:row>
      <xdr:rowOff>0</xdr:rowOff>
    </xdr:to>
    <xdr:pic>
      <xdr:nvPicPr>
        <xdr:cNvPr id="8" name="Picture 7">
          <a:hlinkClick xmlns:r="http://schemas.openxmlformats.org/officeDocument/2006/relationships" r:id="rId6"/>
          <a:extLst>
            <a:ext uri="{FF2B5EF4-FFF2-40B4-BE49-F238E27FC236}">
              <a16:creationId xmlns:a16="http://schemas.microsoft.com/office/drawing/2014/main" id="{C805E796-3723-704E-9278-4B1A326CB211}"/>
            </a:ext>
          </a:extLst>
        </xdr:cNvPr>
        <xdr:cNvPicPr>
          <a:picLocks noChangeAspect="1"/>
        </xdr:cNvPicPr>
      </xdr:nvPicPr>
      <xdr:blipFill>
        <a:blip xmlns:r="http://schemas.openxmlformats.org/officeDocument/2006/relationships" r:embed="rId7"/>
        <a:stretch>
          <a:fillRect/>
        </a:stretch>
      </xdr:blipFill>
      <xdr:spPr>
        <a:xfrm>
          <a:off x="0" y="0"/>
          <a:ext cx="10045700" cy="2501900"/>
        </a:xfrm>
        <a:prstGeom prst="rect">
          <a:avLst/>
        </a:prstGeom>
      </xdr:spPr>
    </xdr:pic>
    <xdr:clientData/>
  </xdr:twoCellAnchor>
  <xdr:twoCellAnchor>
    <xdr:from>
      <xdr:col>1</xdr:col>
      <xdr:colOff>0</xdr:colOff>
      <xdr:row>5</xdr:row>
      <xdr:rowOff>0</xdr:rowOff>
    </xdr:from>
    <xdr:to>
      <xdr:col>4</xdr:col>
      <xdr:colOff>736600</xdr:colOff>
      <xdr:row>5</xdr:row>
      <xdr:rowOff>4000500</xdr:rowOff>
    </xdr:to>
    <xdr:graphicFrame macro="">
      <xdr:nvGraphicFramePr>
        <xdr:cNvPr id="2" name="Chart 1">
          <a:extLst>
            <a:ext uri="{FF2B5EF4-FFF2-40B4-BE49-F238E27FC236}">
              <a16:creationId xmlns:a16="http://schemas.microsoft.com/office/drawing/2014/main" id="{81A4D9A1-C4C8-F648-944B-7B85C129E9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38100</xdr:colOff>
      <xdr:row>7</xdr:row>
      <xdr:rowOff>114300</xdr:rowOff>
    </xdr:from>
    <xdr:to>
      <xdr:col>10</xdr:col>
      <xdr:colOff>25400</xdr:colOff>
      <xdr:row>7</xdr:row>
      <xdr:rowOff>5041900</xdr:rowOff>
    </xdr:to>
    <xdr:graphicFrame macro="">
      <xdr:nvGraphicFramePr>
        <xdr:cNvPr id="2" name="Chart 1">
          <a:extLst>
            <a:ext uri="{FF2B5EF4-FFF2-40B4-BE49-F238E27FC236}">
              <a16:creationId xmlns:a16="http://schemas.microsoft.com/office/drawing/2014/main" id="{39EE6FD1-B692-B941-A080-F11C2988ED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850900</xdr:colOff>
      <xdr:row>4</xdr:row>
      <xdr:rowOff>0</xdr:rowOff>
    </xdr:from>
    <xdr:to>
      <xdr:col>9</xdr:col>
      <xdr:colOff>304800</xdr:colOff>
      <xdr:row>4</xdr:row>
      <xdr:rowOff>4000500</xdr:rowOff>
    </xdr:to>
    <xdr:graphicFrame macro="">
      <xdr:nvGraphicFramePr>
        <xdr:cNvPr id="3" name="Chart 2">
          <a:extLst>
            <a:ext uri="{FF2B5EF4-FFF2-40B4-BE49-F238E27FC236}">
              <a16:creationId xmlns:a16="http://schemas.microsoft.com/office/drawing/2014/main" id="{DE819170-26E2-9542-9E65-DDB6356CB4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8</xdr:row>
      <xdr:rowOff>177800</xdr:rowOff>
    </xdr:from>
    <xdr:to>
      <xdr:col>6</xdr:col>
      <xdr:colOff>104374</xdr:colOff>
      <xdr:row>9</xdr:row>
      <xdr:rowOff>0</xdr:rowOff>
    </xdr:to>
    <xdr:graphicFrame macro="">
      <xdr:nvGraphicFramePr>
        <xdr:cNvPr id="4" name="Chart 3">
          <a:extLst>
            <a:ext uri="{FF2B5EF4-FFF2-40B4-BE49-F238E27FC236}">
              <a16:creationId xmlns:a16="http://schemas.microsoft.com/office/drawing/2014/main" id="{CE2A09C9-F375-264A-90ED-EE24D874D2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292100</xdr:colOff>
      <xdr:row>8</xdr:row>
      <xdr:rowOff>152400</xdr:rowOff>
    </xdr:from>
    <xdr:to>
      <xdr:col>9</xdr:col>
      <xdr:colOff>3835400</xdr:colOff>
      <xdr:row>10</xdr:row>
      <xdr:rowOff>165100</xdr:rowOff>
    </xdr:to>
    <xdr:graphicFrame macro="">
      <xdr:nvGraphicFramePr>
        <xdr:cNvPr id="5" name="Chart 4">
          <a:extLst>
            <a:ext uri="{FF2B5EF4-FFF2-40B4-BE49-F238E27FC236}">
              <a16:creationId xmlns:a16="http://schemas.microsoft.com/office/drawing/2014/main" id="{B420FB06-9C00-DA47-B13A-EFD4A721B1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266700</xdr:colOff>
      <xdr:row>4</xdr:row>
      <xdr:rowOff>0</xdr:rowOff>
    </xdr:from>
    <xdr:to>
      <xdr:col>9</xdr:col>
      <xdr:colOff>3797300</xdr:colOff>
      <xdr:row>4</xdr:row>
      <xdr:rowOff>4000500</xdr:rowOff>
    </xdr:to>
    <xdr:graphicFrame macro="">
      <xdr:nvGraphicFramePr>
        <xdr:cNvPr id="6" name="Chart 5">
          <a:extLst>
            <a:ext uri="{FF2B5EF4-FFF2-40B4-BE49-F238E27FC236}">
              <a16:creationId xmlns:a16="http://schemas.microsoft.com/office/drawing/2014/main" id="{BB6604E9-D44C-6943-803F-C737D9220E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4</xdr:row>
      <xdr:rowOff>0</xdr:rowOff>
    </xdr:from>
    <xdr:to>
      <xdr:col>4</xdr:col>
      <xdr:colOff>736600</xdr:colOff>
      <xdr:row>4</xdr:row>
      <xdr:rowOff>4000500</xdr:rowOff>
    </xdr:to>
    <xdr:graphicFrame macro="">
      <xdr:nvGraphicFramePr>
        <xdr:cNvPr id="8" name="Chart 7">
          <a:extLst>
            <a:ext uri="{FF2B5EF4-FFF2-40B4-BE49-F238E27FC236}">
              <a16:creationId xmlns:a16="http://schemas.microsoft.com/office/drawing/2014/main" id="{00BE5180-BB60-2F40-A2AA-57FF9B4789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0</xdr:colOff>
      <xdr:row>7</xdr:row>
      <xdr:rowOff>0</xdr:rowOff>
    </xdr:from>
    <xdr:to>
      <xdr:col>14</xdr:col>
      <xdr:colOff>546100</xdr:colOff>
      <xdr:row>7</xdr:row>
      <xdr:rowOff>3670300</xdr:rowOff>
    </xdr:to>
    <xdr:grpSp>
      <xdr:nvGrpSpPr>
        <xdr:cNvPr id="9" name="Group 8">
          <a:extLst>
            <a:ext uri="{FF2B5EF4-FFF2-40B4-BE49-F238E27FC236}">
              <a16:creationId xmlns:a16="http://schemas.microsoft.com/office/drawing/2014/main" id="{EBDF0D73-1278-9249-80FC-4E0777BFB1D9}"/>
            </a:ext>
          </a:extLst>
        </xdr:cNvPr>
        <xdr:cNvGrpSpPr/>
      </xdr:nvGrpSpPr>
      <xdr:grpSpPr>
        <a:xfrm>
          <a:off x="13665200" y="6134100"/>
          <a:ext cx="2908300" cy="3670300"/>
          <a:chOff x="16992600" y="7112000"/>
          <a:chExt cx="2908300" cy="3670300"/>
        </a:xfrm>
      </xdr:grpSpPr>
      <xdr:cxnSp macro="">
        <xdr:nvCxnSpPr>
          <xdr:cNvPr id="10" name="Straight Arrow Connector 9">
            <a:extLst>
              <a:ext uri="{FF2B5EF4-FFF2-40B4-BE49-F238E27FC236}">
                <a16:creationId xmlns:a16="http://schemas.microsoft.com/office/drawing/2014/main" id="{AB334B66-FDE2-0634-DE80-71E545FB726B}"/>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11" name="TextBox 10">
            <a:extLst>
              <a:ext uri="{FF2B5EF4-FFF2-40B4-BE49-F238E27FC236}">
                <a16:creationId xmlns:a16="http://schemas.microsoft.com/office/drawing/2014/main" id="{009A06BE-9D5B-FAFF-749C-20A36E22303E}"/>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Right-click Horizontal (Value) Axis to format Bound Minimum and Bound Maximum settings under Axis Options.* Delete any unpopulated rows in your table.*</a:t>
            </a:r>
          </a:p>
        </xdr:txBody>
      </xdr:sp>
      <xdr:pic>
        <xdr:nvPicPr>
          <xdr:cNvPr id="12" name="Picture 11">
            <a:extLst>
              <a:ext uri="{FF2B5EF4-FFF2-40B4-BE49-F238E27FC236}">
                <a16:creationId xmlns:a16="http://schemas.microsoft.com/office/drawing/2014/main" id="{BE49DD6D-7E8B-575E-104C-DDCA882E5736}"/>
              </a:ext>
            </a:extLst>
          </xdr:cNvPr>
          <xdr:cNvPicPr>
            <a:picLocks noChangeAspect="1"/>
          </xdr:cNvPicPr>
        </xdr:nvPicPr>
        <xdr:blipFill>
          <a:blip xmlns:r="http://schemas.openxmlformats.org/officeDocument/2006/relationships" r:embed="rId7"/>
          <a:stretch>
            <a:fillRect/>
          </a:stretch>
        </xdr:blipFill>
        <xdr:spPr>
          <a:xfrm>
            <a:off x="17538700" y="803574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Distributed-Team-Meeting-Planner10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IC-Leads-and-Opportunities-Tracking-Template23"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ributed Team Meeting Plan"/>
    </sheetNames>
    <sheetDataSet>
      <sheetData sheetId="0">
        <row r="6">
          <cell r="D6">
            <v>0.4375</v>
          </cell>
          <cell r="E6">
            <v>0.48958333333333331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s &amp; Opportunities Dashboard"/>
      <sheetName val="Leads"/>
      <sheetName val="Opportunities"/>
      <sheetName val="IC-Leads-and-Opportunities-Trac"/>
    </sheetNames>
    <sheetDataSet>
      <sheetData sheetId="0" refreshError="1"/>
      <sheetData sheetId="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 Assessment &amp; Control"/>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1568&amp;utm_source=integrated-content&amp;utm_campaign=/content/burndown-chart-templates&amp;utm_medium=Risk+Burndown+Chart+excel+11568&amp;lpa=Risk+Burndown+Chart+excel+11568"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R1025"/>
  <sheetViews>
    <sheetView showGridLines="0" tabSelected="1" workbookViewId="0">
      <pane ySplit="1" topLeftCell="A2" activePane="bottomLeft" state="frozen"/>
      <selection pane="bottomLeft" activeCell="E60" sqref="E60"/>
    </sheetView>
  </sheetViews>
  <sheetFormatPr baseColWidth="10" defaultColWidth="11" defaultRowHeight="13" x14ac:dyDescent="0.15"/>
  <cols>
    <col min="1" max="1" width="3.33203125" style="5" customWidth="1"/>
    <col min="2" max="2" width="29.6640625" style="5" customWidth="1"/>
    <col min="3" max="4" width="10.83203125" style="5" customWidth="1"/>
    <col min="5" max="5" width="12.5" style="5" customWidth="1"/>
    <col min="6" max="6" width="20.5" style="5" customWidth="1"/>
    <col min="7" max="7" width="15.83203125" style="5" customWidth="1"/>
    <col min="8" max="9" width="10.83203125" style="5" customWidth="1"/>
    <col min="10" max="10" width="50.83203125" style="5" customWidth="1"/>
    <col min="11" max="11" width="3.33203125" style="5" customWidth="1"/>
    <col min="12" max="13" width="11" style="5"/>
    <col min="14" max="14" width="9" style="5" customWidth="1"/>
    <col min="15" max="16384" width="11" style="5"/>
  </cols>
  <sheetData>
    <row r="1" spans="1:254" customFormat="1" ht="197" customHeight="1" x14ac:dyDescent="0.2">
      <c r="B1" s="43"/>
    </row>
    <row r="2" spans="1:254" s="9" customFormat="1" ht="42" customHeight="1" x14ac:dyDescent="0.2">
      <c r="B2" s="55" t="s">
        <v>52</v>
      </c>
    </row>
    <row r="3" spans="1:254" s="19" customFormat="1" ht="25" customHeight="1" x14ac:dyDescent="0.2">
      <c r="A3" s="15"/>
      <c r="B3" s="16" t="s">
        <v>47</v>
      </c>
      <c r="C3" s="16"/>
      <c r="D3" s="16"/>
      <c r="E3" s="17" t="s">
        <v>12</v>
      </c>
      <c r="F3" s="18" t="s">
        <v>0</v>
      </c>
      <c r="G3" s="17" t="s">
        <v>11</v>
      </c>
      <c r="J3" s="15"/>
      <c r="K3" s="15"/>
      <c r="L3" s="15"/>
      <c r="M3" s="15"/>
      <c r="N3" s="15"/>
      <c r="O3" s="15"/>
      <c r="P3" s="15"/>
      <c r="Q3" s="15"/>
      <c r="R3" s="15"/>
      <c r="S3" s="15"/>
      <c r="T3" s="15"/>
      <c r="U3" s="15"/>
      <c r="V3" s="15"/>
      <c r="W3" s="15"/>
      <c r="X3" s="15"/>
      <c r="Y3" s="15"/>
      <c r="Z3" s="15"/>
      <c r="AA3" s="15"/>
      <c r="AB3" s="15"/>
      <c r="AC3" s="15"/>
      <c r="AD3" s="15"/>
    </row>
    <row r="4" spans="1:254" ht="35" customHeight="1" thickBot="1" x14ac:dyDescent="0.2">
      <c r="A4" s="1"/>
      <c r="B4" s="68" t="s">
        <v>53</v>
      </c>
      <c r="C4" s="69"/>
      <c r="D4" s="70"/>
      <c r="E4" s="45" t="s">
        <v>13</v>
      </c>
      <c r="F4" s="54" t="s">
        <v>22</v>
      </c>
      <c r="G4" s="46">
        <v>0.88</v>
      </c>
      <c r="J4" s="1"/>
      <c r="K4" s="1"/>
      <c r="L4" s="1"/>
      <c r="M4" s="1"/>
      <c r="N4" s="1"/>
      <c r="O4" s="1"/>
      <c r="P4" s="1"/>
      <c r="Q4" s="1"/>
      <c r="R4" s="1"/>
      <c r="S4" s="1"/>
      <c r="T4" s="1"/>
      <c r="U4" s="1"/>
      <c r="V4" s="1"/>
      <c r="W4" s="1"/>
      <c r="X4" s="1"/>
      <c r="Y4" s="1"/>
      <c r="Z4" s="1"/>
      <c r="AA4" s="1"/>
      <c r="AB4" s="1"/>
      <c r="AC4" s="1"/>
      <c r="AD4" s="1"/>
    </row>
    <row r="5" spans="1:254" x14ac:dyDescent="0.1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row>
    <row r="6" spans="1:254" ht="320" customHeight="1" x14ac:dyDescent="0.1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row>
    <row r="7" spans="1:254" x14ac:dyDescent="0.1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row>
    <row r="8" spans="1:254" ht="35" customHeight="1" x14ac:dyDescent="0.15">
      <c r="A8" s="1"/>
      <c r="B8" s="47" t="s">
        <v>48</v>
      </c>
      <c r="C8" s="35"/>
      <c r="D8" s="35"/>
      <c r="E8" s="36"/>
      <c r="F8" s="1"/>
      <c r="G8" s="37"/>
      <c r="H8" s="38"/>
      <c r="I8" s="38"/>
      <c r="J8" s="1"/>
      <c r="K8" s="1"/>
      <c r="L8" s="1"/>
      <c r="M8" s="1"/>
      <c r="N8" s="1"/>
      <c r="O8" s="1"/>
      <c r="P8" s="1"/>
      <c r="Q8" s="1"/>
      <c r="R8" s="1"/>
      <c r="S8" s="1"/>
      <c r="T8" s="1"/>
      <c r="U8" s="1"/>
      <c r="V8" s="1"/>
      <c r="W8" s="1"/>
      <c r="X8" s="1"/>
      <c r="Y8" s="1"/>
      <c r="Z8" s="1"/>
      <c r="AA8" s="1"/>
      <c r="AB8" s="1"/>
      <c r="AC8" s="1"/>
      <c r="AD8" s="1"/>
    </row>
    <row r="9" spans="1:254" ht="409" customHeight="1" x14ac:dyDescent="0.15">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row>
    <row r="10" spans="1:254" ht="230" customHeight="1" x14ac:dyDescent="0.1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row>
    <row r="11" spans="1:254" x14ac:dyDescent="0.15">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row>
    <row r="12" spans="1:254" ht="35" customHeight="1" x14ac:dyDescent="0.15">
      <c r="A12" s="1"/>
      <c r="B12" s="63" t="s">
        <v>14</v>
      </c>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row>
    <row r="13" spans="1:254" ht="25" customHeight="1" x14ac:dyDescent="0.15">
      <c r="A13" s="1"/>
      <c r="B13" s="20" t="s">
        <v>31</v>
      </c>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row>
    <row r="14" spans="1:254" s="9" customFormat="1" ht="35" customHeight="1" x14ac:dyDescent="0.2">
      <c r="A14" s="8"/>
      <c r="B14" s="10" t="s">
        <v>32</v>
      </c>
      <c r="C14" s="21" t="s">
        <v>19</v>
      </c>
      <c r="D14" s="21" t="s">
        <v>17</v>
      </c>
      <c r="E14" s="22" t="s">
        <v>18</v>
      </c>
      <c r="F14" s="10" t="s">
        <v>45</v>
      </c>
      <c r="G14" s="10" t="s">
        <v>0</v>
      </c>
      <c r="H14" s="10" t="s">
        <v>4</v>
      </c>
      <c r="I14" s="10" t="s">
        <v>49</v>
      </c>
      <c r="J14" s="10" t="s">
        <v>1</v>
      </c>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row>
    <row r="15" spans="1:254" s="7" customFormat="1" ht="23" customHeight="1" x14ac:dyDescent="0.2">
      <c r="A15" s="6"/>
      <c r="B15" s="3" t="s">
        <v>34</v>
      </c>
      <c r="C15" s="23">
        <v>46389</v>
      </c>
      <c r="D15" s="23">
        <v>46395</v>
      </c>
      <c r="E15" s="24">
        <f t="shared" ref="E15:E25" si="0">IF(C15=0,0,D15-C15+1)</f>
        <v>7</v>
      </c>
      <c r="F15" s="2"/>
      <c r="G15" s="2" t="s">
        <v>26</v>
      </c>
      <c r="H15" s="2" t="s">
        <v>5</v>
      </c>
      <c r="I15" s="64" t="s">
        <v>50</v>
      </c>
      <c r="J15" s="2"/>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row>
    <row r="16" spans="1:254" s="7" customFormat="1" ht="23" customHeight="1" x14ac:dyDescent="0.2">
      <c r="A16" s="6"/>
      <c r="B16" s="3" t="s">
        <v>35</v>
      </c>
      <c r="C16" s="25">
        <v>46391</v>
      </c>
      <c r="D16" s="25">
        <v>46398</v>
      </c>
      <c r="E16" s="24">
        <f t="shared" si="0"/>
        <v>8</v>
      </c>
      <c r="F16" s="2"/>
      <c r="G16" s="2" t="s">
        <v>26</v>
      </c>
      <c r="H16" s="3" t="s">
        <v>6</v>
      </c>
      <c r="I16" s="65" t="s">
        <v>51</v>
      </c>
      <c r="J16" s="2"/>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row>
    <row r="17" spans="1:254" s="7" customFormat="1" ht="23" customHeight="1" x14ac:dyDescent="0.2">
      <c r="A17" s="6"/>
      <c r="B17" s="3" t="s">
        <v>36</v>
      </c>
      <c r="C17" s="25">
        <v>46394</v>
      </c>
      <c r="D17" s="25">
        <v>46398</v>
      </c>
      <c r="E17" s="24">
        <f t="shared" si="0"/>
        <v>5</v>
      </c>
      <c r="F17" s="2"/>
      <c r="G17" s="2" t="s">
        <v>26</v>
      </c>
      <c r="H17" s="3" t="s">
        <v>7</v>
      </c>
      <c r="I17" s="65" t="s">
        <v>6</v>
      </c>
      <c r="J17" s="2"/>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row>
    <row r="18" spans="1:254" s="7" customFormat="1" ht="23" customHeight="1" x14ac:dyDescent="0.2">
      <c r="A18" s="6"/>
      <c r="B18" s="3" t="s">
        <v>37</v>
      </c>
      <c r="C18" s="25">
        <v>46397</v>
      </c>
      <c r="D18" s="25">
        <v>46402</v>
      </c>
      <c r="E18" s="24">
        <f t="shared" si="0"/>
        <v>6</v>
      </c>
      <c r="F18" s="2"/>
      <c r="G18" s="2" t="s">
        <v>26</v>
      </c>
      <c r="H18" s="3" t="s">
        <v>7</v>
      </c>
      <c r="I18" s="65" t="s">
        <v>5</v>
      </c>
      <c r="J18" s="2"/>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row>
    <row r="19" spans="1:254" s="7" customFormat="1" ht="23" customHeight="1" x14ac:dyDescent="0.2">
      <c r="A19" s="6"/>
      <c r="B19" s="3" t="s">
        <v>38</v>
      </c>
      <c r="C19" s="25">
        <v>46400</v>
      </c>
      <c r="D19" s="25">
        <v>46407</v>
      </c>
      <c r="E19" s="24">
        <f t="shared" si="0"/>
        <v>8</v>
      </c>
      <c r="F19" s="2"/>
      <c r="G19" s="2" t="s">
        <v>26</v>
      </c>
      <c r="H19" s="3" t="s">
        <v>7</v>
      </c>
      <c r="I19" s="65" t="s">
        <v>54</v>
      </c>
      <c r="J19" s="2"/>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row>
    <row r="20" spans="1:254" s="7" customFormat="1" ht="23" customHeight="1" x14ac:dyDescent="0.2">
      <c r="A20" s="6"/>
      <c r="B20" s="3" t="s">
        <v>39</v>
      </c>
      <c r="C20" s="25">
        <v>46403</v>
      </c>
      <c r="D20" s="25">
        <v>46416</v>
      </c>
      <c r="E20" s="24">
        <f t="shared" si="0"/>
        <v>14</v>
      </c>
      <c r="F20" s="2"/>
      <c r="G20" s="3" t="s">
        <v>27</v>
      </c>
      <c r="H20" s="3" t="s">
        <v>5</v>
      </c>
      <c r="I20" s="64" t="s">
        <v>50</v>
      </c>
      <c r="J20" s="2"/>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row>
    <row r="21" spans="1:254" s="7" customFormat="1" ht="23" customHeight="1" x14ac:dyDescent="0.2">
      <c r="A21" s="6"/>
      <c r="B21" s="3" t="s">
        <v>40</v>
      </c>
      <c r="C21" s="25">
        <v>46406</v>
      </c>
      <c r="D21" s="23">
        <v>46419</v>
      </c>
      <c r="E21" s="24">
        <f t="shared" si="0"/>
        <v>14</v>
      </c>
      <c r="F21" s="2"/>
      <c r="G21" s="3" t="s">
        <v>27</v>
      </c>
      <c r="H21" s="3" t="s">
        <v>5</v>
      </c>
      <c r="I21" s="65" t="s">
        <v>51</v>
      </c>
      <c r="J21" s="2"/>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row>
    <row r="22" spans="1:254" s="7" customFormat="1" ht="23" customHeight="1" x14ac:dyDescent="0.2">
      <c r="A22" s="6"/>
      <c r="B22" s="3" t="s">
        <v>41</v>
      </c>
      <c r="C22" s="25">
        <v>46409</v>
      </c>
      <c r="D22" s="23">
        <v>46427</v>
      </c>
      <c r="E22" s="24">
        <f t="shared" si="0"/>
        <v>19</v>
      </c>
      <c r="F22" s="2"/>
      <c r="G22" s="3" t="s">
        <v>26</v>
      </c>
      <c r="H22" s="3" t="s">
        <v>5</v>
      </c>
      <c r="I22" s="65" t="s">
        <v>6</v>
      </c>
      <c r="J22" s="2"/>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row>
    <row r="23" spans="1:254" s="7" customFormat="1" ht="23" customHeight="1" x14ac:dyDescent="0.2">
      <c r="A23" s="6"/>
      <c r="B23" s="3" t="s">
        <v>42</v>
      </c>
      <c r="C23" s="25">
        <v>46412</v>
      </c>
      <c r="D23" s="23">
        <v>46423</v>
      </c>
      <c r="E23" s="24">
        <f t="shared" si="0"/>
        <v>12</v>
      </c>
      <c r="F23" s="2"/>
      <c r="G23" s="3" t="s">
        <v>28</v>
      </c>
      <c r="H23" s="3" t="s">
        <v>5</v>
      </c>
      <c r="I23" s="65" t="s">
        <v>5</v>
      </c>
      <c r="J23" s="2"/>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row>
    <row r="24" spans="1:254" s="7" customFormat="1" ht="23" customHeight="1" x14ac:dyDescent="0.2">
      <c r="A24" s="6"/>
      <c r="B24" s="3" t="s">
        <v>43</v>
      </c>
      <c r="C24" s="25">
        <v>46415</v>
      </c>
      <c r="D24" s="23">
        <v>46424</v>
      </c>
      <c r="E24" s="24">
        <f t="shared" si="0"/>
        <v>10</v>
      </c>
      <c r="F24" s="2"/>
      <c r="G24" s="3" t="s">
        <v>28</v>
      </c>
      <c r="H24" s="3" t="s">
        <v>5</v>
      </c>
      <c r="I24" s="65" t="s">
        <v>54</v>
      </c>
      <c r="J24" s="2"/>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row>
    <row r="25" spans="1:254" s="7" customFormat="1" ht="23" customHeight="1" x14ac:dyDescent="0.2">
      <c r="A25" s="6"/>
      <c r="B25" s="3" t="s">
        <v>44</v>
      </c>
      <c r="C25" s="25">
        <v>46418</v>
      </c>
      <c r="D25" s="23">
        <v>46429</v>
      </c>
      <c r="E25" s="24">
        <f t="shared" si="0"/>
        <v>12</v>
      </c>
      <c r="F25" s="2"/>
      <c r="G25" s="3" t="s">
        <v>26</v>
      </c>
      <c r="H25" s="3" t="s">
        <v>6</v>
      </c>
      <c r="I25" s="64" t="s">
        <v>50</v>
      </c>
      <c r="J25" s="2"/>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row>
    <row r="26" spans="1:254" x14ac:dyDescent="0.1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row>
    <row r="27" spans="1:254" ht="25" customHeight="1" x14ac:dyDescent="0.15">
      <c r="A27" s="1"/>
      <c r="B27" s="20" t="s">
        <v>29</v>
      </c>
      <c r="C27" s="1"/>
      <c r="D27" s="1"/>
      <c r="F27" s="39" t="s">
        <v>33</v>
      </c>
      <c r="G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row>
    <row r="28" spans="1:254" s="14" customFormat="1" ht="23" customHeight="1" x14ac:dyDescent="0.2">
      <c r="B28" s="33" t="s">
        <v>0</v>
      </c>
      <c r="C28" s="34" t="s">
        <v>15</v>
      </c>
      <c r="D28" s="34" t="s">
        <v>16</v>
      </c>
      <c r="F28" s="28" t="s">
        <v>25</v>
      </c>
      <c r="G28" s="27">
        <v>80000</v>
      </c>
    </row>
    <row r="29" spans="1:254" s="14" customFormat="1" ht="23" customHeight="1" thickBot="1" x14ac:dyDescent="0.25">
      <c r="B29" s="52" t="s">
        <v>26</v>
      </c>
      <c r="C29" s="29">
        <f>COUNTIF(G15:G25, "On Schedule")</f>
        <v>7</v>
      </c>
      <c r="D29" s="30">
        <f>IFERROR(C29/C32,"")</f>
        <v>0.63636363636363635</v>
      </c>
      <c r="F29" s="49" t="s">
        <v>23</v>
      </c>
      <c r="G29" s="50">
        <v>50000</v>
      </c>
    </row>
    <row r="30" spans="1:254" s="14" customFormat="1" ht="23" customHeight="1" thickTop="1" thickBot="1" x14ac:dyDescent="0.25">
      <c r="B30" s="51" t="s">
        <v>27</v>
      </c>
      <c r="C30" s="29">
        <f>COUNTIF(G15:G25, "Needs Attention")</f>
        <v>2</v>
      </c>
      <c r="D30" s="30">
        <f>IFERROR(C30/C32,"")</f>
        <v>0.18181818181818182</v>
      </c>
      <c r="F30" s="48" t="s">
        <v>24</v>
      </c>
      <c r="G30" s="67">
        <f>G28-G29</f>
        <v>30000</v>
      </c>
    </row>
    <row r="31" spans="1:254" s="14" customFormat="1" ht="23" customHeight="1" thickBot="1" x14ac:dyDescent="0.25">
      <c r="B31" s="59" t="s">
        <v>28</v>
      </c>
      <c r="C31" s="57">
        <f>COUNTIF(G15:G25, "Delayed")</f>
        <v>2</v>
      </c>
      <c r="D31" s="58">
        <f>IFERROR(C31/C32,"")</f>
        <v>0.18181818181818182</v>
      </c>
    </row>
    <row r="32" spans="1:254" s="14" customFormat="1" ht="23" customHeight="1" x14ac:dyDescent="0.2">
      <c r="B32" s="26" t="s">
        <v>20</v>
      </c>
      <c r="C32" s="31">
        <f>SUM(C29:C31)</f>
        <v>11</v>
      </c>
      <c r="D32" s="32">
        <f>SUM(D29:D31)</f>
        <v>1</v>
      </c>
    </row>
    <row r="33" spans="1:254" s="14" customFormat="1" x14ac:dyDescent="0.2"/>
    <row r="34" spans="1:254" ht="25" customHeight="1" x14ac:dyDescent="0.15">
      <c r="A34" s="1"/>
      <c r="B34" s="20" t="s">
        <v>30</v>
      </c>
      <c r="C34" s="1"/>
      <c r="D34" s="1"/>
      <c r="F34" s="39" t="s">
        <v>21</v>
      </c>
      <c r="G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row>
    <row r="35" spans="1:254" s="14" customFormat="1" ht="23" customHeight="1" x14ac:dyDescent="0.2">
      <c r="B35" s="33" t="s">
        <v>4</v>
      </c>
      <c r="C35" s="34" t="s">
        <v>15</v>
      </c>
      <c r="D35" s="34" t="s">
        <v>16</v>
      </c>
      <c r="F35" s="41" t="s">
        <v>10</v>
      </c>
      <c r="G35" s="27">
        <v>5</v>
      </c>
    </row>
    <row r="36" spans="1:254" s="14" customFormat="1" ht="23" customHeight="1" x14ac:dyDescent="0.2">
      <c r="B36" s="11" t="s">
        <v>5</v>
      </c>
      <c r="C36" s="29">
        <f>COUNTIF(H15:H25, "High")</f>
        <v>6</v>
      </c>
      <c r="D36" s="30">
        <f>IFERROR(C36/C39,"")</f>
        <v>0.54545454545454541</v>
      </c>
      <c r="F36" s="40" t="s">
        <v>9</v>
      </c>
      <c r="G36" s="27">
        <v>2</v>
      </c>
    </row>
    <row r="37" spans="1:254" s="14" customFormat="1" ht="23" customHeight="1" x14ac:dyDescent="0.2">
      <c r="B37" s="12" t="s">
        <v>6</v>
      </c>
      <c r="C37" s="29">
        <f>COUNTIF(H15:H25, "Medium")</f>
        <v>2</v>
      </c>
      <c r="D37" s="30">
        <f>IFERROR(C37/C39,"")</f>
        <v>0.18181818181818182</v>
      </c>
      <c r="F37" s="42" t="s">
        <v>8</v>
      </c>
      <c r="G37" s="27">
        <v>4</v>
      </c>
    </row>
    <row r="38" spans="1:254" s="14" customFormat="1" ht="23" customHeight="1" thickBot="1" x14ac:dyDescent="0.2">
      <c r="B38" s="56" t="s">
        <v>7</v>
      </c>
      <c r="C38" s="57">
        <f>COUNTIF(H15:H25, "Low")</f>
        <v>3</v>
      </c>
      <c r="D38" s="58">
        <f>IFERROR(C38/C39,"")</f>
        <v>0.27272727272727271</v>
      </c>
      <c r="E38" s="1"/>
      <c r="G38" s="1"/>
    </row>
    <row r="39" spans="1:254" s="14" customFormat="1" ht="23" customHeight="1" x14ac:dyDescent="0.15">
      <c r="B39" s="26" t="s">
        <v>20</v>
      </c>
      <c r="C39" s="31">
        <f>SUM(C36:C38)</f>
        <v>11</v>
      </c>
      <c r="D39" s="32">
        <f>SUM(D36:D38)</f>
        <v>1</v>
      </c>
      <c r="E39" s="1"/>
      <c r="G39" s="1"/>
    </row>
    <row r="40" spans="1:254" s="14" customFormat="1" x14ac:dyDescent="0.2"/>
    <row r="41" spans="1:254" ht="25" customHeight="1" x14ac:dyDescent="0.15">
      <c r="A41" s="1"/>
      <c r="B41" s="20" t="s">
        <v>55</v>
      </c>
      <c r="C41" s="1"/>
      <c r="D41" s="1"/>
      <c r="F41" s="14"/>
      <c r="G41" s="14"/>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row>
    <row r="42" spans="1:254" s="14" customFormat="1" ht="23" customHeight="1" x14ac:dyDescent="0.2">
      <c r="B42" s="33" t="s">
        <v>56</v>
      </c>
      <c r="C42" s="34" t="s">
        <v>15</v>
      </c>
      <c r="D42" s="34" t="s">
        <v>16</v>
      </c>
    </row>
    <row r="43" spans="1:254" s="14" customFormat="1" ht="23" customHeight="1" x14ac:dyDescent="0.2">
      <c r="B43" s="64" t="s">
        <v>50</v>
      </c>
      <c r="C43" s="29">
        <f>COUNTIF(I15:I25, "No Risk")</f>
        <v>3</v>
      </c>
      <c r="D43" s="30">
        <f>IFERROR(C43/C48,"")</f>
        <v>0.27272727272727271</v>
      </c>
    </row>
    <row r="44" spans="1:254" s="14" customFormat="1" ht="23" customHeight="1" x14ac:dyDescent="0.2">
      <c r="B44" s="65" t="s">
        <v>51</v>
      </c>
      <c r="C44" s="29">
        <f>COUNTIF(I15:I25, "Low Risk")</f>
        <v>2</v>
      </c>
      <c r="D44" s="30">
        <f>IFERROR(C44/C48,"")</f>
        <v>0.18181818181818182</v>
      </c>
    </row>
    <row r="45" spans="1:254" s="14" customFormat="1" ht="23" customHeight="1" x14ac:dyDescent="0.2">
      <c r="B45" s="65" t="s">
        <v>6</v>
      </c>
      <c r="C45" s="29">
        <f>COUNTIF(I15:I25, "Medium")</f>
        <v>2</v>
      </c>
      <c r="D45" s="30">
        <f>IFERROR(C45/C48,"")</f>
        <v>0.18181818181818182</v>
      </c>
    </row>
    <row r="46" spans="1:254" s="14" customFormat="1" ht="23" customHeight="1" x14ac:dyDescent="0.2">
      <c r="B46" s="65" t="s">
        <v>5</v>
      </c>
      <c r="C46" s="29">
        <f>COUNTIF(I15:I25, "High")</f>
        <v>2</v>
      </c>
      <c r="D46" s="30">
        <f>IFERROR(C46/C48,"")</f>
        <v>0.18181818181818182</v>
      </c>
    </row>
    <row r="47" spans="1:254" s="14" customFormat="1" ht="23" customHeight="1" thickBot="1" x14ac:dyDescent="0.2">
      <c r="B47" s="66" t="s">
        <v>54</v>
      </c>
      <c r="C47" s="57">
        <f>COUNTIF(I15:I25, "Extreme")</f>
        <v>2</v>
      </c>
      <c r="D47" s="58">
        <f>IFERROR(C47/C48,"")</f>
        <v>0.18181818181818182</v>
      </c>
      <c r="E47" s="1"/>
    </row>
    <row r="48" spans="1:254" s="14" customFormat="1" ht="23" customHeight="1" x14ac:dyDescent="0.15">
      <c r="B48" s="26" t="s">
        <v>20</v>
      </c>
      <c r="C48" s="31">
        <f>SUM(C43:C47)</f>
        <v>11</v>
      </c>
      <c r="D48" s="32">
        <f>SUM(D43:D47)</f>
        <v>1</v>
      </c>
      <c r="E48" s="1"/>
      <c r="G48" s="1"/>
    </row>
    <row r="49" spans="1:254"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row>
    <row r="50" spans="1:254" customFormat="1" ht="50" customHeight="1" x14ac:dyDescent="0.2">
      <c r="A50" s="5"/>
      <c r="B50" s="71" t="s">
        <v>2</v>
      </c>
      <c r="C50" s="71"/>
      <c r="D50" s="71"/>
      <c r="E50" s="71"/>
      <c r="F50" s="71"/>
      <c r="G50" s="71"/>
      <c r="H50" s="71"/>
      <c r="I50" s="71"/>
      <c r="J50" s="71"/>
    </row>
    <row r="51" spans="1:254"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row>
    <row r="52" spans="1:254"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row>
    <row r="53" spans="1:254"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row>
    <row r="54" spans="1:254"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row>
    <row r="55" spans="1:254"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row>
    <row r="56" spans="1:254"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row>
    <row r="57" spans="1:254"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row>
    <row r="58" spans="1:254"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row>
    <row r="59" spans="1:254"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row>
    <row r="60" spans="1:254"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row>
    <row r="61" spans="1:254"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row>
    <row r="62" spans="1:254"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row>
    <row r="63" spans="1:254"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row>
    <row r="64" spans="1:254"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row>
    <row r="65" spans="1:254"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row>
    <row r="66" spans="1:254"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row>
    <row r="67" spans="1:254"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row>
    <row r="68" spans="1:254"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row>
    <row r="69" spans="1:254"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row>
    <row r="70" spans="1:254"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row>
    <row r="71" spans="1:254"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row>
    <row r="72" spans="1:254"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row>
    <row r="73" spans="1:254"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row>
    <row r="74" spans="1:254"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row>
    <row r="75" spans="1:254"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row>
    <row r="76" spans="1:254"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row>
    <row r="77" spans="1:254"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row>
    <row r="78" spans="1:254"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row>
    <row r="79" spans="1:254"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row>
    <row r="80" spans="1:254"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row>
    <row r="81" spans="1:254"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row>
    <row r="82" spans="1:254"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row>
    <row r="83" spans="1:254"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row>
    <row r="84" spans="1:254"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row>
    <row r="85" spans="1:254"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row>
    <row r="86" spans="1:254"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row>
    <row r="87" spans="1:254"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row>
    <row r="88" spans="1:254"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row>
    <row r="89" spans="1:254"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row>
    <row r="90" spans="1:254"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row>
    <row r="91" spans="1:254"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row>
    <row r="92" spans="1:254"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row>
    <row r="93" spans="1:254"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row>
    <row r="94" spans="1:254"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row>
    <row r="95" spans="1:254"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row>
    <row r="96" spans="1:254"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row>
    <row r="97" spans="1:254"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row>
    <row r="98" spans="1:254"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row>
    <row r="99" spans="1:254"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row>
    <row r="100" spans="1:254"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row>
    <row r="101" spans="1:254"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row>
    <row r="102" spans="1:254"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row>
    <row r="103" spans="1:254"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row>
    <row r="104" spans="1:254"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row>
    <row r="105" spans="1:254"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row>
    <row r="106" spans="1:254"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row>
    <row r="107" spans="1:254"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row>
    <row r="108" spans="1:254"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row>
    <row r="109" spans="1:254"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row>
    <row r="110" spans="1:254"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row>
    <row r="111" spans="1:254"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row>
    <row r="112" spans="1:254"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row>
    <row r="113" spans="1:254"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row>
    <row r="114" spans="1:254"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row>
    <row r="115" spans="1:254"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row>
    <row r="116" spans="1:254"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row>
    <row r="117" spans="1:254"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row>
    <row r="118" spans="1:254"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row>
    <row r="119" spans="1:254"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row>
    <row r="120" spans="1:254"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row>
    <row r="121" spans="1:254"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row>
    <row r="122" spans="1:254"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row>
    <row r="123" spans="1:254"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row>
    <row r="124" spans="1:254"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row>
    <row r="125" spans="1:254"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row>
    <row r="126" spans="1:254"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row>
    <row r="127" spans="1:254"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row>
    <row r="128" spans="1:254"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row>
    <row r="129" spans="1:254"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row>
    <row r="130" spans="1:254"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row>
    <row r="131" spans="1:254"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row>
    <row r="132" spans="1:254"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row>
    <row r="133" spans="1:254"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row>
    <row r="134" spans="1:254"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row>
    <row r="135" spans="1:254"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row>
    <row r="136" spans="1:254"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row>
    <row r="137" spans="1:254"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row>
    <row r="138" spans="1:254"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row>
    <row r="139" spans="1:254"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row>
    <row r="140" spans="1:254"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row>
    <row r="141" spans="1:254"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row>
    <row r="142" spans="1:254"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row>
    <row r="143" spans="1:254"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row>
    <row r="144" spans="1:254"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row>
    <row r="145" spans="1:254"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row>
    <row r="146" spans="1:254"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row>
    <row r="147" spans="1:254"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row>
    <row r="148" spans="1:254"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row>
    <row r="149" spans="1:254"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row>
    <row r="150" spans="1:254"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row>
    <row r="151" spans="1:254"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row>
    <row r="152" spans="1:254"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row>
    <row r="153" spans="1:254"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row>
    <row r="154" spans="1:254"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row>
    <row r="155" spans="1:254"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row>
    <row r="156" spans="1:254"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row>
    <row r="157" spans="1:254"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row>
    <row r="158" spans="1:254"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row>
    <row r="159" spans="1:254"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row>
    <row r="160" spans="1:254"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row>
    <row r="161" spans="1:254"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row>
    <row r="162" spans="1:254"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row>
    <row r="163" spans="1:254"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row>
    <row r="164" spans="1:254"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row>
    <row r="165" spans="1:254"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row>
    <row r="166" spans="1:254"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row>
    <row r="167" spans="1:254"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row>
    <row r="168" spans="1:254"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row>
    <row r="169" spans="1:254"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row>
    <row r="170" spans="1:254"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row>
    <row r="171" spans="1:254"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row>
    <row r="172" spans="1:254"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row>
    <row r="173" spans="1:254"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row>
    <row r="174" spans="1:254"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row>
    <row r="175" spans="1:254"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row>
    <row r="176" spans="1:254"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row>
    <row r="177" spans="1:254"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row>
    <row r="178" spans="1:254"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row>
    <row r="179" spans="1:254"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row>
    <row r="180" spans="1:254"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row>
    <row r="181" spans="1:254"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row>
    <row r="182" spans="1:254"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row>
    <row r="183" spans="1:254"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row>
    <row r="184" spans="1:254"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row>
    <row r="185" spans="1:254"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row>
    <row r="186" spans="1:254"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row>
    <row r="187" spans="1:254"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row>
    <row r="188" spans="1:254"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row>
    <row r="189" spans="1:254"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row>
    <row r="190" spans="1:254"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row>
    <row r="191" spans="1:254"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row>
    <row r="192" spans="1:254"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row>
    <row r="193" spans="1:254"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row>
    <row r="194" spans="1:254"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row>
    <row r="195" spans="1:254"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row>
    <row r="196" spans="1:254"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row>
    <row r="197" spans="1:254"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row>
    <row r="198" spans="1:254"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row>
    <row r="199" spans="1:254"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row>
    <row r="200" spans="1:254"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row>
    <row r="201" spans="1:254"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row>
    <row r="202" spans="1:254"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row>
    <row r="203" spans="1:254"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row>
    <row r="204" spans="1:254"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row>
    <row r="205" spans="1:254"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row>
    <row r="206" spans="1:254"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row>
    <row r="207" spans="1:254"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row>
    <row r="208" spans="1:254"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row>
    <row r="209" spans="1:254"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row>
    <row r="210" spans="1:254"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row>
    <row r="211" spans="1:254"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row>
    <row r="212" spans="1:254"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row>
    <row r="213" spans="1:254"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row>
    <row r="214" spans="1:254"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row>
    <row r="215" spans="1:254"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row>
    <row r="216" spans="1:254"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row>
    <row r="217" spans="1:254"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row>
    <row r="218" spans="1:254"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row>
    <row r="219" spans="1:254"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row>
    <row r="220" spans="1:254"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row>
    <row r="221" spans="1:254"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row>
    <row r="222" spans="1:254"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row>
    <row r="223" spans="1:254"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row>
    <row r="224" spans="1:254"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row>
    <row r="225" spans="1:254"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row>
    <row r="226" spans="1:254"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row>
    <row r="227" spans="1:254"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row>
    <row r="228" spans="1:254"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row>
    <row r="229" spans="1:254"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row>
    <row r="230" spans="1:254"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row>
    <row r="231" spans="1:254"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row>
    <row r="232" spans="1:254"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row>
    <row r="233" spans="1:254"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row>
    <row r="234" spans="1:254"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row>
    <row r="235" spans="1:254"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row>
    <row r="236" spans="1:254"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row>
    <row r="237" spans="1:254"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row>
    <row r="238" spans="1:254"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row>
    <row r="239" spans="1:254"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row>
    <row r="240" spans="1:254"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row>
    <row r="241" spans="1:254"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row>
    <row r="242" spans="1:254"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row>
    <row r="243" spans="1:254"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row>
    <row r="244" spans="1:254"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row>
    <row r="245" spans="1:254"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row>
    <row r="246" spans="1:254"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row>
    <row r="247" spans="1:254"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row>
    <row r="248" spans="1:254"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row>
    <row r="249" spans="1:254"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row>
    <row r="250" spans="1:254"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row>
    <row r="251" spans="1:254"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row>
    <row r="252" spans="1:254"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row>
    <row r="253" spans="1:254"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row>
    <row r="254" spans="1:254"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row>
    <row r="255" spans="1:254"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row>
    <row r="256" spans="1:254"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row>
    <row r="257" spans="1:254"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row>
    <row r="258" spans="1:254"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row>
    <row r="259" spans="1:254"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row>
    <row r="260" spans="1:254"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row>
    <row r="261" spans="1:254"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row>
    <row r="262" spans="1:254"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row>
    <row r="263" spans="1:254"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row>
    <row r="264" spans="1:254"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row>
    <row r="265" spans="1:254"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row>
    <row r="266" spans="1:254"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row>
    <row r="267" spans="1:254"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row>
    <row r="268" spans="1:254"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row>
    <row r="269" spans="1:254"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row>
    <row r="270" spans="1:254"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row>
    <row r="271" spans="1:254"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row>
    <row r="272" spans="1:254"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row>
    <row r="273" spans="1:254"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row>
    <row r="274" spans="1:254"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row>
    <row r="275" spans="1:254"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row>
    <row r="276" spans="1:254"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row>
    <row r="277" spans="1:254"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row>
    <row r="278" spans="1:254"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row>
    <row r="279" spans="1:254"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row>
    <row r="280" spans="1:254"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row>
    <row r="281" spans="1:254"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row>
    <row r="282" spans="1:254"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row>
    <row r="283" spans="1:254"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row>
    <row r="284" spans="1:254"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row>
    <row r="285" spans="1:254"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row>
    <row r="286" spans="1:254"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row>
    <row r="287" spans="1:254"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row>
    <row r="288" spans="1:254"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row>
    <row r="289" spans="1:254"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row>
    <row r="290" spans="1:254"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row>
    <row r="291" spans="1:254"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row>
    <row r="292" spans="1:254"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row>
    <row r="293" spans="1:254"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row>
    <row r="294" spans="1:254"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row>
    <row r="295" spans="1:254"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row>
    <row r="296" spans="1:254"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row>
    <row r="297" spans="1:254"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row>
    <row r="298" spans="1:254"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row>
    <row r="299" spans="1:254"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row>
    <row r="300" spans="1:254"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row>
    <row r="301" spans="1:254"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row>
    <row r="302" spans="1:254"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row>
    <row r="303" spans="1:254"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row>
    <row r="304" spans="1:254"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row>
    <row r="305" spans="1:254"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row>
    <row r="306" spans="1:254"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row>
    <row r="307" spans="1:254"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row>
    <row r="308" spans="1:254"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row>
    <row r="309" spans="1:254"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row>
    <row r="310" spans="1:254"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row>
    <row r="311" spans="1:254"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row>
    <row r="312" spans="1:254"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row>
    <row r="313" spans="1:254"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row>
    <row r="314" spans="1:254"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row>
    <row r="315" spans="1:254"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row>
    <row r="316" spans="1:254"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row>
    <row r="317" spans="1:254"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row>
    <row r="318" spans="1:254"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row>
    <row r="319" spans="1:254"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row>
    <row r="320" spans="1:254"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row>
    <row r="321" spans="1:278"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row>
    <row r="322" spans="1:278"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row>
    <row r="323" spans="1:278"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row>
    <row r="324" spans="1:278"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row>
    <row r="325" spans="1:278"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row>
    <row r="326" spans="1:278"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row>
    <row r="327" spans="1:278"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row>
    <row r="328" spans="1:278"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row>
    <row r="329" spans="1:278"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row>
    <row r="330" spans="1:278"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row>
    <row r="331" spans="1:278"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row>
    <row r="332" spans="1:278"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row>
    <row r="333" spans="1:278"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row>
    <row r="334" spans="1:278"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row>
    <row r="335" spans="1:278"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row>
    <row r="336" spans="1:278"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row>
    <row r="337" spans="1:278"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row>
    <row r="338" spans="1:278"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row>
    <row r="339" spans="1:278"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row>
    <row r="340" spans="1:278"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row>
    <row r="341" spans="1:278"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row>
    <row r="342" spans="1:278"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row>
    <row r="343" spans="1:278"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row>
    <row r="344" spans="1:278"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row>
    <row r="345" spans="1:278"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row>
    <row r="346" spans="1:278"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row>
    <row r="347" spans="1:278"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row>
    <row r="348" spans="1:278"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row>
    <row r="349" spans="1:278"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row>
    <row r="350" spans="1:278"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row>
    <row r="351" spans="1:278"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row>
    <row r="352" spans="1:278"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row>
    <row r="353" spans="1:278"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row>
    <row r="354" spans="1:278"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row>
    <row r="355" spans="1:278"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row>
    <row r="356" spans="1:278"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row>
    <row r="357" spans="1:278"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row>
    <row r="358" spans="1:278"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row>
    <row r="359" spans="1:278"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row>
    <row r="360" spans="1:278"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row>
    <row r="361" spans="1:278"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row>
    <row r="362" spans="1:278"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row>
    <row r="363" spans="1:278"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row>
    <row r="364" spans="1:278"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row>
    <row r="365" spans="1:278"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row>
    <row r="366" spans="1:278"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row>
    <row r="367" spans="1:278"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row>
    <row r="368" spans="1:278"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row>
    <row r="369" spans="1:278"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row>
    <row r="370" spans="1:278"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row>
    <row r="371" spans="1:278"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row>
    <row r="372" spans="1:278"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row>
    <row r="373" spans="1:278"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row>
    <row r="374" spans="1:278"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row>
    <row r="375" spans="1:278"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row>
    <row r="376" spans="1:278"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row>
    <row r="377" spans="1:278"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row>
    <row r="378" spans="1:278"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row>
    <row r="379" spans="1:278"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row>
    <row r="380" spans="1:278"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row>
    <row r="381" spans="1:278"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row>
    <row r="382" spans="1:278"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row>
    <row r="383" spans="1:278"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row>
    <row r="384" spans="1:278"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row>
    <row r="385" spans="1:278"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row>
    <row r="386" spans="1:278"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row>
    <row r="387" spans="1:278"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row>
    <row r="388" spans="1:278"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row>
    <row r="389" spans="1:278"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row>
    <row r="390" spans="1:278"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row>
    <row r="391" spans="1:278"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row>
    <row r="392" spans="1:278"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row>
    <row r="393" spans="1:278"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row>
    <row r="394" spans="1:278"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row>
    <row r="395" spans="1:278"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row>
    <row r="396" spans="1:278"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row>
    <row r="397" spans="1:278"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row>
    <row r="398" spans="1:278"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row>
    <row r="399" spans="1:278"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row>
    <row r="400" spans="1:278"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row>
    <row r="401" spans="1:278"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row>
    <row r="402" spans="1:278"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row>
    <row r="403" spans="1:278"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row>
    <row r="404" spans="1:278"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row>
    <row r="405" spans="1:278"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row>
    <row r="406" spans="1:278"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row>
    <row r="407" spans="1:278"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row>
    <row r="408" spans="1:278"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row>
    <row r="409" spans="1:278"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row>
    <row r="410" spans="1:278"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row>
    <row r="411" spans="1:278"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row>
    <row r="412" spans="1:278"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row>
    <row r="413" spans="1:278"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row>
    <row r="414" spans="1:278"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row>
    <row r="415" spans="1:278"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row>
    <row r="416" spans="1:278"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row>
    <row r="417" spans="1:278"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row>
    <row r="418" spans="1:278"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row>
    <row r="419" spans="1:278"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row>
    <row r="420" spans="1:278"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row>
    <row r="421" spans="1:278"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row>
    <row r="422" spans="1:278"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row>
    <row r="423" spans="1:278"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row>
    <row r="424" spans="1:278"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row>
    <row r="425" spans="1:278"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row>
    <row r="426" spans="1:278"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row>
    <row r="427" spans="1:278"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row>
    <row r="428" spans="1:278"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row>
    <row r="429" spans="1:278"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row>
    <row r="430" spans="1:278"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row>
    <row r="431" spans="1:278"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row>
    <row r="432" spans="1:278"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row>
    <row r="433" spans="1:278"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row>
    <row r="434" spans="1:278"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row>
    <row r="435" spans="1:278"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row>
    <row r="436" spans="1:278"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row>
    <row r="437" spans="1:278"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row>
    <row r="438" spans="1:278"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row>
    <row r="439" spans="1:278"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row>
    <row r="440" spans="1:278"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row>
    <row r="441" spans="1:278"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row>
    <row r="442" spans="1:278"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row>
    <row r="443" spans="1:278"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row>
    <row r="444" spans="1:278"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row>
    <row r="445" spans="1:278"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row>
    <row r="446" spans="1:278"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row>
    <row r="447" spans="1:278"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row>
    <row r="448" spans="1:278"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row>
    <row r="449" spans="1:278"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row>
    <row r="450" spans="1:278"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row>
    <row r="451" spans="1:278"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row>
    <row r="452" spans="1:278"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row>
    <row r="453" spans="1:278"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row>
    <row r="454" spans="1:278"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row>
    <row r="455" spans="1:278"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row>
    <row r="456" spans="1:278"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row>
    <row r="457" spans="1:278"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row>
    <row r="458" spans="1:278"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row>
    <row r="459" spans="1:278"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row>
    <row r="460" spans="1:278"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row>
    <row r="461" spans="1:278"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row>
    <row r="462" spans="1:278"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row>
    <row r="463" spans="1:278"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row>
    <row r="464" spans="1:278"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row>
    <row r="465" spans="1:278"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row>
    <row r="466" spans="1:278"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row>
    <row r="467" spans="1:278"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row>
    <row r="468" spans="1:278"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row>
    <row r="469" spans="1:278"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row>
    <row r="470" spans="1:278"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row>
    <row r="471" spans="1:278"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row>
    <row r="472" spans="1:278"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row>
    <row r="473" spans="1:278"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row>
    <row r="474" spans="1:278"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row>
    <row r="475" spans="1:278"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row>
    <row r="476" spans="1:278"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row>
    <row r="477" spans="1:278"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row>
    <row r="478" spans="1:278"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row>
    <row r="479" spans="1:278"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row>
    <row r="480" spans="1:278"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row>
    <row r="481" spans="1:278"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row>
    <row r="482" spans="1:278"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row>
    <row r="483" spans="1:278"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row>
    <row r="484" spans="1:278"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row>
    <row r="485" spans="1:278"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row>
    <row r="486" spans="1:278"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row>
    <row r="487" spans="1:278"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row>
    <row r="488" spans="1:278"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row>
    <row r="489" spans="1:278"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row>
    <row r="490" spans="1:278"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row>
    <row r="491" spans="1:278"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row>
    <row r="492" spans="1:278"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row>
    <row r="493" spans="1:278"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row>
    <row r="494" spans="1:278"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row>
    <row r="495" spans="1:278"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row>
    <row r="496" spans="1:278"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row>
    <row r="497" spans="1:278"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row>
    <row r="498" spans="1:278"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row>
    <row r="499" spans="1:278"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row>
    <row r="500" spans="1:278"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row>
    <row r="501" spans="1:278"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row>
    <row r="502" spans="1:278"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row>
    <row r="503" spans="1:278"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row>
    <row r="504" spans="1:278"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row>
    <row r="505" spans="1:278"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row>
    <row r="506" spans="1:278"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row>
    <row r="507" spans="1:278"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row>
    <row r="508" spans="1:278"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row>
    <row r="509" spans="1:278"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row>
    <row r="510" spans="1:278"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row>
    <row r="511" spans="1:278"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row>
    <row r="512" spans="1:278"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row>
    <row r="513" spans="1:278"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row>
    <row r="514" spans="1:278"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row>
    <row r="515" spans="1:278"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row>
    <row r="516" spans="1:278"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row>
    <row r="517" spans="1:278"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row>
    <row r="518" spans="1:278"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row>
    <row r="519" spans="1:278"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row>
    <row r="520" spans="1:278"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row>
    <row r="521" spans="1:278"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row>
    <row r="522" spans="1:278"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row>
    <row r="523" spans="1:278"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row>
    <row r="524" spans="1:278"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row>
    <row r="525" spans="1:278"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row>
    <row r="526" spans="1:278"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row>
    <row r="527" spans="1:278"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row>
    <row r="528" spans="1:278"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row>
    <row r="529" spans="1:278"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row>
    <row r="530" spans="1:278"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row>
    <row r="531" spans="1:278"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row>
    <row r="532" spans="1:278"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row>
    <row r="533" spans="1:278"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row>
    <row r="534" spans="1:278"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row>
    <row r="535" spans="1:278"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row>
    <row r="536" spans="1:278"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row>
    <row r="537" spans="1:278"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row>
    <row r="538" spans="1:278"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row>
    <row r="539" spans="1:278"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row>
    <row r="540" spans="1:278"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row>
    <row r="541" spans="1:278"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row>
    <row r="542" spans="1:278"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row>
    <row r="543" spans="1:278"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row>
    <row r="544" spans="1:278"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row>
    <row r="545" spans="1:278"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row>
    <row r="546" spans="1:278"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row>
    <row r="547" spans="1:278"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row>
    <row r="548" spans="1:278"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row>
    <row r="549" spans="1:278"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row>
    <row r="550" spans="1:278"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row>
    <row r="551" spans="1:278"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row>
    <row r="552" spans="1:278"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row>
    <row r="553" spans="1:278"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row>
    <row r="554" spans="1:278"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row>
    <row r="555" spans="1:278"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row>
    <row r="556" spans="1:278"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row>
    <row r="557" spans="1:278"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row>
    <row r="558" spans="1:278"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row>
    <row r="559" spans="1:278"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row>
    <row r="560" spans="1:278"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row>
    <row r="561" spans="1:278"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row>
    <row r="562" spans="1:278"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row>
    <row r="563" spans="1:278"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row>
    <row r="564" spans="1:278"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row>
    <row r="565" spans="1:278"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row>
    <row r="566" spans="1:278"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row>
    <row r="567" spans="1:278"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row>
    <row r="568" spans="1:278"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row>
    <row r="569" spans="1:278"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row>
    <row r="570" spans="1:278"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row>
    <row r="571" spans="1:278"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row>
    <row r="572" spans="1:278"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row>
    <row r="573" spans="1:278"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row>
    <row r="574" spans="1:278"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row>
    <row r="575" spans="1:278"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row>
    <row r="576" spans="1:278"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row>
    <row r="577" spans="1:278"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row>
    <row r="578" spans="1:278"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row>
    <row r="579" spans="1:278"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row>
    <row r="580" spans="1:278"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row>
    <row r="581" spans="1:278"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row>
    <row r="582" spans="1:278"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row>
    <row r="583" spans="1:278"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row>
    <row r="584" spans="1:278"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row>
    <row r="585" spans="1:278"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row>
    <row r="586" spans="1:278"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row>
    <row r="587" spans="1:278"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row>
    <row r="588" spans="1:278"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row>
    <row r="589" spans="1:278"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row>
    <row r="590" spans="1:278"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row>
    <row r="591" spans="1:278"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row>
    <row r="592" spans="1:278"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row>
    <row r="593" spans="1:278"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row>
    <row r="594" spans="1:278"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row>
    <row r="595" spans="1:278"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row>
    <row r="596" spans="1:278"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row>
    <row r="597" spans="1:278"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row>
    <row r="598" spans="1:278"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row>
    <row r="599" spans="1:278"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row>
    <row r="600" spans="1:278"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row>
    <row r="601" spans="1:278"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row>
    <row r="602" spans="1:278"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row>
    <row r="603" spans="1:278"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row>
    <row r="604" spans="1:278"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row>
    <row r="605" spans="1:278"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row>
    <row r="606" spans="1:278"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row>
    <row r="607" spans="1:278"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row>
    <row r="608" spans="1:278"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row>
    <row r="609" spans="1:278"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row>
    <row r="610" spans="1:278"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row>
    <row r="611" spans="1:278"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row>
    <row r="612" spans="1:278"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row>
    <row r="613" spans="1:278"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row>
    <row r="614" spans="1:278"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row>
    <row r="615" spans="1:278"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row>
    <row r="616" spans="1:278"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row>
    <row r="617" spans="1:278"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row>
    <row r="618" spans="1:278"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row>
    <row r="619" spans="1:278"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row>
    <row r="620" spans="1:278"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row>
    <row r="621" spans="1:278"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row>
    <row r="622" spans="1:278"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row>
    <row r="623" spans="1:278"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row>
    <row r="624" spans="1:278"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row>
    <row r="625" spans="1:278"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row>
    <row r="626" spans="1:278"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row>
    <row r="627" spans="1:278"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row>
    <row r="628" spans="1:278"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row>
    <row r="629" spans="1:278"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row>
    <row r="630" spans="1:278"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row>
    <row r="631" spans="1:278"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row>
    <row r="632" spans="1:278"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row>
    <row r="633" spans="1:278"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row>
    <row r="634" spans="1:278"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row>
    <row r="635" spans="1:278"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row>
    <row r="636" spans="1:278"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row>
    <row r="637" spans="1:278"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row>
    <row r="638" spans="1:278"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row>
    <row r="639" spans="1:278"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row>
    <row r="640" spans="1:278"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row>
    <row r="641" spans="1:278"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row>
    <row r="642" spans="1:278"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row>
    <row r="643" spans="1:278"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row>
    <row r="644" spans="1:278"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row>
    <row r="645" spans="1:278"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row>
    <row r="646" spans="1:278"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row>
    <row r="647" spans="1:278"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row>
    <row r="648" spans="1:278"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row>
    <row r="649" spans="1:278"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row>
    <row r="650" spans="1:278"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row>
    <row r="651" spans="1:278"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row>
    <row r="652" spans="1:278"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row>
    <row r="653" spans="1:278"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row>
    <row r="654" spans="1:278"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row>
    <row r="655" spans="1:278"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row>
    <row r="656" spans="1:278"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row>
    <row r="657" spans="1:278"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row>
    <row r="658" spans="1:278"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row>
    <row r="659" spans="1:278"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row>
    <row r="660" spans="1:278"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row>
    <row r="661" spans="1:278"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row>
    <row r="662" spans="1:278"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row>
    <row r="663" spans="1:278"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row>
    <row r="664" spans="1:278"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row>
    <row r="665" spans="1:278"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row>
    <row r="666" spans="1:278"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row>
    <row r="667" spans="1:278"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row>
    <row r="668" spans="1:278"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row>
    <row r="669" spans="1:278"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row>
    <row r="670" spans="1:278"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row>
    <row r="671" spans="1:278"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row>
    <row r="672" spans="1:278"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row>
    <row r="673" spans="1:278"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row>
    <row r="674" spans="1:278"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row>
    <row r="675" spans="1:278"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row>
    <row r="676" spans="1:278"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row>
    <row r="677" spans="1:278"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row>
    <row r="678" spans="1:278"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row>
    <row r="679" spans="1:278"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row>
    <row r="680" spans="1:278"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row>
    <row r="681" spans="1:278"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row>
    <row r="682" spans="1:278"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row>
    <row r="683" spans="1:278"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row>
    <row r="684" spans="1:278"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row>
    <row r="685" spans="1:278"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row>
    <row r="686" spans="1:278"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row>
    <row r="687" spans="1:278"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row>
    <row r="688" spans="1:278"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row>
    <row r="689" spans="1:278"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row>
    <row r="690" spans="1:278"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row>
    <row r="691" spans="1:278"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row>
    <row r="692" spans="1:278"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row>
    <row r="693" spans="1:278"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row>
    <row r="694" spans="1:278"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row>
    <row r="695" spans="1:278"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row>
    <row r="696" spans="1:278"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row>
    <row r="697" spans="1:278"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row>
    <row r="698" spans="1:278"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row>
    <row r="699" spans="1:278"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row>
    <row r="700" spans="1:278"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row>
    <row r="701" spans="1:278"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row>
    <row r="702" spans="1:278"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row>
    <row r="703" spans="1:278"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row>
    <row r="704" spans="1:278"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row>
    <row r="705" spans="1:278"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row>
    <row r="706" spans="1:278"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row>
    <row r="707" spans="1:278"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row>
    <row r="708" spans="1:278"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row>
    <row r="709" spans="1:278"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row>
    <row r="710" spans="1:278"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row>
    <row r="711" spans="1:278"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row>
    <row r="712" spans="1:278"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row>
    <row r="713" spans="1:278"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row>
    <row r="714" spans="1:278"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row>
    <row r="715" spans="1:278"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row>
    <row r="716" spans="1:278"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row>
    <row r="717" spans="1:278"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row>
    <row r="718" spans="1:278"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row>
    <row r="719" spans="1:278"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row>
    <row r="720" spans="1:278"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row>
    <row r="721" spans="1:278"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row>
    <row r="722" spans="1:278"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row>
    <row r="723" spans="1:278"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row>
    <row r="724" spans="1:278"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row>
    <row r="725" spans="1:278"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row>
    <row r="726" spans="1:278"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row>
    <row r="727" spans="1:278"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row>
    <row r="728" spans="1:278"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row>
    <row r="729" spans="1:278"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row>
    <row r="730" spans="1:278"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row>
    <row r="731" spans="1:278"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row>
    <row r="732" spans="1:278"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row>
    <row r="733" spans="1:278"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row>
    <row r="734" spans="1:278"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row>
    <row r="735" spans="1:278"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row>
    <row r="736" spans="1:278"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row>
    <row r="737" spans="1:278"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row>
    <row r="738" spans="1:278"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row>
    <row r="739" spans="1:278"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row>
    <row r="740" spans="1:278"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row>
    <row r="741" spans="1:278"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row>
    <row r="742" spans="1:278"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row>
    <row r="743" spans="1:278"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row>
    <row r="744" spans="1:278"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row>
    <row r="745" spans="1:278"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row>
    <row r="746" spans="1:278"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row>
    <row r="747" spans="1:278"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row>
    <row r="748" spans="1:278"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row>
    <row r="749" spans="1:278"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row>
    <row r="750" spans="1:278"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row>
    <row r="751" spans="1:278"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row>
    <row r="752" spans="1:278"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row>
    <row r="753" spans="1:278"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row>
    <row r="754" spans="1:278"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row>
    <row r="755" spans="1:278"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row>
    <row r="756" spans="1:278"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row>
    <row r="757" spans="1:278"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row>
    <row r="758" spans="1:278"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row>
    <row r="759" spans="1:278"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row>
    <row r="760" spans="1:278"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row>
    <row r="761" spans="1:278"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row>
    <row r="762" spans="1:278"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row>
    <row r="763" spans="1:278"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row>
    <row r="764" spans="1:278"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row>
    <row r="765" spans="1:278"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row>
    <row r="766" spans="1:278"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row>
    <row r="767" spans="1:278"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row>
    <row r="768" spans="1:278"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row>
    <row r="769" spans="1:278"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row>
    <row r="770" spans="1:278"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row>
    <row r="771" spans="1:278"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row>
    <row r="772" spans="1:278"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row>
    <row r="773" spans="1:278"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row>
    <row r="774" spans="1:278"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row>
    <row r="775" spans="1:278"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row>
    <row r="776" spans="1:278"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row>
    <row r="777" spans="1:278"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row>
    <row r="778" spans="1:278"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row>
    <row r="779" spans="1:278"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row>
    <row r="780" spans="1:278"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row>
    <row r="781" spans="1:278"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row>
    <row r="782" spans="1:278"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row>
    <row r="783" spans="1:278"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row>
    <row r="784" spans="1:278"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row>
    <row r="785" spans="1:278"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row>
    <row r="786" spans="1:278"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row>
    <row r="787" spans="1:278"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row>
    <row r="788" spans="1:278"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row>
    <row r="789" spans="1:278"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row>
    <row r="790" spans="1:278"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row>
    <row r="791" spans="1:278"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row>
    <row r="792" spans="1:278"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row>
    <row r="793" spans="1:278"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row>
    <row r="794" spans="1:278"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row>
    <row r="795" spans="1:278"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row>
    <row r="796" spans="1:278"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row>
    <row r="797" spans="1:278"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row>
    <row r="798" spans="1:278"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row>
    <row r="799" spans="1:278"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row>
    <row r="800" spans="1:278"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row>
    <row r="801" spans="1:278"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row>
    <row r="802" spans="1:278"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row>
    <row r="803" spans="1:278"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row>
    <row r="804" spans="1:278"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row>
    <row r="805" spans="1:278"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row>
    <row r="806" spans="1:278"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row>
    <row r="807" spans="1:278"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row>
    <row r="808" spans="1:278"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row>
    <row r="809" spans="1:278"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row>
    <row r="810" spans="1:278"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row>
    <row r="811" spans="1:278"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row>
    <row r="812" spans="1:278"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row>
    <row r="813" spans="1:278"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row>
    <row r="814" spans="1:278"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row>
    <row r="815" spans="1:278"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row>
    <row r="816" spans="1:278"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row>
    <row r="817" spans="1:278"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row>
    <row r="818" spans="1:278"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row>
    <row r="819" spans="1:278"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row>
    <row r="820" spans="1:278"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row>
    <row r="821" spans="1:278"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row>
    <row r="822" spans="1:278"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row>
    <row r="823" spans="1:278"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row>
    <row r="824" spans="1:278"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row>
    <row r="825" spans="1:278"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row>
    <row r="826" spans="1:278"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row>
    <row r="827" spans="1:278"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row>
    <row r="828" spans="1:278"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row>
    <row r="829" spans="1:278"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row>
    <row r="830" spans="1:278"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row>
    <row r="831" spans="1:278"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row>
    <row r="832" spans="1:278"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row>
    <row r="833" spans="1:278"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row>
    <row r="834" spans="1:278"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row>
    <row r="835" spans="1:278"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row>
    <row r="836" spans="1:278"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row>
    <row r="837" spans="1:278"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row>
    <row r="838" spans="1:278"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row>
    <row r="839" spans="1:278"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row>
    <row r="840" spans="1:278"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row>
    <row r="841" spans="1:278"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row>
    <row r="842" spans="1:278"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row>
    <row r="843" spans="1:278"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row>
    <row r="844" spans="1:278"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row>
    <row r="845" spans="1:278"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row>
    <row r="846" spans="1:278"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row>
    <row r="847" spans="1:278"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row>
    <row r="848" spans="1:278"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row>
    <row r="849" spans="1:278"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row>
    <row r="850" spans="1:278"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row>
    <row r="851" spans="1:278"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row>
    <row r="852" spans="1:278"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row>
    <row r="853" spans="1:278"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row>
    <row r="854" spans="1:278"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row>
    <row r="855" spans="1:278"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row>
    <row r="856" spans="1:278"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row>
    <row r="857" spans="1:278"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row>
    <row r="858" spans="1:278"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row>
    <row r="859" spans="1:278"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row>
    <row r="860" spans="1:278"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row>
    <row r="861" spans="1:278"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row>
    <row r="862" spans="1:278"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row>
    <row r="863" spans="1:278"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row>
    <row r="864" spans="1:278"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row>
    <row r="865" spans="1:278"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row>
    <row r="866" spans="1:278"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row>
    <row r="867" spans="1:278"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row>
    <row r="868" spans="1:278"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row>
    <row r="869" spans="1:278"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row>
    <row r="870" spans="1:278"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row>
    <row r="871" spans="1:278"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row>
    <row r="872" spans="1:278"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row>
    <row r="873" spans="1:278"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row>
    <row r="874" spans="1:278"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row>
    <row r="875" spans="1:278"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row>
    <row r="876" spans="1:278"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row>
    <row r="877" spans="1:278"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row>
    <row r="878" spans="1:278"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row>
    <row r="879" spans="1:278"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row>
    <row r="880" spans="1:278"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row>
    <row r="881" spans="1:278"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row>
    <row r="882" spans="1:278"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row>
    <row r="883" spans="1:278"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row>
    <row r="884" spans="1:278"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row>
    <row r="885" spans="1:278"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row>
    <row r="886" spans="1:278"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row>
    <row r="887" spans="1:278"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row>
    <row r="888" spans="1:278"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row>
    <row r="889" spans="1:278"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row>
    <row r="890" spans="1:278"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row>
    <row r="891" spans="1:278"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row>
    <row r="892" spans="1:278"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row>
    <row r="893" spans="1:278"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row>
    <row r="894" spans="1:278"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row>
    <row r="895" spans="1:278"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row>
    <row r="896" spans="1:278"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row>
    <row r="897" spans="1:278"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row>
    <row r="898" spans="1:278"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row>
    <row r="899" spans="1:278"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row>
    <row r="900" spans="1:278"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row>
    <row r="901" spans="1:278"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row>
    <row r="902" spans="1:278"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row>
    <row r="903" spans="1:278"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row>
    <row r="904" spans="1:278"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row>
    <row r="905" spans="1:278"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row>
    <row r="906" spans="1:278"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row>
    <row r="907" spans="1:278"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row>
    <row r="908" spans="1:278"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row>
    <row r="909" spans="1:278"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row>
    <row r="910" spans="1:278"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row>
    <row r="911" spans="1:278"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row>
    <row r="912" spans="1:278"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row>
    <row r="913" spans="1:278"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row>
    <row r="914" spans="1:278"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row>
    <row r="915" spans="1:278"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row>
    <row r="916" spans="1:278"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row>
    <row r="917" spans="1:278"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row>
    <row r="918" spans="1:278"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row>
    <row r="919" spans="1:278"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row>
    <row r="920" spans="1:278"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row>
    <row r="921" spans="1:278"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row>
    <row r="922" spans="1:278"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row>
    <row r="923" spans="1:278"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row>
    <row r="924" spans="1:278"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row>
    <row r="925" spans="1:278"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row>
    <row r="926" spans="1:278"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row>
    <row r="927" spans="1:278"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row>
    <row r="928" spans="1:278"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row>
    <row r="929" spans="1:278"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row>
    <row r="930" spans="1:278"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row>
    <row r="931" spans="1:278"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row>
    <row r="932" spans="1:278"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row>
    <row r="933" spans="1:278"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row>
    <row r="934" spans="1:278"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row>
    <row r="935" spans="1:278"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row>
    <row r="936" spans="1:278"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row>
    <row r="937" spans="1:278"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row>
    <row r="938" spans="1:278"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row>
    <row r="939" spans="1:278"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row>
    <row r="940" spans="1:278"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row>
    <row r="941" spans="1:278"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row>
    <row r="942" spans="1:278"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row>
    <row r="943" spans="1:278"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row>
    <row r="944" spans="1:278"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row>
    <row r="945" spans="1:278"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row>
    <row r="946" spans="1:278"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row>
    <row r="947" spans="1:278"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row>
    <row r="948" spans="1:278"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row>
    <row r="949" spans="1:278"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row>
    <row r="950" spans="1:278"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row>
    <row r="951" spans="1:278"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row>
    <row r="952" spans="1:278"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row>
    <row r="953" spans="1:278"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row>
    <row r="954" spans="1:278"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row>
    <row r="955" spans="1:278"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row>
    <row r="956" spans="1:278"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row>
    <row r="957" spans="1:278"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row>
    <row r="958" spans="1:278"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row>
    <row r="959" spans="1:278"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row>
    <row r="960" spans="1:278"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row>
    <row r="961" spans="1:278"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row>
    <row r="962" spans="1:278"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row>
    <row r="963" spans="1:278"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row>
    <row r="964" spans="1:278"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row>
    <row r="965" spans="1:278"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row>
    <row r="966" spans="1:278"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row>
    <row r="967" spans="1:278"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row>
    <row r="968" spans="1:278"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row>
    <row r="969" spans="1:278"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row>
    <row r="970" spans="1:278"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row>
    <row r="971" spans="1:278"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row>
    <row r="972" spans="1:278"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row>
    <row r="973" spans="1:278"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row>
    <row r="974" spans="1:278"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row>
    <row r="975" spans="1:278"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row>
    <row r="976" spans="1:278"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row>
    <row r="977" spans="1:278"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row>
    <row r="978" spans="1:278"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row>
    <row r="979" spans="1:278"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row>
    <row r="980" spans="1:278"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row>
    <row r="981" spans="1:278"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row>
    <row r="982" spans="1:278"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row>
    <row r="983" spans="1:278"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row>
    <row r="984" spans="1:278"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row>
    <row r="985" spans="1:278"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row>
    <row r="986" spans="1:278"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row>
    <row r="987" spans="1:278"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row>
    <row r="988" spans="1:278"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row>
    <row r="989" spans="1:278"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row>
    <row r="990" spans="1:278"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row>
    <row r="991" spans="1:278"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row>
    <row r="992" spans="1:278"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row>
    <row r="993" spans="1:278"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row>
    <row r="994" spans="1:278"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row>
    <row r="995" spans="1:278"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row>
    <row r="996" spans="1:278"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row>
    <row r="997" spans="1:278"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row>
    <row r="998" spans="1:278"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row>
    <row r="999" spans="1:278"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row>
    <row r="1000" spans="1:278"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row>
    <row r="1001" spans="1:278"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row>
    <row r="1002" spans="1:278"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row>
    <row r="1003" spans="1:278"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row>
    <row r="1004" spans="1:278"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row>
    <row r="1005" spans="1:278"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row>
    <row r="1006" spans="1:278"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row>
    <row r="1007" spans="1:278"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row>
    <row r="1008" spans="1:278"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row>
    <row r="1009" spans="1:278"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row>
    <row r="1010" spans="1:278"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row>
    <row r="1011" spans="1:278"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row>
    <row r="1012" spans="1:278"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row>
    <row r="1013" spans="1:278"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row>
    <row r="1014" spans="1:278"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row>
    <row r="1015" spans="1:278"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row>
    <row r="1016" spans="1:278"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row>
    <row r="1017" spans="1:278"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row>
    <row r="1018" spans="1:278"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row>
    <row r="1019" spans="1:278"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row>
    <row r="1020" spans="1:278"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row>
    <row r="1021" spans="1:278"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row>
    <row r="1022" spans="1:278"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row>
    <row r="1023" spans="1:278"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row>
    <row r="1024" spans="1:278"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row>
    <row r="1025" spans="1:278"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row>
  </sheetData>
  <mergeCells count="2">
    <mergeCell ref="B50:J50"/>
    <mergeCell ref="B4:D4"/>
  </mergeCells>
  <phoneticPr fontId="3" type="noConversion"/>
  <conditionalFormatting sqref="G15:G25">
    <cfRule type="containsText" dxfId="58" priority="75" operator="containsText" text="In Progress">
      <formula>NOT(ISERROR(SEARCH("In Progress",G15)))</formula>
    </cfRule>
    <cfRule type="containsText" dxfId="57" priority="76" operator="containsText" text="Not Started">
      <formula>NOT(ISERROR(SEARCH("Not Started",G15)))</formula>
    </cfRule>
  </conditionalFormatting>
  <conditionalFormatting sqref="B29:B31">
    <cfRule type="containsText" dxfId="56" priority="14" operator="containsText" text="Overdue">
      <formula>NOT(ISERROR(SEARCH("Overdue",B29)))</formula>
    </cfRule>
    <cfRule type="containsText" dxfId="55" priority="15" operator="containsText" text="On Hold">
      <formula>NOT(ISERROR(SEARCH("On Hold",B29)))</formula>
    </cfRule>
    <cfRule type="containsText" dxfId="54" priority="16" operator="containsText" text="Complete">
      <formula>NOT(ISERROR(SEARCH("Complete",B29)))</formula>
    </cfRule>
    <cfRule type="containsText" dxfId="53" priority="17" operator="containsText" text="In Progress">
      <formula>NOT(ISERROR(SEARCH("In Progress",B29)))</formula>
    </cfRule>
    <cfRule type="containsText" dxfId="52" priority="18" operator="containsText" text="Not Started">
      <formula>NOT(ISERROR(SEARCH("Not Started",B29)))</formula>
    </cfRule>
  </conditionalFormatting>
  <conditionalFormatting sqref="B36:B38 H15:H25">
    <cfRule type="containsText" dxfId="51" priority="27" operator="containsText" text="Low">
      <formula>NOT(ISERROR(SEARCH("Low",B15)))</formula>
    </cfRule>
    <cfRule type="containsText" dxfId="50" priority="28" operator="containsText" text="Medium">
      <formula>NOT(ISERROR(SEARCH("Medium",B15)))</formula>
    </cfRule>
    <cfRule type="containsText" dxfId="49" priority="29" operator="containsText" text="High">
      <formula>NOT(ISERROR(SEARCH("High",B15)))</formula>
    </cfRule>
  </conditionalFormatting>
  <conditionalFormatting sqref="G15:G25 B29:B31">
    <cfRule type="containsText" dxfId="48" priority="53" operator="containsText" text="On Schedule">
      <formula>NOT(ISERROR(SEARCH("On Schedule",B15)))</formula>
    </cfRule>
    <cfRule type="containsText" dxfId="47" priority="73" operator="containsText" text="Delayed">
      <formula>NOT(ISERROR(SEARCH("Delayed",B15)))</formula>
    </cfRule>
    <cfRule type="containsText" dxfId="46" priority="74" stopIfTrue="1" operator="containsText" text="Needs Attention">
      <formula>NOT(ISERROR(SEARCH("Needs Attention",B15)))</formula>
    </cfRule>
  </conditionalFormatting>
  <conditionalFormatting sqref="I15:I25">
    <cfRule type="containsText" dxfId="45" priority="9" operator="containsText" text="No Risk">
      <formula>NOT(ISERROR(SEARCH("No Risk",I15)))</formula>
    </cfRule>
    <cfRule type="containsText" dxfId="44" priority="10" operator="containsText" text="Low Risk">
      <formula>NOT(ISERROR(SEARCH("Low Risk",I15)))</formula>
    </cfRule>
    <cfRule type="containsText" dxfId="43" priority="11" operator="containsText" text="Medium">
      <formula>NOT(ISERROR(SEARCH("Medium",I15)))</formula>
    </cfRule>
    <cfRule type="containsText" dxfId="42" priority="12" stopIfTrue="1" operator="containsText" text="High">
      <formula>NOT(ISERROR(SEARCH("High",I15)))</formula>
    </cfRule>
    <cfRule type="containsText" dxfId="41" priority="13" stopIfTrue="1" operator="containsText" text="Extreme">
      <formula>NOT(ISERROR(SEARCH("Extreme",I15)))</formula>
    </cfRule>
  </conditionalFormatting>
  <conditionalFormatting sqref="B43:B47">
    <cfRule type="containsText" dxfId="40" priority="1" operator="containsText" text="No Risk">
      <formula>NOT(ISERROR(SEARCH("No Risk",B43)))</formula>
    </cfRule>
    <cfRule type="containsText" dxfId="39" priority="2" operator="containsText" text="Low Risk">
      <formula>NOT(ISERROR(SEARCH("Low Risk",B43)))</formula>
    </cfRule>
    <cfRule type="containsText" dxfId="38" priority="3" operator="containsText" text="Medium">
      <formula>NOT(ISERROR(SEARCH("Medium",B43)))</formula>
    </cfRule>
    <cfRule type="containsText" dxfId="37" priority="4" stopIfTrue="1" operator="containsText" text="High">
      <formula>NOT(ISERROR(SEARCH("High",B43)))</formula>
    </cfRule>
    <cfRule type="containsText" dxfId="36" priority="5" stopIfTrue="1" operator="containsText" text="Extreme">
      <formula>NOT(ISERROR(SEARCH("Extreme",B43)))</formula>
    </cfRule>
  </conditionalFormatting>
  <hyperlinks>
    <hyperlink ref="B50:J50" r:id="rId1" display="CLICK HERE TO CREATE IN SMARTSHEET" xr:uid="{17F1C5E8-801E-A34B-A09A-DD2DABFBD5F4}"/>
  </hyperlinks>
  <pageMargins left="0.3" right="0.3" top="0.3" bottom="0.3" header="0" footer="0"/>
  <pageSetup scale="72" fitToHeight="0" orientation="landscape" horizontalDpi="4294967292" verticalDpi="4294967292"/>
  <rowBreaks count="2" manualBreakCount="2">
    <brk id="7" max="16383" man="1"/>
    <brk id="10" max="16383" man="1"/>
  </row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9D172C47-4C27-2D41-BCB6-1E823B5B1CF5}">
          <x14:formula1>
            <xm:f>'Dropdown Keys - Do Not Delete -'!$D$3:$D$5</xm:f>
          </x14:formula1>
          <xm:sqref>H15:H25</xm:sqref>
        </x14:dataValidation>
        <x14:dataValidation type="list" allowBlank="1" showInputMessage="1" showErrorMessage="1" xr:uid="{BEF7E677-7619-1544-B928-2846876EF993}">
          <x14:formula1>
            <xm:f>'Dropdown Keys - Do Not Delete -'!$B$3:$B$5</xm:f>
          </x14:formula1>
          <xm:sqref>G15:G25</xm:sqref>
        </x14:dataValidation>
        <x14:dataValidation type="list" allowBlank="1" showInputMessage="1" showErrorMessage="1" xr:uid="{BD8DC132-1379-AC40-9DB5-AFD7B77AA761}">
          <x14:formula1>
            <xm:f>'Dropdown Keys - Do Not Delete -'!$F$3:$F$7</xm:f>
          </x14:formula1>
          <xm:sqref>I15:I25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E9EC0-0518-914C-AEA5-4F008C63CFF5}">
  <sheetPr>
    <tabColor theme="3" tint="0.79998168889431442"/>
    <pageSetUpPr fitToPage="1"/>
  </sheetPr>
  <dimension ref="A1:JR1023"/>
  <sheetViews>
    <sheetView showGridLines="0" workbookViewId="0">
      <selection activeCell="B3" sqref="B3:D3"/>
    </sheetView>
  </sheetViews>
  <sheetFormatPr baseColWidth="10" defaultColWidth="11" defaultRowHeight="13" x14ac:dyDescent="0.15"/>
  <cols>
    <col min="1" max="1" width="3.33203125" style="5" customWidth="1"/>
    <col min="2" max="2" width="29.6640625" style="5" customWidth="1"/>
    <col min="3" max="4" width="10.83203125" style="5" customWidth="1"/>
    <col min="5" max="5" width="12.5" style="5" customWidth="1"/>
    <col min="6" max="6" width="20.5" style="5" customWidth="1"/>
    <col min="7" max="7" width="15.83203125" style="5" customWidth="1"/>
    <col min="8" max="9" width="10.83203125" style="5" customWidth="1"/>
    <col min="10" max="10" width="50.83203125" style="5" customWidth="1"/>
    <col min="11" max="11" width="3.33203125" style="5" customWidth="1"/>
    <col min="12" max="13" width="11" style="5"/>
    <col min="14" max="14" width="9" style="5" customWidth="1"/>
    <col min="15" max="16384" width="11" style="5"/>
  </cols>
  <sheetData>
    <row r="1" spans="1:254" s="9" customFormat="1" ht="42" customHeight="1" x14ac:dyDescent="0.2">
      <c r="B1" s="55" t="s">
        <v>52</v>
      </c>
    </row>
    <row r="2" spans="1:254" s="19" customFormat="1" ht="25" customHeight="1" x14ac:dyDescent="0.2">
      <c r="A2" s="15"/>
      <c r="B2" s="16" t="s">
        <v>47</v>
      </c>
      <c r="C2" s="16"/>
      <c r="D2" s="16"/>
      <c r="E2" s="17" t="s">
        <v>12</v>
      </c>
      <c r="F2" s="18" t="s">
        <v>0</v>
      </c>
      <c r="G2" s="17" t="s">
        <v>11</v>
      </c>
      <c r="J2" s="15"/>
      <c r="K2" s="15"/>
      <c r="L2" s="15"/>
      <c r="M2" s="15"/>
      <c r="N2" s="15"/>
      <c r="O2" s="15"/>
      <c r="P2" s="15"/>
      <c r="Q2" s="15"/>
      <c r="R2" s="15"/>
      <c r="S2" s="15"/>
      <c r="T2" s="15"/>
      <c r="U2" s="15"/>
      <c r="V2" s="15"/>
      <c r="W2" s="15"/>
      <c r="X2" s="15"/>
      <c r="Y2" s="15"/>
      <c r="Z2" s="15"/>
      <c r="AA2" s="15"/>
      <c r="AB2" s="15"/>
      <c r="AC2" s="15"/>
      <c r="AD2" s="15"/>
    </row>
    <row r="3" spans="1:254" ht="35" customHeight="1" thickBot="1" x14ac:dyDescent="0.2">
      <c r="A3" s="1"/>
      <c r="B3" s="68"/>
      <c r="C3" s="69"/>
      <c r="D3" s="70"/>
      <c r="E3" s="45" t="s">
        <v>13</v>
      </c>
      <c r="F3" s="54" t="s">
        <v>22</v>
      </c>
      <c r="G3" s="46">
        <v>0</v>
      </c>
      <c r="J3" s="1"/>
      <c r="K3" s="1"/>
      <c r="L3" s="1"/>
      <c r="M3" s="1"/>
      <c r="N3" s="1"/>
      <c r="O3" s="1"/>
      <c r="P3" s="1"/>
      <c r="Q3" s="1"/>
      <c r="R3" s="1"/>
      <c r="S3" s="1"/>
      <c r="T3" s="1"/>
      <c r="U3" s="1"/>
      <c r="V3" s="1"/>
      <c r="W3" s="1"/>
      <c r="X3" s="1"/>
      <c r="Y3" s="1"/>
      <c r="Z3" s="1"/>
      <c r="AA3" s="1"/>
      <c r="AB3" s="1"/>
      <c r="AC3" s="1"/>
      <c r="AD3" s="1"/>
    </row>
    <row r="4" spans="1:254" x14ac:dyDescent="0.15">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row>
    <row r="5" spans="1:254" ht="320" customHeight="1" x14ac:dyDescent="0.1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row>
    <row r="6" spans="1:254" x14ac:dyDescent="0.1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row>
    <row r="7" spans="1:254" ht="35" customHeight="1" x14ac:dyDescent="0.15">
      <c r="A7" s="1"/>
      <c r="B7" s="47" t="s">
        <v>48</v>
      </c>
      <c r="C7" s="35"/>
      <c r="D7" s="35"/>
      <c r="E7" s="36"/>
      <c r="F7" s="1"/>
      <c r="G7" s="37"/>
      <c r="H7" s="38"/>
      <c r="I7" s="38"/>
      <c r="J7" s="1"/>
      <c r="K7" s="1"/>
      <c r="L7" s="1"/>
      <c r="M7" s="1"/>
      <c r="N7" s="1"/>
      <c r="O7" s="1"/>
      <c r="P7" s="1"/>
      <c r="Q7" s="1"/>
      <c r="R7" s="1"/>
      <c r="S7" s="1"/>
      <c r="T7" s="1"/>
      <c r="U7" s="1"/>
      <c r="V7" s="1"/>
      <c r="W7" s="1"/>
      <c r="X7" s="1"/>
      <c r="Y7" s="1"/>
      <c r="Z7" s="1"/>
      <c r="AA7" s="1"/>
      <c r="AB7" s="1"/>
      <c r="AC7" s="1"/>
      <c r="AD7" s="1"/>
    </row>
    <row r="8" spans="1:254" ht="409" customHeight="1" x14ac:dyDescent="0.15">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row>
    <row r="9" spans="1:254" ht="230" customHeight="1" x14ac:dyDescent="0.15">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row>
    <row r="10" spans="1:254" x14ac:dyDescent="0.1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row>
    <row r="11" spans="1:254" ht="35" customHeight="1" x14ac:dyDescent="0.15">
      <c r="A11" s="1"/>
      <c r="B11" s="63" t="s">
        <v>14</v>
      </c>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row>
    <row r="12" spans="1:254" ht="25" customHeight="1" x14ac:dyDescent="0.15">
      <c r="A12" s="1"/>
      <c r="B12" s="20" t="s">
        <v>31</v>
      </c>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row>
    <row r="13" spans="1:254" s="9" customFormat="1" ht="35" customHeight="1" x14ac:dyDescent="0.2">
      <c r="A13" s="8"/>
      <c r="B13" s="10" t="s">
        <v>32</v>
      </c>
      <c r="C13" s="21" t="s">
        <v>19</v>
      </c>
      <c r="D13" s="21" t="s">
        <v>17</v>
      </c>
      <c r="E13" s="22" t="s">
        <v>18</v>
      </c>
      <c r="F13" s="10" t="s">
        <v>45</v>
      </c>
      <c r="G13" s="10" t="s">
        <v>0</v>
      </c>
      <c r="H13" s="10" t="s">
        <v>4</v>
      </c>
      <c r="I13" s="10" t="s">
        <v>49</v>
      </c>
      <c r="J13" s="10" t="s">
        <v>1</v>
      </c>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row>
    <row r="14" spans="1:254" s="7" customFormat="1" ht="23" customHeight="1" x14ac:dyDescent="0.2">
      <c r="A14" s="6"/>
      <c r="B14" s="3" t="s">
        <v>34</v>
      </c>
      <c r="C14" s="23"/>
      <c r="D14" s="23"/>
      <c r="E14" s="24">
        <f t="shared" ref="E14:E24" si="0">IF(C14=0,0,D14-C14+1)</f>
        <v>0</v>
      </c>
      <c r="F14" s="2"/>
      <c r="G14" s="2"/>
      <c r="H14" s="2"/>
      <c r="I14" s="64"/>
      <c r="J14" s="2"/>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row>
    <row r="15" spans="1:254" s="7" customFormat="1" ht="23" customHeight="1" x14ac:dyDescent="0.2">
      <c r="A15" s="6"/>
      <c r="B15" s="3" t="s">
        <v>35</v>
      </c>
      <c r="C15" s="25"/>
      <c r="D15" s="25"/>
      <c r="E15" s="24">
        <f t="shared" si="0"/>
        <v>0</v>
      </c>
      <c r="F15" s="2"/>
      <c r="G15" s="2"/>
      <c r="H15" s="3"/>
      <c r="I15" s="65"/>
      <c r="J15" s="2"/>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row>
    <row r="16" spans="1:254" s="7" customFormat="1" ht="23" customHeight="1" x14ac:dyDescent="0.2">
      <c r="A16" s="6"/>
      <c r="B16" s="3" t="s">
        <v>36</v>
      </c>
      <c r="C16" s="25"/>
      <c r="D16" s="25"/>
      <c r="E16" s="24">
        <f t="shared" si="0"/>
        <v>0</v>
      </c>
      <c r="F16" s="2"/>
      <c r="G16" s="2"/>
      <c r="H16" s="3"/>
      <c r="I16" s="65"/>
      <c r="J16" s="2"/>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row>
    <row r="17" spans="1:254" s="7" customFormat="1" ht="23" customHeight="1" x14ac:dyDescent="0.2">
      <c r="A17" s="6"/>
      <c r="B17" s="3" t="s">
        <v>37</v>
      </c>
      <c r="C17" s="25"/>
      <c r="D17" s="25"/>
      <c r="E17" s="24">
        <f t="shared" si="0"/>
        <v>0</v>
      </c>
      <c r="F17" s="2"/>
      <c r="G17" s="2"/>
      <c r="H17" s="3"/>
      <c r="I17" s="65"/>
      <c r="J17" s="2"/>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row>
    <row r="18" spans="1:254" s="7" customFormat="1" ht="23" customHeight="1" x14ac:dyDescent="0.2">
      <c r="A18" s="6"/>
      <c r="B18" s="3" t="s">
        <v>38</v>
      </c>
      <c r="C18" s="25"/>
      <c r="D18" s="25"/>
      <c r="E18" s="24">
        <f t="shared" si="0"/>
        <v>0</v>
      </c>
      <c r="F18" s="2"/>
      <c r="G18" s="2"/>
      <c r="H18" s="3"/>
      <c r="I18" s="65"/>
      <c r="J18" s="2"/>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row>
    <row r="19" spans="1:254" s="7" customFormat="1" ht="23" customHeight="1" x14ac:dyDescent="0.2">
      <c r="A19" s="6"/>
      <c r="B19" s="3" t="s">
        <v>39</v>
      </c>
      <c r="C19" s="25"/>
      <c r="D19" s="25"/>
      <c r="E19" s="24">
        <f t="shared" si="0"/>
        <v>0</v>
      </c>
      <c r="F19" s="2"/>
      <c r="G19" s="3"/>
      <c r="H19" s="3"/>
      <c r="I19" s="64"/>
      <c r="J19" s="2"/>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row>
    <row r="20" spans="1:254" s="7" customFormat="1" ht="23" customHeight="1" x14ac:dyDescent="0.2">
      <c r="A20" s="6"/>
      <c r="B20" s="3" t="s">
        <v>40</v>
      </c>
      <c r="C20" s="25"/>
      <c r="D20" s="23"/>
      <c r="E20" s="24">
        <f t="shared" si="0"/>
        <v>0</v>
      </c>
      <c r="F20" s="2"/>
      <c r="G20" s="3"/>
      <c r="H20" s="3"/>
      <c r="I20" s="65"/>
      <c r="J20" s="2"/>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row>
    <row r="21" spans="1:254" s="7" customFormat="1" ht="23" customHeight="1" x14ac:dyDescent="0.2">
      <c r="A21" s="6"/>
      <c r="B21" s="3" t="s">
        <v>41</v>
      </c>
      <c r="C21" s="25"/>
      <c r="D21" s="23"/>
      <c r="E21" s="24">
        <f t="shared" si="0"/>
        <v>0</v>
      </c>
      <c r="F21" s="2"/>
      <c r="G21" s="3"/>
      <c r="H21" s="3"/>
      <c r="I21" s="65"/>
      <c r="J21" s="2"/>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row>
    <row r="22" spans="1:254" s="7" customFormat="1" ht="23" customHeight="1" x14ac:dyDescent="0.2">
      <c r="A22" s="6"/>
      <c r="B22" s="3" t="s">
        <v>42</v>
      </c>
      <c r="C22" s="25"/>
      <c r="D22" s="23"/>
      <c r="E22" s="24">
        <f t="shared" si="0"/>
        <v>0</v>
      </c>
      <c r="F22" s="2"/>
      <c r="G22" s="3"/>
      <c r="H22" s="3"/>
      <c r="I22" s="65"/>
      <c r="J22" s="2"/>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row>
    <row r="23" spans="1:254" s="7" customFormat="1" ht="23" customHeight="1" x14ac:dyDescent="0.2">
      <c r="A23" s="6"/>
      <c r="B23" s="3" t="s">
        <v>43</v>
      </c>
      <c r="C23" s="25"/>
      <c r="D23" s="23"/>
      <c r="E23" s="24">
        <f t="shared" si="0"/>
        <v>0</v>
      </c>
      <c r="F23" s="2"/>
      <c r="G23" s="3"/>
      <c r="H23" s="3"/>
      <c r="I23" s="65"/>
      <c r="J23" s="2"/>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row>
    <row r="24" spans="1:254" s="7" customFormat="1" ht="23" customHeight="1" x14ac:dyDescent="0.2">
      <c r="A24" s="6"/>
      <c r="B24" s="3" t="s">
        <v>44</v>
      </c>
      <c r="C24" s="25"/>
      <c r="D24" s="23"/>
      <c r="E24" s="24">
        <f t="shared" si="0"/>
        <v>0</v>
      </c>
      <c r="F24" s="2"/>
      <c r="G24" s="3"/>
      <c r="H24" s="3"/>
      <c r="I24" s="64"/>
      <c r="J24" s="2"/>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row>
    <row r="25" spans="1:254" x14ac:dyDescent="0.1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row>
    <row r="26" spans="1:254" ht="25" customHeight="1" x14ac:dyDescent="0.15">
      <c r="A26" s="1"/>
      <c r="B26" s="20" t="s">
        <v>29</v>
      </c>
      <c r="C26" s="1"/>
      <c r="D26" s="1"/>
      <c r="F26" s="39" t="s">
        <v>33</v>
      </c>
      <c r="G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row>
    <row r="27" spans="1:254" s="14" customFormat="1" ht="23" customHeight="1" x14ac:dyDescent="0.2">
      <c r="B27" s="33" t="s">
        <v>0</v>
      </c>
      <c r="C27" s="34" t="s">
        <v>15</v>
      </c>
      <c r="D27" s="34" t="s">
        <v>16</v>
      </c>
      <c r="F27" s="28" t="s">
        <v>25</v>
      </c>
      <c r="G27" s="27">
        <v>0</v>
      </c>
    </row>
    <row r="28" spans="1:254" s="14" customFormat="1" ht="23" customHeight="1" thickBot="1" x14ac:dyDescent="0.25">
      <c r="B28" s="52" t="s">
        <v>26</v>
      </c>
      <c r="C28" s="29">
        <f>COUNTIF(G14:G24, "On Schedule")</f>
        <v>0</v>
      </c>
      <c r="D28" s="30" t="str">
        <f>IFERROR(C28/C31,"")</f>
        <v/>
      </c>
      <c r="F28" s="49" t="s">
        <v>23</v>
      </c>
      <c r="G28" s="50">
        <v>0</v>
      </c>
    </row>
    <row r="29" spans="1:254" s="14" customFormat="1" ht="23" customHeight="1" thickTop="1" thickBot="1" x14ac:dyDescent="0.25">
      <c r="B29" s="51" t="s">
        <v>27</v>
      </c>
      <c r="C29" s="29">
        <f>COUNTIF(G14:G24, "Needs Attention")</f>
        <v>0</v>
      </c>
      <c r="D29" s="30" t="str">
        <f>IFERROR(C29/C31,"")</f>
        <v/>
      </c>
      <c r="F29" s="48" t="s">
        <v>24</v>
      </c>
      <c r="G29" s="67">
        <f>G27-G28</f>
        <v>0</v>
      </c>
    </row>
    <row r="30" spans="1:254" s="14" customFormat="1" ht="23" customHeight="1" thickBot="1" x14ac:dyDescent="0.25">
      <c r="B30" s="59" t="s">
        <v>28</v>
      </c>
      <c r="C30" s="57">
        <f>COUNTIF(G14:G24, "Delayed")</f>
        <v>0</v>
      </c>
      <c r="D30" s="58" t="str">
        <f>IFERROR(C30/C31,"")</f>
        <v/>
      </c>
    </row>
    <row r="31" spans="1:254" s="14" customFormat="1" ht="23" customHeight="1" x14ac:dyDescent="0.2">
      <c r="B31" s="26" t="s">
        <v>20</v>
      </c>
      <c r="C31" s="31">
        <f>SUM(C28:C30)</f>
        <v>0</v>
      </c>
      <c r="D31" s="32">
        <f>SUM(D28:D30)</f>
        <v>0</v>
      </c>
    </row>
    <row r="32" spans="1:254" s="14" customFormat="1" x14ac:dyDescent="0.2"/>
    <row r="33" spans="1:254" ht="25" customHeight="1" x14ac:dyDescent="0.15">
      <c r="A33" s="1"/>
      <c r="B33" s="20" t="s">
        <v>30</v>
      </c>
      <c r="C33" s="1"/>
      <c r="D33" s="1"/>
      <c r="F33" s="39" t="s">
        <v>21</v>
      </c>
      <c r="G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row>
    <row r="34" spans="1:254" s="14" customFormat="1" ht="23" customHeight="1" x14ac:dyDescent="0.2">
      <c r="B34" s="33" t="s">
        <v>4</v>
      </c>
      <c r="C34" s="34" t="s">
        <v>15</v>
      </c>
      <c r="D34" s="34" t="s">
        <v>16</v>
      </c>
      <c r="F34" s="41" t="s">
        <v>10</v>
      </c>
      <c r="G34" s="27">
        <v>0</v>
      </c>
    </row>
    <row r="35" spans="1:254" s="14" customFormat="1" ht="23" customHeight="1" x14ac:dyDescent="0.2">
      <c r="B35" s="11" t="s">
        <v>5</v>
      </c>
      <c r="C35" s="29">
        <f>COUNTIF(H14:H24, "High")</f>
        <v>0</v>
      </c>
      <c r="D35" s="30" t="str">
        <f>IFERROR(C35/C38,"")</f>
        <v/>
      </c>
      <c r="F35" s="40" t="s">
        <v>9</v>
      </c>
      <c r="G35" s="27">
        <v>0</v>
      </c>
    </row>
    <row r="36" spans="1:254" s="14" customFormat="1" ht="23" customHeight="1" x14ac:dyDescent="0.2">
      <c r="B36" s="12" t="s">
        <v>6</v>
      </c>
      <c r="C36" s="29">
        <f>COUNTIF(H14:H24, "Medium")</f>
        <v>0</v>
      </c>
      <c r="D36" s="30" t="str">
        <f>IFERROR(C36/C38,"")</f>
        <v/>
      </c>
      <c r="F36" s="42" t="s">
        <v>8</v>
      </c>
      <c r="G36" s="27">
        <v>0</v>
      </c>
    </row>
    <row r="37" spans="1:254" s="14" customFormat="1" ht="23" customHeight="1" thickBot="1" x14ac:dyDescent="0.2">
      <c r="B37" s="56" t="s">
        <v>7</v>
      </c>
      <c r="C37" s="57">
        <f>COUNTIF(H14:H24, "Low")</f>
        <v>0</v>
      </c>
      <c r="D37" s="58" t="str">
        <f>IFERROR(C37/C38,"")</f>
        <v/>
      </c>
      <c r="E37" s="1"/>
      <c r="G37" s="1"/>
    </row>
    <row r="38" spans="1:254" s="14" customFormat="1" ht="23" customHeight="1" x14ac:dyDescent="0.15">
      <c r="B38" s="26" t="s">
        <v>20</v>
      </c>
      <c r="C38" s="31">
        <f>SUM(C35:C37)</f>
        <v>0</v>
      </c>
      <c r="D38" s="32">
        <f>SUM(D35:D37)</f>
        <v>0</v>
      </c>
      <c r="E38" s="1"/>
      <c r="G38" s="1"/>
    </row>
    <row r="39" spans="1:254" s="14" customFormat="1" x14ac:dyDescent="0.2"/>
    <row r="40" spans="1:254" ht="25" customHeight="1" x14ac:dyDescent="0.15">
      <c r="A40" s="1"/>
      <c r="B40" s="20" t="s">
        <v>55</v>
      </c>
      <c r="C40" s="1"/>
      <c r="D40" s="1"/>
      <c r="F40" s="14"/>
      <c r="G40" s="14"/>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row>
    <row r="41" spans="1:254" s="14" customFormat="1" ht="23" customHeight="1" x14ac:dyDescent="0.2">
      <c r="B41" s="33" t="s">
        <v>56</v>
      </c>
      <c r="C41" s="34" t="s">
        <v>15</v>
      </c>
      <c r="D41" s="34" t="s">
        <v>16</v>
      </c>
    </row>
    <row r="42" spans="1:254" s="14" customFormat="1" ht="23" customHeight="1" x14ac:dyDescent="0.2">
      <c r="B42" s="64" t="s">
        <v>50</v>
      </c>
      <c r="C42" s="29">
        <f>COUNTIF(I14:I24, "No Risk")</f>
        <v>0</v>
      </c>
      <c r="D42" s="30" t="str">
        <f>IFERROR(C42/C47,"")</f>
        <v/>
      </c>
    </row>
    <row r="43" spans="1:254" s="14" customFormat="1" ht="23" customHeight="1" x14ac:dyDescent="0.2">
      <c r="B43" s="65" t="s">
        <v>51</v>
      </c>
      <c r="C43" s="29">
        <f>COUNTIF(I14:I24, "Low Risk")</f>
        <v>0</v>
      </c>
      <c r="D43" s="30" t="str">
        <f>IFERROR(C43/C47,"")</f>
        <v/>
      </c>
    </row>
    <row r="44" spans="1:254" s="14" customFormat="1" ht="23" customHeight="1" x14ac:dyDescent="0.2">
      <c r="B44" s="65" t="s">
        <v>6</v>
      </c>
      <c r="C44" s="29">
        <f>COUNTIF(I14:I24, "Medium")</f>
        <v>0</v>
      </c>
      <c r="D44" s="30" t="str">
        <f>IFERROR(C44/C47,"")</f>
        <v/>
      </c>
    </row>
    <row r="45" spans="1:254" s="14" customFormat="1" ht="23" customHeight="1" x14ac:dyDescent="0.2">
      <c r="B45" s="65" t="s">
        <v>5</v>
      </c>
      <c r="C45" s="29">
        <f>COUNTIF(I14:I24, "High")</f>
        <v>0</v>
      </c>
      <c r="D45" s="30" t="str">
        <f>IFERROR(C45/C47,"")</f>
        <v/>
      </c>
    </row>
    <row r="46" spans="1:254" s="14" customFormat="1" ht="23" customHeight="1" thickBot="1" x14ac:dyDescent="0.2">
      <c r="B46" s="66" t="s">
        <v>54</v>
      </c>
      <c r="C46" s="57">
        <f>COUNTIF(I14:I24, "Extreme")</f>
        <v>0</v>
      </c>
      <c r="D46" s="58" t="str">
        <f>IFERROR(C46/C47,"")</f>
        <v/>
      </c>
      <c r="E46" s="1"/>
    </row>
    <row r="47" spans="1:254" s="14" customFormat="1" ht="23" customHeight="1" x14ac:dyDescent="0.15">
      <c r="B47" s="26" t="s">
        <v>20</v>
      </c>
      <c r="C47" s="31">
        <f>SUM(C42:C46)</f>
        <v>0</v>
      </c>
      <c r="D47" s="32">
        <f>SUM(D42:D46)</f>
        <v>0</v>
      </c>
      <c r="E47" s="1"/>
      <c r="G47" s="1"/>
    </row>
    <row r="48" spans="1:254"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row>
    <row r="49" spans="1:254"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row>
    <row r="50" spans="1:254"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row>
    <row r="51" spans="1:254"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row>
    <row r="52" spans="1:254"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row>
    <row r="53" spans="1:254"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row>
    <row r="54" spans="1:254"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row>
    <row r="55" spans="1:254"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row>
    <row r="56" spans="1:254"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row>
    <row r="57" spans="1:254"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row>
    <row r="58" spans="1:254"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row>
    <row r="59" spans="1:254"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row>
    <row r="60" spans="1:254"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row>
    <row r="61" spans="1:254"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row>
    <row r="62" spans="1:254"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row>
    <row r="63" spans="1:254"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row>
    <row r="64" spans="1:254"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row>
    <row r="65" spans="1:254"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row>
    <row r="66" spans="1:254"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row>
    <row r="67" spans="1:254"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row>
    <row r="68" spans="1:254"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row>
    <row r="69" spans="1:254"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row>
    <row r="70" spans="1:254"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row>
    <row r="71" spans="1:254"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row>
    <row r="72" spans="1:254"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row>
    <row r="73" spans="1:254"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row>
    <row r="74" spans="1:254"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row>
    <row r="75" spans="1:254"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row>
    <row r="76" spans="1:254"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row>
    <row r="77" spans="1:254"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row>
    <row r="78" spans="1:254"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row>
    <row r="79" spans="1:254"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row>
    <row r="80" spans="1:254"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row>
    <row r="81" spans="1:254"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row>
    <row r="82" spans="1:254"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row>
    <row r="83" spans="1:254"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row>
    <row r="84" spans="1:254"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row>
    <row r="85" spans="1:254"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row>
    <row r="86" spans="1:254"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row>
    <row r="87" spans="1:254"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row>
    <row r="88" spans="1:254"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row>
    <row r="89" spans="1:254"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row>
    <row r="90" spans="1:254"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row>
    <row r="91" spans="1:254"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row>
    <row r="92" spans="1:254"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row>
    <row r="93" spans="1:254"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row>
    <row r="94" spans="1:254"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row>
    <row r="95" spans="1:254"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row>
    <row r="96" spans="1:254"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row>
    <row r="97" spans="1:254"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row>
    <row r="98" spans="1:254"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row>
    <row r="99" spans="1:254"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row>
    <row r="100" spans="1:254"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row>
    <row r="101" spans="1:254"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row>
    <row r="102" spans="1:254"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row>
    <row r="103" spans="1:254"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row>
    <row r="104" spans="1:254"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row>
    <row r="105" spans="1:254"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row>
    <row r="106" spans="1:254"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row>
    <row r="107" spans="1:254"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row>
    <row r="108" spans="1:254"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row>
    <row r="109" spans="1:254"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row>
    <row r="110" spans="1:254"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row>
    <row r="111" spans="1:254"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row>
    <row r="112" spans="1:254"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row>
    <row r="113" spans="1:254"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row>
    <row r="114" spans="1:254"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row>
    <row r="115" spans="1:254"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row>
    <row r="116" spans="1:254"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row>
    <row r="117" spans="1:254"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row>
    <row r="118" spans="1:254"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row>
    <row r="119" spans="1:254"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row>
    <row r="120" spans="1:254"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row>
    <row r="121" spans="1:254"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row>
    <row r="122" spans="1:254"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row>
    <row r="123" spans="1:254"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row>
    <row r="124" spans="1:254"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row>
    <row r="125" spans="1:254"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row>
    <row r="126" spans="1:254"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row>
    <row r="127" spans="1:254"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row>
    <row r="128" spans="1:254"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row>
    <row r="129" spans="1:254"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row>
    <row r="130" spans="1:254"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row>
    <row r="131" spans="1:254"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row>
    <row r="132" spans="1:254"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row>
    <row r="133" spans="1:254"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row>
    <row r="134" spans="1:254"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row>
    <row r="135" spans="1:254"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row>
    <row r="136" spans="1:254"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row>
    <row r="137" spans="1:254"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row>
    <row r="138" spans="1:254"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row>
    <row r="139" spans="1:254"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row>
    <row r="140" spans="1:254"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row>
    <row r="141" spans="1:254"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row>
    <row r="142" spans="1:254"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row>
    <row r="143" spans="1:254"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row>
    <row r="144" spans="1:254"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row>
    <row r="145" spans="1:254"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row>
    <row r="146" spans="1:254"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row>
    <row r="147" spans="1:254"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row>
    <row r="148" spans="1:254"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row>
    <row r="149" spans="1:254"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row>
    <row r="150" spans="1:254"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row>
    <row r="151" spans="1:254"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row>
    <row r="152" spans="1:254"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row>
    <row r="153" spans="1:254"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row>
    <row r="154" spans="1:254"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row>
    <row r="155" spans="1:254"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row>
    <row r="156" spans="1:254"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row>
    <row r="157" spans="1:254"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row>
    <row r="158" spans="1:254"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row>
    <row r="159" spans="1:254"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row>
    <row r="160" spans="1:254"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row>
    <row r="161" spans="1:254"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row>
    <row r="162" spans="1:254"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row>
    <row r="163" spans="1:254"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row>
    <row r="164" spans="1:254"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row>
    <row r="165" spans="1:254"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row>
    <row r="166" spans="1:254"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row>
    <row r="167" spans="1:254"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row>
    <row r="168" spans="1:254"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row>
    <row r="169" spans="1:254"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row>
    <row r="170" spans="1:254"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row>
    <row r="171" spans="1:254"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row>
    <row r="172" spans="1:254"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row>
    <row r="173" spans="1:254"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row>
    <row r="174" spans="1:254"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row>
    <row r="175" spans="1:254"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row>
    <row r="176" spans="1:254"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row>
    <row r="177" spans="1:254"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row>
    <row r="178" spans="1:254"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row>
    <row r="179" spans="1:254"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row>
    <row r="180" spans="1:254"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row>
    <row r="181" spans="1:254"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row>
    <row r="182" spans="1:254"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row>
    <row r="183" spans="1:254"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row>
    <row r="184" spans="1:254"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row>
    <row r="185" spans="1:254"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row>
    <row r="186" spans="1:254"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row>
    <row r="187" spans="1:254"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row>
    <row r="188" spans="1:254"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row>
    <row r="189" spans="1:254"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row>
    <row r="190" spans="1:254"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row>
    <row r="191" spans="1:254"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row>
    <row r="192" spans="1:254"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row>
    <row r="193" spans="1:254"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row>
    <row r="194" spans="1:254"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row>
    <row r="195" spans="1:254"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row>
    <row r="196" spans="1:254"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row>
    <row r="197" spans="1:254"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row>
    <row r="198" spans="1:254"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row>
    <row r="199" spans="1:254"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row>
    <row r="200" spans="1:254"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row>
    <row r="201" spans="1:254"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row>
    <row r="202" spans="1:254"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row>
    <row r="203" spans="1:254"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row>
    <row r="204" spans="1:254"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row>
    <row r="205" spans="1:254"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row>
    <row r="206" spans="1:254"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row>
    <row r="207" spans="1:254"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row>
    <row r="208" spans="1:254"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row>
    <row r="209" spans="1:254"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row>
    <row r="210" spans="1:254"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row>
    <row r="211" spans="1:254"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row>
    <row r="212" spans="1:254"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row>
    <row r="213" spans="1:254"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row>
    <row r="214" spans="1:254"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row>
    <row r="215" spans="1:254"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row>
    <row r="216" spans="1:254"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row>
    <row r="217" spans="1:254"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row>
    <row r="218" spans="1:254"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row>
    <row r="219" spans="1:254"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row>
    <row r="220" spans="1:254"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row>
    <row r="221" spans="1:254"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row>
    <row r="222" spans="1:254"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row>
    <row r="223" spans="1:254"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row>
    <row r="224" spans="1:254"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row>
    <row r="225" spans="1:254"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row>
    <row r="226" spans="1:254"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row>
    <row r="227" spans="1:254"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row>
    <row r="228" spans="1:254"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row>
    <row r="229" spans="1:254"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row>
    <row r="230" spans="1:254"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row>
    <row r="231" spans="1:254"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row>
    <row r="232" spans="1:254"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row>
    <row r="233" spans="1:254"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row>
    <row r="234" spans="1:254"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row>
    <row r="235" spans="1:254"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row>
    <row r="236" spans="1:254"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row>
    <row r="237" spans="1:254"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row>
    <row r="238" spans="1:254"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row>
    <row r="239" spans="1:254"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row>
    <row r="240" spans="1:254"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row>
    <row r="241" spans="1:254"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row>
    <row r="242" spans="1:254"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row>
    <row r="243" spans="1:254"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row>
    <row r="244" spans="1:254"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row>
    <row r="245" spans="1:254"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row>
    <row r="246" spans="1:254"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row>
    <row r="247" spans="1:254"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row>
    <row r="248" spans="1:254"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row>
    <row r="249" spans="1:254"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row>
    <row r="250" spans="1:254"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row>
    <row r="251" spans="1:254"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row>
    <row r="252" spans="1:254"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row>
    <row r="253" spans="1:254"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row>
    <row r="254" spans="1:254"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row>
    <row r="255" spans="1:254"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row>
    <row r="256" spans="1:254"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row>
    <row r="257" spans="1:254"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row>
    <row r="258" spans="1:254"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row>
    <row r="259" spans="1:254"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row>
    <row r="260" spans="1:254"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row>
    <row r="261" spans="1:254"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row>
    <row r="262" spans="1:254"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row>
    <row r="263" spans="1:254"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row>
    <row r="264" spans="1:254"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row>
    <row r="265" spans="1:254"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row>
    <row r="266" spans="1:254"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row>
    <row r="267" spans="1:254"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row>
    <row r="268" spans="1:254"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row>
    <row r="269" spans="1:254"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row>
    <row r="270" spans="1:254"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row>
    <row r="271" spans="1:254"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row>
    <row r="272" spans="1:254"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row>
    <row r="273" spans="1:254"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row>
    <row r="274" spans="1:254"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row>
    <row r="275" spans="1:254"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row>
    <row r="276" spans="1:254"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row>
    <row r="277" spans="1:254"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row>
    <row r="278" spans="1:254"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row>
    <row r="279" spans="1:254"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row>
    <row r="280" spans="1:254"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row>
    <row r="281" spans="1:254"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row>
    <row r="282" spans="1:254"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row>
    <row r="283" spans="1:254"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row>
    <row r="284" spans="1:254"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row>
    <row r="285" spans="1:254"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row>
    <row r="286" spans="1:254"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row>
    <row r="287" spans="1:254"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row>
    <row r="288" spans="1:254"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row>
    <row r="289" spans="1:254"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row>
    <row r="290" spans="1:254"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row>
    <row r="291" spans="1:254"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row>
    <row r="292" spans="1:254"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row>
    <row r="293" spans="1:254"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row>
    <row r="294" spans="1:254"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row>
    <row r="295" spans="1:254"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row>
    <row r="296" spans="1:254"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row>
    <row r="297" spans="1:254"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row>
    <row r="298" spans="1:254"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row>
    <row r="299" spans="1:254"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row>
    <row r="300" spans="1:254"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row>
    <row r="301" spans="1:254"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row>
    <row r="302" spans="1:254"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row>
    <row r="303" spans="1:254"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row>
    <row r="304" spans="1:254"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row>
    <row r="305" spans="1:254"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row>
    <row r="306" spans="1:254"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row>
    <row r="307" spans="1:254"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row>
    <row r="308" spans="1:254"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row>
    <row r="309" spans="1:254"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row>
    <row r="310" spans="1:254"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row>
    <row r="311" spans="1:254"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row>
    <row r="312" spans="1:254"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row>
    <row r="313" spans="1:254"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row>
    <row r="314" spans="1:254"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row>
    <row r="315" spans="1:254"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row>
    <row r="316" spans="1:254"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row>
    <row r="317" spans="1:254"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row>
    <row r="318" spans="1:254"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row>
    <row r="319" spans="1:254"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row>
    <row r="320" spans="1:254"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row>
    <row r="321" spans="1:278"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row>
    <row r="322" spans="1:278"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row>
    <row r="323" spans="1:278"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row>
    <row r="324" spans="1:278"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row>
    <row r="325" spans="1:278"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row>
    <row r="326" spans="1:278"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row>
    <row r="327" spans="1:278"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row>
    <row r="328" spans="1:278"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row>
    <row r="329" spans="1:278"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row>
    <row r="330" spans="1:278"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row>
    <row r="331" spans="1:278"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row>
    <row r="332" spans="1:278"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row>
    <row r="333" spans="1:278"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row>
    <row r="334" spans="1:278"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row>
    <row r="335" spans="1:278"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row>
    <row r="336" spans="1:278"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row>
    <row r="337" spans="1:278"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row>
    <row r="338" spans="1:278"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row>
    <row r="339" spans="1:278"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row>
    <row r="340" spans="1:278"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row>
    <row r="341" spans="1:278"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row>
    <row r="342" spans="1:278"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row>
    <row r="343" spans="1:278"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row>
    <row r="344" spans="1:278"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row>
    <row r="345" spans="1:278"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row>
    <row r="346" spans="1:278"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row>
    <row r="347" spans="1:278"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row>
    <row r="348" spans="1:278"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row>
    <row r="349" spans="1:278"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row>
    <row r="350" spans="1:278"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row>
    <row r="351" spans="1:278"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row>
    <row r="352" spans="1:278"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row>
    <row r="353" spans="1:278"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row>
    <row r="354" spans="1:278"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row>
    <row r="355" spans="1:278"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row>
    <row r="356" spans="1:278"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row>
    <row r="357" spans="1:278"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row>
    <row r="358" spans="1:278"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row>
    <row r="359" spans="1:278"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row>
    <row r="360" spans="1:278"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row>
    <row r="361" spans="1:278"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row>
    <row r="362" spans="1:278"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row>
    <row r="363" spans="1:278"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row>
    <row r="364" spans="1:278"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row>
    <row r="365" spans="1:278"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row>
    <row r="366" spans="1:278"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row>
    <row r="367" spans="1:278"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row>
    <row r="368" spans="1:278"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row>
    <row r="369" spans="1:278"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row>
    <row r="370" spans="1:278"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row>
    <row r="371" spans="1:278"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row>
    <row r="372" spans="1:278"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row>
    <row r="373" spans="1:278"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row>
    <row r="374" spans="1:278"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row>
    <row r="375" spans="1:278"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row>
    <row r="376" spans="1:278"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row>
    <row r="377" spans="1:278"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row>
    <row r="378" spans="1:278"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row>
    <row r="379" spans="1:278"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row>
    <row r="380" spans="1:278"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row>
    <row r="381" spans="1:278"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row>
    <row r="382" spans="1:278"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row>
    <row r="383" spans="1:278"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row>
    <row r="384" spans="1:278"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row>
    <row r="385" spans="1:278"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row>
    <row r="386" spans="1:278"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row>
    <row r="387" spans="1:278"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row>
    <row r="388" spans="1:278"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row>
    <row r="389" spans="1:278"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row>
    <row r="390" spans="1:278"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row>
    <row r="391" spans="1:278"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row>
    <row r="392" spans="1:278"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row>
    <row r="393" spans="1:278"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row>
    <row r="394" spans="1:278"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row>
    <row r="395" spans="1:278"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row>
    <row r="396" spans="1:278"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row>
    <row r="397" spans="1:278"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row>
    <row r="398" spans="1:278"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row>
    <row r="399" spans="1:278"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row>
    <row r="400" spans="1:278"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row>
    <row r="401" spans="1:278"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row>
    <row r="402" spans="1:278"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row>
    <row r="403" spans="1:278"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row>
    <row r="404" spans="1:278"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row>
    <row r="405" spans="1:278"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row>
    <row r="406" spans="1:278"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row>
    <row r="407" spans="1:278"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row>
    <row r="408" spans="1:278"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row>
    <row r="409" spans="1:278"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row>
    <row r="410" spans="1:278"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row>
    <row r="411" spans="1:278"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row>
    <row r="412" spans="1:278"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row>
    <row r="413" spans="1:278"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row>
    <row r="414" spans="1:278"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row>
    <row r="415" spans="1:278"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row>
    <row r="416" spans="1:278"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row>
    <row r="417" spans="1:278"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row>
    <row r="418" spans="1:278"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row>
    <row r="419" spans="1:278"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row>
    <row r="420" spans="1:278"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row>
    <row r="421" spans="1:278"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row>
    <row r="422" spans="1:278"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row>
    <row r="423" spans="1:278"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row>
    <row r="424" spans="1:278"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row>
    <row r="425" spans="1:278"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row>
    <row r="426" spans="1:278"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row>
    <row r="427" spans="1:278"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row>
    <row r="428" spans="1:278"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row>
    <row r="429" spans="1:278"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row>
    <row r="430" spans="1:278"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row>
    <row r="431" spans="1:278"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row>
    <row r="432" spans="1:278"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row>
    <row r="433" spans="1:278"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row>
    <row r="434" spans="1:278"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row>
    <row r="435" spans="1:278"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row>
    <row r="436" spans="1:278"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row>
    <row r="437" spans="1:278"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row>
    <row r="438" spans="1:278"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row>
    <row r="439" spans="1:278"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row>
    <row r="440" spans="1:278"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row>
    <row r="441" spans="1:278"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row>
    <row r="442" spans="1:278"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row>
    <row r="443" spans="1:278"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row>
    <row r="444" spans="1:278"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row>
    <row r="445" spans="1:278"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row>
    <row r="446" spans="1:278"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row>
    <row r="447" spans="1:278"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row>
    <row r="448" spans="1:278"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row>
    <row r="449" spans="1:278"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row>
    <row r="450" spans="1:278"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row>
    <row r="451" spans="1:278"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row>
    <row r="452" spans="1:278"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row>
    <row r="453" spans="1:278"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row>
    <row r="454" spans="1:278"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row>
    <row r="455" spans="1:278"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row>
    <row r="456" spans="1:278"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row>
    <row r="457" spans="1:278"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row>
    <row r="458" spans="1:278"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row>
    <row r="459" spans="1:278"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row>
    <row r="460" spans="1:278"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row>
    <row r="461" spans="1:278"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row>
    <row r="462" spans="1:278"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row>
    <row r="463" spans="1:278"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row>
    <row r="464" spans="1:278"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row>
    <row r="465" spans="1:278"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row>
    <row r="466" spans="1:278"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row>
    <row r="467" spans="1:278"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row>
    <row r="468" spans="1:278"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row>
    <row r="469" spans="1:278"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row>
    <row r="470" spans="1:278"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row>
    <row r="471" spans="1:278"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row>
    <row r="472" spans="1:278"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row>
    <row r="473" spans="1:278"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row>
    <row r="474" spans="1:278"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row>
    <row r="475" spans="1:278"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row>
    <row r="476" spans="1:278"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row>
    <row r="477" spans="1:278"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row>
    <row r="478" spans="1:278"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row>
    <row r="479" spans="1:278"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row>
    <row r="480" spans="1:278"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row>
    <row r="481" spans="1:278"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row>
    <row r="482" spans="1:278"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row>
    <row r="483" spans="1:278"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row>
    <row r="484" spans="1:278"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row>
    <row r="485" spans="1:278"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row>
    <row r="486" spans="1:278"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row>
    <row r="487" spans="1:278"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row>
    <row r="488" spans="1:278"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row>
    <row r="489" spans="1:278"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row>
    <row r="490" spans="1:278"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row>
    <row r="491" spans="1:278"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row>
    <row r="492" spans="1:278"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row>
    <row r="493" spans="1:278"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row>
    <row r="494" spans="1:278"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row>
    <row r="495" spans="1:278"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row>
    <row r="496" spans="1:278"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row>
    <row r="497" spans="1:278"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row>
    <row r="498" spans="1:278"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row>
    <row r="499" spans="1:278"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row>
    <row r="500" spans="1:278"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row>
    <row r="501" spans="1:278"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row>
    <row r="502" spans="1:278"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row>
    <row r="503" spans="1:278"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row>
    <row r="504" spans="1:278"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row>
    <row r="505" spans="1:278"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row>
    <row r="506" spans="1:278"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row>
    <row r="507" spans="1:278"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row>
    <row r="508" spans="1:278"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row>
    <row r="509" spans="1:278"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row>
    <row r="510" spans="1:278"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row>
    <row r="511" spans="1:278"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row>
    <row r="512" spans="1:278"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row>
    <row r="513" spans="1:278"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row>
    <row r="514" spans="1:278"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row>
    <row r="515" spans="1:278"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row>
    <row r="516" spans="1:278"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row>
    <row r="517" spans="1:278"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row>
    <row r="518" spans="1:278"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row>
    <row r="519" spans="1:278"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row>
    <row r="520" spans="1:278"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row>
    <row r="521" spans="1:278"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row>
    <row r="522" spans="1:278"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row>
    <row r="523" spans="1:278"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row>
    <row r="524" spans="1:278"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row>
    <row r="525" spans="1:278"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row>
    <row r="526" spans="1:278"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row>
    <row r="527" spans="1:278"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row>
    <row r="528" spans="1:278"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row>
    <row r="529" spans="1:278"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row>
    <row r="530" spans="1:278"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row>
    <row r="531" spans="1:278"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row>
    <row r="532" spans="1:278"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row>
    <row r="533" spans="1:278"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row>
    <row r="534" spans="1:278"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row>
    <row r="535" spans="1:278"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row>
    <row r="536" spans="1:278"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row>
    <row r="537" spans="1:278"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row>
    <row r="538" spans="1:278"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row>
    <row r="539" spans="1:278"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row>
    <row r="540" spans="1:278"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row>
    <row r="541" spans="1:278"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row>
    <row r="542" spans="1:278"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row>
    <row r="543" spans="1:278"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row>
    <row r="544" spans="1:278"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row>
    <row r="545" spans="1:278"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row>
    <row r="546" spans="1:278"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row>
    <row r="547" spans="1:278"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row>
    <row r="548" spans="1:278"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row>
    <row r="549" spans="1:278"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row>
    <row r="550" spans="1:278"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row>
    <row r="551" spans="1:278"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row>
    <row r="552" spans="1:278"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row>
    <row r="553" spans="1:278"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row>
    <row r="554" spans="1:278"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row>
    <row r="555" spans="1:278"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row>
    <row r="556" spans="1:278"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row>
    <row r="557" spans="1:278"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row>
    <row r="558" spans="1:278"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row>
    <row r="559" spans="1:278"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row>
    <row r="560" spans="1:278"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row>
    <row r="561" spans="1:278"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row>
    <row r="562" spans="1:278"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row>
    <row r="563" spans="1:278"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row>
    <row r="564" spans="1:278"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row>
    <row r="565" spans="1:278"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row>
    <row r="566" spans="1:278"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row>
    <row r="567" spans="1:278"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row>
    <row r="568" spans="1:278"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row>
    <row r="569" spans="1:278"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row>
    <row r="570" spans="1:278"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row>
    <row r="571" spans="1:278"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row>
    <row r="572" spans="1:278"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row>
    <row r="573" spans="1:278"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row>
    <row r="574" spans="1:278"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row>
    <row r="575" spans="1:278"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row>
    <row r="576" spans="1:278"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row>
    <row r="577" spans="1:278"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row>
    <row r="578" spans="1:278"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row>
    <row r="579" spans="1:278"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row>
    <row r="580" spans="1:278"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row>
    <row r="581" spans="1:278"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row>
    <row r="582" spans="1:278"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row>
    <row r="583" spans="1:278"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row>
    <row r="584" spans="1:278"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row>
    <row r="585" spans="1:278"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row>
    <row r="586" spans="1:278"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row>
    <row r="587" spans="1:278"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row>
    <row r="588" spans="1:278"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row>
    <row r="589" spans="1:278"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row>
    <row r="590" spans="1:278"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row>
    <row r="591" spans="1:278"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row>
    <row r="592" spans="1:278"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row>
    <row r="593" spans="1:278"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row>
    <row r="594" spans="1:278"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row>
    <row r="595" spans="1:278"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row>
    <row r="596" spans="1:278"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row>
    <row r="597" spans="1:278"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row>
    <row r="598" spans="1:278"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row>
    <row r="599" spans="1:278"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row>
    <row r="600" spans="1:278"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row>
    <row r="601" spans="1:278"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row>
    <row r="602" spans="1:278"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row>
    <row r="603" spans="1:278"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row>
    <row r="604" spans="1:278"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row>
    <row r="605" spans="1:278"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row>
    <row r="606" spans="1:278"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row>
    <row r="607" spans="1:278"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row>
    <row r="608" spans="1:278"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row>
    <row r="609" spans="1:278"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row>
    <row r="610" spans="1:278"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row>
    <row r="611" spans="1:278"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row>
    <row r="612" spans="1:278"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row>
    <row r="613" spans="1:278"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row>
    <row r="614" spans="1:278"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row>
    <row r="615" spans="1:278"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row>
    <row r="616" spans="1:278"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row>
    <row r="617" spans="1:278"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row>
    <row r="618" spans="1:278"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row>
    <row r="619" spans="1:278"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row>
    <row r="620" spans="1:278"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row>
    <row r="621" spans="1:278"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row>
    <row r="622" spans="1:278"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row>
    <row r="623" spans="1:278"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row>
    <row r="624" spans="1:278"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row>
    <row r="625" spans="1:278"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row>
    <row r="626" spans="1:278"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row>
    <row r="627" spans="1:278"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row>
    <row r="628" spans="1:278"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row>
    <row r="629" spans="1:278"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row>
    <row r="630" spans="1:278"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row>
    <row r="631" spans="1:278"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row>
    <row r="632" spans="1:278"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row>
    <row r="633" spans="1:278"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row>
    <row r="634" spans="1:278"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row>
    <row r="635" spans="1:278"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row>
    <row r="636" spans="1:278"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row>
    <row r="637" spans="1:278"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row>
    <row r="638" spans="1:278"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row>
    <row r="639" spans="1:278"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row>
    <row r="640" spans="1:278"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row>
    <row r="641" spans="1:278"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row>
    <row r="642" spans="1:278"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row>
    <row r="643" spans="1:278"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row>
    <row r="644" spans="1:278"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row>
    <row r="645" spans="1:278"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row>
    <row r="646" spans="1:278"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row>
    <row r="647" spans="1:278"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row>
    <row r="648" spans="1:278"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row>
    <row r="649" spans="1:278"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row>
    <row r="650" spans="1:278"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row>
    <row r="651" spans="1:278"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row>
    <row r="652" spans="1:278"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row>
    <row r="653" spans="1:278"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row>
    <row r="654" spans="1:278"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row>
    <row r="655" spans="1:278"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row>
    <row r="656" spans="1:278"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row>
    <row r="657" spans="1:278"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row>
    <row r="658" spans="1:278"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row>
    <row r="659" spans="1:278"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row>
    <row r="660" spans="1:278"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row>
    <row r="661" spans="1:278"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row>
    <row r="662" spans="1:278"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row>
    <row r="663" spans="1:278"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row>
    <row r="664" spans="1:278"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row>
    <row r="665" spans="1:278"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row>
    <row r="666" spans="1:278"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row>
    <row r="667" spans="1:278"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row>
    <row r="668" spans="1:278"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row>
    <row r="669" spans="1:278"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row>
    <row r="670" spans="1:278"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row>
    <row r="671" spans="1:278"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row>
    <row r="672" spans="1:278"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row>
    <row r="673" spans="1:278"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row>
    <row r="674" spans="1:278"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row>
    <row r="675" spans="1:278"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row>
    <row r="676" spans="1:278"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row>
    <row r="677" spans="1:278"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row>
    <row r="678" spans="1:278"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row>
    <row r="679" spans="1:278"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row>
    <row r="680" spans="1:278"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row>
    <row r="681" spans="1:278"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row>
    <row r="682" spans="1:278"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row>
    <row r="683" spans="1:278"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row>
    <row r="684" spans="1:278"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row>
    <row r="685" spans="1:278"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row>
    <row r="686" spans="1:278"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row>
    <row r="687" spans="1:278"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row>
    <row r="688" spans="1:278"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row>
    <row r="689" spans="1:278"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row>
    <row r="690" spans="1:278"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row>
    <row r="691" spans="1:278"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row>
    <row r="692" spans="1:278"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row>
    <row r="693" spans="1:278"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row>
    <row r="694" spans="1:278"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row>
    <row r="695" spans="1:278"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row>
    <row r="696" spans="1:278"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row>
    <row r="697" spans="1:278"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row>
    <row r="698" spans="1:278"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row>
    <row r="699" spans="1:278"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row>
    <row r="700" spans="1:278"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row>
    <row r="701" spans="1:278"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row>
    <row r="702" spans="1:278"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row>
    <row r="703" spans="1:278"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row>
    <row r="704" spans="1:278"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row>
    <row r="705" spans="1:278"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row>
    <row r="706" spans="1:278"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row>
    <row r="707" spans="1:278"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row>
    <row r="708" spans="1:278"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row>
    <row r="709" spans="1:278"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row>
    <row r="710" spans="1:278"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row>
    <row r="711" spans="1:278"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row>
    <row r="712" spans="1:278"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row>
    <row r="713" spans="1:278"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row>
    <row r="714" spans="1:278"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row>
    <row r="715" spans="1:278"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row>
    <row r="716" spans="1:278"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row>
    <row r="717" spans="1:278"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row>
    <row r="718" spans="1:278"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row>
    <row r="719" spans="1:278"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row>
    <row r="720" spans="1:278"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row>
    <row r="721" spans="1:278"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row>
    <row r="722" spans="1:278"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row>
    <row r="723" spans="1:278"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row>
    <row r="724" spans="1:278"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row>
    <row r="725" spans="1:278"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row>
    <row r="726" spans="1:278"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row>
    <row r="727" spans="1:278"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row>
    <row r="728" spans="1:278"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row>
    <row r="729" spans="1:278"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row>
    <row r="730" spans="1:278"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row>
    <row r="731" spans="1:278"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row>
    <row r="732" spans="1:278"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row>
    <row r="733" spans="1:278"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row>
    <row r="734" spans="1:278"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row>
    <row r="735" spans="1:278"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row>
    <row r="736" spans="1:278"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row>
    <row r="737" spans="1:278"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row>
    <row r="738" spans="1:278"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row>
    <row r="739" spans="1:278"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row>
    <row r="740" spans="1:278"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row>
    <row r="741" spans="1:278"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row>
    <row r="742" spans="1:278"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row>
    <row r="743" spans="1:278"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row>
    <row r="744" spans="1:278"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row>
    <row r="745" spans="1:278"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row>
    <row r="746" spans="1:278"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row>
    <row r="747" spans="1:278"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row>
    <row r="748" spans="1:278"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row>
    <row r="749" spans="1:278"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row>
    <row r="750" spans="1:278"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row>
    <row r="751" spans="1:278"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row>
    <row r="752" spans="1:278"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row>
    <row r="753" spans="1:278"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row>
    <row r="754" spans="1:278"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row>
    <row r="755" spans="1:278"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row>
    <row r="756" spans="1:278"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row>
    <row r="757" spans="1:278"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row>
    <row r="758" spans="1:278"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row>
    <row r="759" spans="1:278"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row>
    <row r="760" spans="1:278"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row>
    <row r="761" spans="1:278"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row>
    <row r="762" spans="1:278"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row>
    <row r="763" spans="1:278"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row>
    <row r="764" spans="1:278"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row>
    <row r="765" spans="1:278"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row>
    <row r="766" spans="1:278"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row>
    <row r="767" spans="1:278"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row>
    <row r="768" spans="1:278"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row>
    <row r="769" spans="1:278"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row>
    <row r="770" spans="1:278"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row>
    <row r="771" spans="1:278"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row>
    <row r="772" spans="1:278"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row>
    <row r="773" spans="1:278"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row>
    <row r="774" spans="1:278"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row>
    <row r="775" spans="1:278"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row>
    <row r="776" spans="1:278"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row>
    <row r="777" spans="1:278"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row>
    <row r="778" spans="1:278"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row>
    <row r="779" spans="1:278"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row>
    <row r="780" spans="1:278"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row>
    <row r="781" spans="1:278"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row>
    <row r="782" spans="1:278"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row>
    <row r="783" spans="1:278"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row>
    <row r="784" spans="1:278"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row>
    <row r="785" spans="1:278"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row>
    <row r="786" spans="1:278"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row>
    <row r="787" spans="1:278"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row>
    <row r="788" spans="1:278"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row>
    <row r="789" spans="1:278"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row>
    <row r="790" spans="1:278"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row>
    <row r="791" spans="1:278"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row>
    <row r="792" spans="1:278"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row>
    <row r="793" spans="1:278"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row>
    <row r="794" spans="1:278"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row>
    <row r="795" spans="1:278"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row>
    <row r="796" spans="1:278"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row>
    <row r="797" spans="1:278"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row>
    <row r="798" spans="1:278"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row>
    <row r="799" spans="1:278"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row>
    <row r="800" spans="1:278"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row>
    <row r="801" spans="1:278"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row>
    <row r="802" spans="1:278"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row>
    <row r="803" spans="1:278"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row>
    <row r="804" spans="1:278"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row>
    <row r="805" spans="1:278"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row>
    <row r="806" spans="1:278"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row>
    <row r="807" spans="1:278"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row>
    <row r="808" spans="1:278"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row>
    <row r="809" spans="1:278"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row>
    <row r="810" spans="1:278"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row>
    <row r="811" spans="1:278"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row>
    <row r="812" spans="1:278"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row>
    <row r="813" spans="1:278"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row>
    <row r="814" spans="1:278"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row>
    <row r="815" spans="1:278"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row>
    <row r="816" spans="1:278"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row>
    <row r="817" spans="1:278"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row>
    <row r="818" spans="1:278"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row>
    <row r="819" spans="1:278"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row>
    <row r="820" spans="1:278"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row>
    <row r="821" spans="1:278"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row>
    <row r="822" spans="1:278"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row>
    <row r="823" spans="1:278"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row>
    <row r="824" spans="1:278"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row>
    <row r="825" spans="1:278"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row>
    <row r="826" spans="1:278"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row>
    <row r="827" spans="1:278"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row>
    <row r="828" spans="1:278"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row>
    <row r="829" spans="1:278"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row>
    <row r="830" spans="1:278"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row>
    <row r="831" spans="1:278"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row>
    <row r="832" spans="1:278"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row>
    <row r="833" spans="1:278"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row>
    <row r="834" spans="1:278"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row>
    <row r="835" spans="1:278"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row>
    <row r="836" spans="1:278"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row>
    <row r="837" spans="1:278"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row>
    <row r="838" spans="1:278"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row>
    <row r="839" spans="1:278"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row>
    <row r="840" spans="1:278"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row>
    <row r="841" spans="1:278"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row>
    <row r="842" spans="1:278"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row>
    <row r="843" spans="1:278"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row>
    <row r="844" spans="1:278"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row>
    <row r="845" spans="1:278"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row>
    <row r="846" spans="1:278"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row>
    <row r="847" spans="1:278"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row>
    <row r="848" spans="1:278"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row>
    <row r="849" spans="1:278"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row>
    <row r="850" spans="1:278"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row>
    <row r="851" spans="1:278"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row>
    <row r="852" spans="1:278"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row>
    <row r="853" spans="1:278"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row>
    <row r="854" spans="1:278"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row>
    <row r="855" spans="1:278"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row>
    <row r="856" spans="1:278"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row>
    <row r="857" spans="1:278"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row>
    <row r="858" spans="1:278"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row>
    <row r="859" spans="1:278"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row>
    <row r="860" spans="1:278"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row>
    <row r="861" spans="1:278"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row>
    <row r="862" spans="1:278"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row>
    <row r="863" spans="1:278"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row>
    <row r="864" spans="1:278"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row>
    <row r="865" spans="1:278"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row>
    <row r="866" spans="1:278"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row>
    <row r="867" spans="1:278"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row>
    <row r="868" spans="1:278"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row>
    <row r="869" spans="1:278"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row>
    <row r="870" spans="1:278"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row>
    <row r="871" spans="1:278"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row>
    <row r="872" spans="1:278"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row>
    <row r="873" spans="1:278"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row>
    <row r="874" spans="1:278"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row>
    <row r="875" spans="1:278"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row>
    <row r="876" spans="1:278"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row>
    <row r="877" spans="1:278"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row>
    <row r="878" spans="1:278"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row>
    <row r="879" spans="1:278"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row>
    <row r="880" spans="1:278"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row>
    <row r="881" spans="1:278"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row>
    <row r="882" spans="1:278"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row>
    <row r="883" spans="1:278"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row>
    <row r="884" spans="1:278"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row>
    <row r="885" spans="1:278"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row>
    <row r="886" spans="1:278"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row>
    <row r="887" spans="1:278"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row>
    <row r="888" spans="1:278"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row>
    <row r="889" spans="1:278"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row>
    <row r="890" spans="1:278"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row>
    <row r="891" spans="1:278"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row>
    <row r="892" spans="1:278"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row>
    <row r="893" spans="1:278"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row>
    <row r="894" spans="1:278"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row>
    <row r="895" spans="1:278"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row>
    <row r="896" spans="1:278"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row>
    <row r="897" spans="1:278"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row>
    <row r="898" spans="1:278"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row>
    <row r="899" spans="1:278"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row>
    <row r="900" spans="1:278"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row>
    <row r="901" spans="1:278"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row>
    <row r="902" spans="1:278"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row>
    <row r="903" spans="1:278"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row>
    <row r="904" spans="1:278"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row>
    <row r="905" spans="1:278"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row>
    <row r="906" spans="1:278"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row>
    <row r="907" spans="1:278"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row>
    <row r="908" spans="1:278"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row>
    <row r="909" spans="1:278"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row>
    <row r="910" spans="1:278"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row>
    <row r="911" spans="1:278"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row>
    <row r="912" spans="1:278"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row>
    <row r="913" spans="1:278"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row>
    <row r="914" spans="1:278"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row>
    <row r="915" spans="1:278"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row>
    <row r="916" spans="1:278"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row>
    <row r="917" spans="1:278"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row>
    <row r="918" spans="1:278"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row>
    <row r="919" spans="1:278"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row>
    <row r="920" spans="1:278"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row>
    <row r="921" spans="1:278"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row>
    <row r="922" spans="1:278"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row>
    <row r="923" spans="1:278"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row>
    <row r="924" spans="1:278"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row>
    <row r="925" spans="1:278"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row>
    <row r="926" spans="1:278"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row>
    <row r="927" spans="1:278"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row>
    <row r="928" spans="1:278"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row>
    <row r="929" spans="1:278"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row>
    <row r="930" spans="1:278"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row>
    <row r="931" spans="1:278"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row>
    <row r="932" spans="1:278"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row>
    <row r="933" spans="1:278"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row>
    <row r="934" spans="1:278"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row>
    <row r="935" spans="1:278"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row>
    <row r="936" spans="1:278"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row>
    <row r="937" spans="1:278"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row>
    <row r="938" spans="1:278"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row>
    <row r="939" spans="1:278"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row>
    <row r="940" spans="1:278"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row>
    <row r="941" spans="1:278"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row>
    <row r="942" spans="1:278"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row>
    <row r="943" spans="1:278"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row>
    <row r="944" spans="1:278"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row>
    <row r="945" spans="1:278"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row>
    <row r="946" spans="1:278"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row>
    <row r="947" spans="1:278"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row>
    <row r="948" spans="1:278"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row>
    <row r="949" spans="1:278"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row>
    <row r="950" spans="1:278"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row>
    <row r="951" spans="1:278"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row>
    <row r="952" spans="1:278"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row>
    <row r="953" spans="1:278"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row>
    <row r="954" spans="1:278"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row>
    <row r="955" spans="1:278"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row>
    <row r="956" spans="1:278"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row>
    <row r="957" spans="1:278"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row>
    <row r="958" spans="1:278"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row>
    <row r="959" spans="1:278"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row>
    <row r="960" spans="1:278"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row>
    <row r="961" spans="1:278"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row>
    <row r="962" spans="1:278"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row>
    <row r="963" spans="1:278"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row>
    <row r="964" spans="1:278"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row>
    <row r="965" spans="1:278"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row>
    <row r="966" spans="1:278"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row>
    <row r="967" spans="1:278"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row>
    <row r="968" spans="1:278"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row>
    <row r="969" spans="1:278"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row>
    <row r="970" spans="1:278"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row>
    <row r="971" spans="1:278"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row>
    <row r="972" spans="1:278"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row>
    <row r="973" spans="1:278"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row>
    <row r="974" spans="1:278"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row>
    <row r="975" spans="1:278"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row>
    <row r="976" spans="1:278"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row>
    <row r="977" spans="1:278"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row>
    <row r="978" spans="1:278"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row>
    <row r="979" spans="1:278"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row>
    <row r="980" spans="1:278"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row>
    <row r="981" spans="1:278"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row>
    <row r="982" spans="1:278"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row>
    <row r="983" spans="1:278"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row>
    <row r="984" spans="1:278"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row>
    <row r="985" spans="1:278"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row>
    <row r="986" spans="1:278"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row>
    <row r="987" spans="1:278"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row>
    <row r="988" spans="1:278"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row>
    <row r="989" spans="1:278"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row>
    <row r="990" spans="1:278"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row>
    <row r="991" spans="1:278"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row>
    <row r="992" spans="1:278"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row>
    <row r="993" spans="1:278"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row>
    <row r="994" spans="1:278"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row>
    <row r="995" spans="1:278"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row>
    <row r="996" spans="1:278"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row>
    <row r="997" spans="1:278"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row>
    <row r="998" spans="1:278"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row>
    <row r="999" spans="1:278"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row>
    <row r="1000" spans="1:278"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row>
    <row r="1001" spans="1:278"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row>
    <row r="1002" spans="1:278"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row>
    <row r="1003" spans="1:278"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row>
    <row r="1004" spans="1:278"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row>
    <row r="1005" spans="1:278"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row>
    <row r="1006" spans="1:278"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row>
    <row r="1007" spans="1:278"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row>
    <row r="1008" spans="1:278"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row>
    <row r="1009" spans="1:278"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row>
    <row r="1010" spans="1:278"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row>
    <row r="1011" spans="1:278"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row>
    <row r="1012" spans="1:278"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row>
    <row r="1013" spans="1:278"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row>
    <row r="1014" spans="1:278"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row>
    <row r="1015" spans="1:278"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row>
    <row r="1016" spans="1:278"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row>
    <row r="1017" spans="1:278"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row>
    <row r="1018" spans="1:278"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row>
    <row r="1019" spans="1:278"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row>
    <row r="1020" spans="1:278"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row>
    <row r="1021" spans="1:278"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row>
    <row r="1022" spans="1:278"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row>
    <row r="1023" spans="1:278"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row>
  </sheetData>
  <mergeCells count="1">
    <mergeCell ref="B3:D3"/>
  </mergeCells>
  <conditionalFormatting sqref="G14:G24">
    <cfRule type="containsText" dxfId="35" priority="22" operator="containsText" text="In Progress">
      <formula>NOT(ISERROR(SEARCH("In Progress",G14)))</formula>
    </cfRule>
    <cfRule type="containsText" dxfId="34" priority="23" operator="containsText" text="Not Started">
      <formula>NOT(ISERROR(SEARCH("Not Started",G14)))</formula>
    </cfRule>
  </conditionalFormatting>
  <conditionalFormatting sqref="B28:B30">
    <cfRule type="containsText" dxfId="33" priority="11" operator="containsText" text="Overdue">
      <formula>NOT(ISERROR(SEARCH("Overdue",B28)))</formula>
    </cfRule>
    <cfRule type="containsText" dxfId="32" priority="12" operator="containsText" text="On Hold">
      <formula>NOT(ISERROR(SEARCH("On Hold",B28)))</formula>
    </cfRule>
    <cfRule type="containsText" dxfId="31" priority="13" operator="containsText" text="Complete">
      <formula>NOT(ISERROR(SEARCH("Complete",B28)))</formula>
    </cfRule>
    <cfRule type="containsText" dxfId="30" priority="14" operator="containsText" text="In Progress">
      <formula>NOT(ISERROR(SEARCH("In Progress",B28)))</formula>
    </cfRule>
    <cfRule type="containsText" dxfId="29" priority="15" operator="containsText" text="Not Started">
      <formula>NOT(ISERROR(SEARCH("Not Started",B28)))</formula>
    </cfRule>
  </conditionalFormatting>
  <conditionalFormatting sqref="B35:B37 H14:H24">
    <cfRule type="containsText" dxfId="28" priority="16" operator="containsText" text="Low">
      <formula>NOT(ISERROR(SEARCH("Low",B14)))</formula>
    </cfRule>
    <cfRule type="containsText" dxfId="27" priority="17" operator="containsText" text="Medium">
      <formula>NOT(ISERROR(SEARCH("Medium",B14)))</formula>
    </cfRule>
    <cfRule type="containsText" dxfId="26" priority="18" operator="containsText" text="High">
      <formula>NOT(ISERROR(SEARCH("High",B14)))</formula>
    </cfRule>
  </conditionalFormatting>
  <conditionalFormatting sqref="G14:G24 B28:B30">
    <cfRule type="containsText" dxfId="25" priority="19" operator="containsText" text="On Schedule">
      <formula>NOT(ISERROR(SEARCH("On Schedule",B14)))</formula>
    </cfRule>
    <cfRule type="containsText" dxfId="24" priority="20" operator="containsText" text="Delayed">
      <formula>NOT(ISERROR(SEARCH("Delayed",B14)))</formula>
    </cfRule>
    <cfRule type="containsText" dxfId="23" priority="21" stopIfTrue="1" operator="containsText" text="Needs Attention">
      <formula>NOT(ISERROR(SEARCH("Needs Attention",B14)))</formula>
    </cfRule>
  </conditionalFormatting>
  <conditionalFormatting sqref="I14:I24">
    <cfRule type="containsText" dxfId="22" priority="6" operator="containsText" text="No Risk">
      <formula>NOT(ISERROR(SEARCH("No Risk",I14)))</formula>
    </cfRule>
    <cfRule type="containsText" dxfId="21" priority="7" operator="containsText" text="Low Risk">
      <formula>NOT(ISERROR(SEARCH("Low Risk",I14)))</formula>
    </cfRule>
    <cfRule type="containsText" dxfId="20" priority="8" operator="containsText" text="Medium">
      <formula>NOT(ISERROR(SEARCH("Medium",I14)))</formula>
    </cfRule>
    <cfRule type="containsText" dxfId="19" priority="9" stopIfTrue="1" operator="containsText" text="High">
      <formula>NOT(ISERROR(SEARCH("High",I14)))</formula>
    </cfRule>
    <cfRule type="containsText" dxfId="18" priority="10" stopIfTrue="1" operator="containsText" text="Extreme">
      <formula>NOT(ISERROR(SEARCH("Extreme",I14)))</formula>
    </cfRule>
  </conditionalFormatting>
  <conditionalFormatting sqref="B42:B46">
    <cfRule type="containsText" dxfId="17" priority="1" operator="containsText" text="No Risk">
      <formula>NOT(ISERROR(SEARCH("No Risk",B42)))</formula>
    </cfRule>
    <cfRule type="containsText" dxfId="16" priority="2" operator="containsText" text="Low Risk">
      <formula>NOT(ISERROR(SEARCH("Low Risk",B42)))</formula>
    </cfRule>
    <cfRule type="containsText" dxfId="15" priority="3" operator="containsText" text="Medium">
      <formula>NOT(ISERROR(SEARCH("Medium",B42)))</formula>
    </cfRule>
    <cfRule type="containsText" dxfId="14" priority="4" stopIfTrue="1" operator="containsText" text="High">
      <formula>NOT(ISERROR(SEARCH("High",B42)))</formula>
    </cfRule>
    <cfRule type="containsText" dxfId="13" priority="5" stopIfTrue="1" operator="containsText" text="Extreme">
      <formula>NOT(ISERROR(SEARCH("Extreme",B42)))</formula>
    </cfRule>
  </conditionalFormatting>
  <pageMargins left="0.3" right="0.3" top="0.3" bottom="0.3" header="0" footer="0"/>
  <pageSetup scale="72" fitToHeight="0" orientation="landscape" horizontalDpi="4294967292" verticalDpi="4294967292"/>
  <rowBreaks count="2" manualBreakCount="2">
    <brk id="6" max="16383" man="1"/>
    <brk id="9" max="16383" man="1"/>
  </rowBreaks>
  <drawing r:id="rId1"/>
  <extLst>
    <ext xmlns:x14="http://schemas.microsoft.com/office/spreadsheetml/2009/9/main" uri="{CCE6A557-97BC-4b89-ADB6-D9C93CAAB3DF}">
      <x14:dataValidations xmlns:xm="http://schemas.microsoft.com/office/excel/2006/main" count="3">
        <x14:dataValidation type="list" allowBlank="1" showInputMessage="1" showErrorMessage="1" xr:uid="{442542CE-65B6-6546-8CDE-0E3710351467}">
          <x14:formula1>
            <xm:f>'Dropdown Keys - Do Not Delete -'!$F$3:$F$7</xm:f>
          </x14:formula1>
          <xm:sqref>I14:I24</xm:sqref>
        </x14:dataValidation>
        <x14:dataValidation type="list" allowBlank="1" showInputMessage="1" showErrorMessage="1" xr:uid="{3FEEEDE1-A74F-3746-B03E-F39970073DED}">
          <x14:formula1>
            <xm:f>'Dropdown Keys - Do Not Delete -'!$B$3:$B$5</xm:f>
          </x14:formula1>
          <xm:sqref>G14:G24</xm:sqref>
        </x14:dataValidation>
        <x14:dataValidation type="list" allowBlank="1" showInputMessage="1" showErrorMessage="1" xr:uid="{E061E855-BB37-7547-850F-6CFC92227F1A}">
          <x14:formula1>
            <xm:f>'Dropdown Keys - Do Not Delete -'!$D$3:$D$5</xm:f>
          </x14:formula1>
          <xm:sqref>H14:H24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50745-1523-A24D-B4E3-B80AA5DE37A4}">
  <sheetPr>
    <tabColor theme="0" tint="-0.249977111117893"/>
  </sheetPr>
  <dimension ref="A1:AE61"/>
  <sheetViews>
    <sheetView showGridLines="0" workbookViewId="0">
      <selection activeCell="B6" sqref="B6"/>
    </sheetView>
  </sheetViews>
  <sheetFormatPr baseColWidth="10" defaultRowHeight="16" x14ac:dyDescent="0.2"/>
  <cols>
    <col min="1" max="1" width="3.33203125" style="9" customWidth="1"/>
    <col min="2" max="2" width="16.5" style="9" customWidth="1"/>
    <col min="3" max="3" width="3.33203125" style="9" customWidth="1"/>
    <col min="5" max="5" width="3.33203125" style="9" customWidth="1"/>
    <col min="7" max="7" width="3.33203125" style="9" customWidth="1"/>
  </cols>
  <sheetData>
    <row r="1" spans="1:31" s="9" customFormat="1" ht="42" customHeight="1" x14ac:dyDescent="0.2">
      <c r="B1" s="62" t="s">
        <v>46</v>
      </c>
      <c r="C1" s="61"/>
      <c r="D1" s="61"/>
      <c r="E1" s="61"/>
      <c r="F1" s="61"/>
      <c r="G1" s="61"/>
      <c r="H1" s="61"/>
      <c r="I1" s="61"/>
      <c r="Q1" s="8"/>
      <c r="R1" s="8"/>
      <c r="S1" s="8"/>
      <c r="T1" s="8"/>
      <c r="U1" s="8"/>
      <c r="V1" s="8"/>
      <c r="W1" s="8"/>
      <c r="X1" s="8"/>
      <c r="Y1" s="8"/>
      <c r="Z1" s="8"/>
      <c r="AA1" s="8"/>
      <c r="AB1" s="8"/>
      <c r="AC1" s="8"/>
      <c r="AD1" s="8"/>
      <c r="AE1" s="8"/>
    </row>
    <row r="2" spans="1:31" ht="25" customHeight="1" x14ac:dyDescent="0.2">
      <c r="A2" s="8"/>
      <c r="B2" s="10" t="s">
        <v>0</v>
      </c>
      <c r="C2" s="8"/>
      <c r="D2" s="10" t="s">
        <v>4</v>
      </c>
      <c r="E2" s="8"/>
      <c r="F2" s="10" t="s">
        <v>49</v>
      </c>
      <c r="G2" s="8"/>
    </row>
    <row r="3" spans="1:31" ht="35" customHeight="1" x14ac:dyDescent="0.2">
      <c r="A3" s="8"/>
      <c r="B3" s="52" t="s">
        <v>26</v>
      </c>
      <c r="C3" s="6"/>
      <c r="D3" s="11" t="s">
        <v>5</v>
      </c>
      <c r="E3" s="8"/>
      <c r="F3" s="64" t="s">
        <v>50</v>
      </c>
      <c r="G3" s="8"/>
    </row>
    <row r="4" spans="1:31" ht="35" customHeight="1" x14ac:dyDescent="0.2">
      <c r="A4" s="8"/>
      <c r="B4" s="51" t="s">
        <v>27</v>
      </c>
      <c r="C4" s="6"/>
      <c r="D4" s="12" t="s">
        <v>6</v>
      </c>
      <c r="E4" s="8"/>
      <c r="F4" s="65" t="s">
        <v>51</v>
      </c>
      <c r="G4" s="8"/>
    </row>
    <row r="5" spans="1:31" ht="35" customHeight="1" x14ac:dyDescent="0.2">
      <c r="A5" s="8"/>
      <c r="B5" s="53" t="s">
        <v>28</v>
      </c>
      <c r="C5" s="6"/>
      <c r="D5" s="13" t="s">
        <v>7</v>
      </c>
      <c r="E5" s="8"/>
      <c r="F5" s="65" t="s">
        <v>6</v>
      </c>
      <c r="G5" s="8"/>
    </row>
    <row r="6" spans="1:31" ht="35" customHeight="1" x14ac:dyDescent="0.2">
      <c r="A6" s="8"/>
      <c r="C6" s="8"/>
      <c r="D6" s="60"/>
      <c r="E6" s="8"/>
      <c r="F6" s="65" t="s">
        <v>5</v>
      </c>
      <c r="G6" s="8"/>
    </row>
    <row r="7" spans="1:31" ht="35" customHeight="1" x14ac:dyDescent="0.2">
      <c r="A7" s="8"/>
      <c r="C7" s="8"/>
      <c r="D7" s="60"/>
      <c r="E7" s="8"/>
      <c r="F7" s="65" t="s">
        <v>54</v>
      </c>
      <c r="G7" s="8"/>
    </row>
    <row r="8" spans="1:31" ht="35" customHeight="1" x14ac:dyDescent="0.2">
      <c r="A8" s="8"/>
      <c r="C8" s="8"/>
      <c r="E8" s="8"/>
      <c r="G8" s="8"/>
    </row>
    <row r="9" spans="1:31" ht="35" customHeight="1" x14ac:dyDescent="0.2">
      <c r="A9" s="8"/>
      <c r="B9" s="8"/>
      <c r="C9" s="8"/>
      <c r="E9" s="8"/>
      <c r="G9" s="8"/>
    </row>
    <row r="10" spans="1:31" ht="35" customHeight="1" x14ac:dyDescent="0.2">
      <c r="A10" s="8"/>
      <c r="B10" s="8"/>
      <c r="C10" s="8"/>
      <c r="D10" s="60"/>
      <c r="E10" s="8"/>
      <c r="F10" s="60"/>
      <c r="G10" s="8"/>
    </row>
    <row r="11" spans="1:31" ht="35" customHeight="1" x14ac:dyDescent="0.2">
      <c r="A11" s="8"/>
      <c r="B11" s="8"/>
      <c r="C11" s="8"/>
      <c r="D11" s="60"/>
      <c r="E11" s="8"/>
      <c r="F11" s="60"/>
      <c r="G11" s="8"/>
    </row>
    <row r="12" spans="1:31" x14ac:dyDescent="0.2">
      <c r="A12" s="8"/>
      <c r="B12" s="8"/>
      <c r="C12" s="8"/>
      <c r="D12" s="60"/>
      <c r="E12" s="8"/>
      <c r="F12" s="60"/>
      <c r="G12" s="8"/>
    </row>
    <row r="13" spans="1:31" x14ac:dyDescent="0.2">
      <c r="A13" s="8"/>
      <c r="B13" s="8"/>
      <c r="C13" s="8"/>
      <c r="D13" s="60"/>
      <c r="E13" s="8"/>
      <c r="F13" s="60"/>
      <c r="G13" s="8"/>
    </row>
    <row r="14" spans="1:31" x14ac:dyDescent="0.2">
      <c r="A14" s="8"/>
      <c r="B14" s="8"/>
      <c r="C14" s="8"/>
      <c r="D14" s="60"/>
      <c r="E14" s="8"/>
      <c r="F14" s="60"/>
      <c r="G14" s="8"/>
    </row>
    <row r="15" spans="1:31" x14ac:dyDescent="0.2">
      <c r="A15" s="8"/>
      <c r="B15" s="8"/>
      <c r="C15" s="8"/>
      <c r="D15" s="60"/>
      <c r="E15" s="8"/>
      <c r="F15" s="60"/>
      <c r="G15" s="8"/>
    </row>
    <row r="16" spans="1:31" x14ac:dyDescent="0.2">
      <c r="A16" s="8"/>
      <c r="B16" s="8"/>
      <c r="C16" s="8"/>
      <c r="D16" s="60"/>
      <c r="E16" s="8"/>
      <c r="F16" s="60"/>
      <c r="G16" s="8"/>
    </row>
    <row r="17" spans="1:7" x14ac:dyDescent="0.2">
      <c r="A17" s="8"/>
      <c r="B17" s="8"/>
      <c r="C17" s="8"/>
      <c r="D17" s="60"/>
      <c r="E17" s="8"/>
      <c r="F17" s="60"/>
      <c r="G17" s="8"/>
    </row>
    <row r="18" spans="1:7" x14ac:dyDescent="0.2">
      <c r="A18" s="8"/>
      <c r="B18" s="8"/>
      <c r="C18" s="8"/>
      <c r="D18" s="60"/>
      <c r="E18" s="8"/>
      <c r="F18" s="60"/>
      <c r="G18" s="8"/>
    </row>
    <row r="19" spans="1:7" x14ac:dyDescent="0.2">
      <c r="A19" s="8"/>
      <c r="B19" s="8"/>
      <c r="C19" s="8"/>
      <c r="D19" s="60"/>
      <c r="E19" s="8"/>
      <c r="F19" s="60"/>
      <c r="G19" s="8"/>
    </row>
    <row r="20" spans="1:7" x14ac:dyDescent="0.2">
      <c r="A20" s="8"/>
      <c r="B20" s="8"/>
      <c r="C20" s="8"/>
      <c r="D20" s="60"/>
      <c r="E20" s="8"/>
      <c r="F20" s="60"/>
      <c r="G20" s="8"/>
    </row>
    <row r="21" spans="1:7" x14ac:dyDescent="0.2">
      <c r="A21" s="8"/>
      <c r="B21" s="8"/>
      <c r="C21" s="8"/>
      <c r="D21" s="60"/>
      <c r="E21" s="8"/>
      <c r="F21" s="60"/>
      <c r="G21" s="8"/>
    </row>
    <row r="22" spans="1:7" x14ac:dyDescent="0.2">
      <c r="A22" s="8"/>
      <c r="B22" s="8"/>
      <c r="C22" s="8"/>
      <c r="D22" s="60"/>
      <c r="E22" s="8"/>
      <c r="F22" s="60"/>
      <c r="G22" s="8"/>
    </row>
    <row r="23" spans="1:7" x14ac:dyDescent="0.2">
      <c r="A23" s="8"/>
      <c r="B23" s="8"/>
      <c r="C23" s="8"/>
      <c r="D23" s="60"/>
      <c r="E23" s="8"/>
      <c r="F23" s="60"/>
      <c r="G23" s="8"/>
    </row>
    <row r="24" spans="1:7" x14ac:dyDescent="0.2">
      <c r="A24" s="8"/>
      <c r="B24" s="8"/>
      <c r="C24" s="8"/>
      <c r="D24" s="60"/>
      <c r="E24" s="8"/>
      <c r="F24" s="60"/>
      <c r="G24" s="8"/>
    </row>
    <row r="25" spans="1:7" x14ac:dyDescent="0.2">
      <c r="A25" s="8"/>
      <c r="B25" s="8"/>
      <c r="C25" s="8"/>
      <c r="D25" s="60"/>
      <c r="E25" s="8"/>
      <c r="F25" s="60"/>
      <c r="G25" s="8"/>
    </row>
    <row r="26" spans="1:7" x14ac:dyDescent="0.2">
      <c r="A26" s="8"/>
      <c r="B26" s="8"/>
      <c r="C26" s="8"/>
      <c r="D26" s="60"/>
      <c r="E26" s="8"/>
      <c r="F26" s="60"/>
      <c r="G26" s="8"/>
    </row>
    <row r="27" spans="1:7" x14ac:dyDescent="0.2">
      <c r="A27" s="8"/>
      <c r="B27" s="8"/>
      <c r="C27" s="8"/>
      <c r="D27" s="60"/>
      <c r="E27" s="8"/>
      <c r="F27" s="60"/>
      <c r="G27" s="8"/>
    </row>
    <row r="28" spans="1:7" x14ac:dyDescent="0.2">
      <c r="A28" s="8"/>
      <c r="B28" s="8"/>
      <c r="C28" s="8"/>
      <c r="D28" s="60"/>
      <c r="E28" s="8"/>
      <c r="F28" s="60"/>
      <c r="G28" s="8"/>
    </row>
    <row r="29" spans="1:7" x14ac:dyDescent="0.2">
      <c r="A29" s="8"/>
      <c r="B29" s="8"/>
      <c r="C29" s="8"/>
      <c r="D29" s="60"/>
      <c r="E29" s="8"/>
      <c r="F29" s="60"/>
      <c r="G29" s="8"/>
    </row>
    <row r="30" spans="1:7" x14ac:dyDescent="0.2">
      <c r="A30" s="8"/>
      <c r="B30" s="8"/>
      <c r="C30" s="8"/>
      <c r="D30" s="60"/>
      <c r="E30" s="8"/>
      <c r="F30" s="60"/>
      <c r="G30" s="8"/>
    </row>
    <row r="31" spans="1:7" x14ac:dyDescent="0.2">
      <c r="A31" s="8"/>
      <c r="B31" s="8"/>
      <c r="C31" s="8"/>
      <c r="D31" s="60"/>
      <c r="E31" s="8"/>
      <c r="F31" s="60"/>
      <c r="G31" s="8"/>
    </row>
    <row r="32" spans="1:7" x14ac:dyDescent="0.2">
      <c r="A32"/>
      <c r="B32"/>
      <c r="C32"/>
      <c r="D32" s="60"/>
      <c r="E32"/>
      <c r="F32" s="60"/>
      <c r="G32"/>
    </row>
    <row r="33" spans="1:7" x14ac:dyDescent="0.2">
      <c r="A33" s="8"/>
      <c r="B33" s="8"/>
      <c r="C33" s="8"/>
      <c r="E33" s="8"/>
      <c r="G33" s="8"/>
    </row>
    <row r="34" spans="1:7" x14ac:dyDescent="0.2">
      <c r="A34" s="8"/>
      <c r="B34" s="8"/>
      <c r="C34" s="8"/>
      <c r="E34" s="8"/>
      <c r="G34" s="8"/>
    </row>
    <row r="35" spans="1:7" x14ac:dyDescent="0.2">
      <c r="A35" s="8"/>
      <c r="B35" s="8"/>
      <c r="C35" s="8"/>
      <c r="E35" s="8"/>
      <c r="G35" s="8"/>
    </row>
    <row r="36" spans="1:7" x14ac:dyDescent="0.2">
      <c r="A36" s="8"/>
      <c r="B36" s="8"/>
      <c r="C36" s="8"/>
      <c r="E36" s="8"/>
      <c r="G36" s="8"/>
    </row>
    <row r="37" spans="1:7" x14ac:dyDescent="0.2">
      <c r="A37" s="8"/>
      <c r="B37" s="8"/>
      <c r="C37" s="8"/>
      <c r="E37" s="8"/>
      <c r="G37" s="8"/>
    </row>
    <row r="38" spans="1:7" x14ac:dyDescent="0.2">
      <c r="A38" s="8"/>
      <c r="B38" s="8"/>
      <c r="C38" s="8"/>
      <c r="E38" s="8"/>
      <c r="G38" s="8"/>
    </row>
    <row r="39" spans="1:7" x14ac:dyDescent="0.2">
      <c r="A39" s="8"/>
      <c r="B39" s="8"/>
      <c r="C39" s="8"/>
      <c r="E39" s="8"/>
      <c r="G39" s="8"/>
    </row>
    <row r="40" spans="1:7" x14ac:dyDescent="0.2">
      <c r="A40" s="8"/>
      <c r="B40" s="8"/>
      <c r="C40" s="8"/>
      <c r="E40" s="8"/>
      <c r="G40" s="8"/>
    </row>
    <row r="41" spans="1:7" x14ac:dyDescent="0.2">
      <c r="A41" s="8"/>
      <c r="B41" s="8"/>
      <c r="C41" s="8"/>
      <c r="E41" s="8"/>
      <c r="G41" s="8"/>
    </row>
    <row r="42" spans="1:7" x14ac:dyDescent="0.2">
      <c r="A42" s="8"/>
      <c r="B42" s="8"/>
      <c r="C42" s="8"/>
      <c r="E42" s="8"/>
      <c r="G42" s="8"/>
    </row>
    <row r="43" spans="1:7" x14ac:dyDescent="0.2">
      <c r="A43" s="8"/>
      <c r="B43" s="8"/>
      <c r="C43" s="8"/>
      <c r="E43" s="8"/>
      <c r="G43" s="8"/>
    </row>
    <row r="44" spans="1:7" x14ac:dyDescent="0.2">
      <c r="A44" s="8"/>
      <c r="B44" s="8"/>
      <c r="C44" s="8"/>
      <c r="E44" s="8"/>
      <c r="G44" s="8"/>
    </row>
    <row r="45" spans="1:7" x14ac:dyDescent="0.2">
      <c r="A45" s="8"/>
      <c r="B45" s="8"/>
      <c r="C45" s="8"/>
      <c r="E45" s="8"/>
      <c r="G45" s="8"/>
    </row>
    <row r="46" spans="1:7" x14ac:dyDescent="0.2">
      <c r="A46" s="8"/>
      <c r="B46" s="8"/>
      <c r="C46" s="8"/>
      <c r="E46" s="8"/>
      <c r="G46" s="8"/>
    </row>
    <row r="47" spans="1:7" x14ac:dyDescent="0.2">
      <c r="A47" s="8"/>
      <c r="B47" s="8"/>
      <c r="C47" s="8"/>
      <c r="E47" s="8"/>
      <c r="G47" s="8"/>
    </row>
    <row r="48" spans="1:7" x14ac:dyDescent="0.2">
      <c r="A48" s="8"/>
      <c r="B48" s="8"/>
      <c r="C48" s="8"/>
      <c r="E48" s="8"/>
      <c r="G48" s="8"/>
    </row>
    <row r="49" spans="1:7" x14ac:dyDescent="0.2">
      <c r="A49" s="8"/>
      <c r="B49" s="8"/>
      <c r="C49" s="8"/>
      <c r="E49" s="8"/>
      <c r="G49" s="8"/>
    </row>
    <row r="50" spans="1:7" x14ac:dyDescent="0.2">
      <c r="A50" s="8"/>
      <c r="B50" s="8"/>
      <c r="C50" s="8"/>
      <c r="E50" s="8"/>
      <c r="G50" s="8"/>
    </row>
    <row r="51" spans="1:7" x14ac:dyDescent="0.2">
      <c r="A51" s="8"/>
      <c r="B51" s="8"/>
      <c r="C51" s="8"/>
      <c r="E51" s="8"/>
      <c r="G51" s="8"/>
    </row>
    <row r="52" spans="1:7" x14ac:dyDescent="0.2">
      <c r="A52" s="8"/>
      <c r="B52" s="8"/>
      <c r="C52" s="8"/>
      <c r="E52" s="8"/>
      <c r="G52" s="8"/>
    </row>
    <row r="53" spans="1:7" x14ac:dyDescent="0.2">
      <c r="A53" s="8"/>
      <c r="B53" s="8"/>
      <c r="C53" s="8"/>
      <c r="E53" s="8"/>
      <c r="G53" s="8"/>
    </row>
    <row r="54" spans="1:7" x14ac:dyDescent="0.2">
      <c r="A54" s="8"/>
      <c r="B54" s="8"/>
      <c r="C54" s="8"/>
      <c r="E54" s="8"/>
      <c r="G54" s="8"/>
    </row>
    <row r="55" spans="1:7" x14ac:dyDescent="0.2">
      <c r="A55" s="8"/>
      <c r="B55" s="8"/>
      <c r="C55" s="8"/>
      <c r="E55" s="8"/>
      <c r="G55" s="8"/>
    </row>
    <row r="56" spans="1:7" x14ac:dyDescent="0.2">
      <c r="A56" s="8"/>
      <c r="B56" s="8"/>
      <c r="C56" s="8"/>
      <c r="E56" s="8"/>
      <c r="G56" s="8"/>
    </row>
    <row r="57" spans="1:7" x14ac:dyDescent="0.2">
      <c r="A57" s="8"/>
      <c r="B57" s="8"/>
      <c r="C57" s="8"/>
      <c r="E57" s="8"/>
      <c r="G57" s="8"/>
    </row>
    <row r="58" spans="1:7" x14ac:dyDescent="0.2">
      <c r="A58" s="8"/>
      <c r="B58" s="8"/>
      <c r="C58" s="8"/>
      <c r="E58" s="8"/>
      <c r="G58" s="8"/>
    </row>
    <row r="59" spans="1:7" x14ac:dyDescent="0.2">
      <c r="A59" s="8"/>
      <c r="B59" s="8"/>
      <c r="C59" s="8"/>
      <c r="E59" s="8"/>
      <c r="G59" s="8"/>
    </row>
    <row r="60" spans="1:7" x14ac:dyDescent="0.2">
      <c r="A60" s="8"/>
      <c r="B60" s="8"/>
      <c r="C60" s="8"/>
      <c r="E60" s="8"/>
      <c r="G60" s="8"/>
    </row>
    <row r="61" spans="1:7" x14ac:dyDescent="0.2">
      <c r="A61" s="8"/>
      <c r="B61" s="8"/>
      <c r="C61" s="8"/>
      <c r="E61" s="8"/>
      <c r="G61" s="8"/>
    </row>
  </sheetData>
  <conditionalFormatting sqref="B3:B5">
    <cfRule type="containsText" dxfId="12" priority="12" operator="containsText" text="In Progress">
      <formula>NOT(ISERROR(SEARCH("In Progress",B3)))</formula>
    </cfRule>
    <cfRule type="containsText" dxfId="11" priority="13" operator="containsText" text="Not Started">
      <formula>NOT(ISERROR(SEARCH("Not Started",B3)))</formula>
    </cfRule>
  </conditionalFormatting>
  <conditionalFormatting sqref="D3:D5">
    <cfRule type="containsText" dxfId="10" priority="6" operator="containsText" text="Low">
      <formula>NOT(ISERROR(SEARCH("Low",D3)))</formula>
    </cfRule>
    <cfRule type="containsText" dxfId="9" priority="7" operator="containsText" text="Medium">
      <formula>NOT(ISERROR(SEARCH("Medium",D3)))</formula>
    </cfRule>
    <cfRule type="containsText" dxfId="8" priority="8" operator="containsText" text="High">
      <formula>NOT(ISERROR(SEARCH("High",D3)))</formula>
    </cfRule>
  </conditionalFormatting>
  <conditionalFormatting sqref="B3:B5">
    <cfRule type="containsText" dxfId="7" priority="9" operator="containsText" text="On Schedule">
      <formula>NOT(ISERROR(SEARCH("On Schedule",B3)))</formula>
    </cfRule>
    <cfRule type="containsText" dxfId="6" priority="10" operator="containsText" text="Delayed">
      <formula>NOT(ISERROR(SEARCH("Delayed",B3)))</formula>
    </cfRule>
    <cfRule type="containsText" dxfId="5" priority="11" stopIfTrue="1" operator="containsText" text="Needs Attention">
      <formula>NOT(ISERROR(SEARCH("Needs Attention",B3)))</formula>
    </cfRule>
  </conditionalFormatting>
  <conditionalFormatting sqref="F3:F7">
    <cfRule type="containsText" dxfId="4" priority="1" operator="containsText" text="No Risk">
      <formula>NOT(ISERROR(SEARCH("No Risk",F3)))</formula>
    </cfRule>
    <cfRule type="containsText" dxfId="3" priority="2" operator="containsText" text="Low Risk">
      <formula>NOT(ISERROR(SEARCH("Low Risk",F3)))</formula>
    </cfRule>
    <cfRule type="containsText" dxfId="2" priority="3" operator="containsText" text="Medium">
      <formula>NOT(ISERROR(SEARCH("Medium",F3)))</formula>
    </cfRule>
    <cfRule type="containsText" dxfId="1" priority="4" stopIfTrue="1" operator="containsText" text="High">
      <formula>NOT(ISERROR(SEARCH("High",F3)))</formula>
    </cfRule>
    <cfRule type="containsText" dxfId="0" priority="5" stopIfTrue="1" operator="containsText" text="Extreme">
      <formula>NOT(ISERROR(SEARCH("Extreme",F3)))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08156-7D9A-0D49-9D06-E2A81CBC04B6}">
  <sheetPr>
    <tabColor theme="1" tint="0.34998626667073579"/>
  </sheetPr>
  <dimension ref="B1:B2"/>
  <sheetViews>
    <sheetView showGridLines="0" workbookViewId="0">
      <selection activeCell="W47" sqref="W47"/>
    </sheetView>
  </sheetViews>
  <sheetFormatPr baseColWidth="10" defaultColWidth="10.83203125" defaultRowHeight="15" x14ac:dyDescent="0.2"/>
  <cols>
    <col min="1" max="1" width="3.33203125" style="44" customWidth="1"/>
    <col min="2" max="2" width="88.33203125" style="44" customWidth="1"/>
    <col min="3" max="16384" width="10.83203125" style="44"/>
  </cols>
  <sheetData>
    <row r="1" spans="2:2" ht="20" customHeight="1" x14ac:dyDescent="0.2"/>
    <row r="2" spans="2:2" ht="105" customHeight="1" x14ac:dyDescent="0.2">
      <c r="B2" s="4" t="s">
        <v>3</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EXAMPLE - Risk Burndown Chart</vt:lpstr>
      <vt:lpstr>BLANK - Risk Burndown Chart</vt:lpstr>
      <vt:lpstr>Dropdown Keys - Do Not Delete -</vt:lpstr>
      <vt:lpstr>- Disclaimer -</vt:lpstr>
      <vt:lpstr>'BLANK - Risk Burndown Chart'!Print_Area</vt:lpstr>
      <vt:lpstr>'EXAMPLE - Risk Burndown Chart'!Print_Area</vt:lpstr>
      <vt:lpstr>Status</vt:lpstr>
      <vt:lpstr>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Heather Key</cp:lastModifiedBy>
  <dcterms:created xsi:type="dcterms:W3CDTF">2015-02-24T20:54:23Z</dcterms:created>
  <dcterms:modified xsi:type="dcterms:W3CDTF">2023-02-28T22:50:04Z</dcterms:modified>
</cp:coreProperties>
</file>