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ThisWorkbook" autoCompressPictures="0"/>
  <mc:AlternateContent xmlns:mc="http://schemas.openxmlformats.org/markup-compatibility/2006">
    <mc:Choice Requires="x15">
      <x15ac:absPath xmlns:x15ac="http://schemas.microsoft.com/office/spreadsheetml/2010/11/ac" url="/Users/heatherkey/Desktop/Free KPI Dashboard Templates/"/>
    </mc:Choice>
  </mc:AlternateContent>
  <xr:revisionPtr revIDLastSave="0" documentId="13_ncr:1_{4E1D00F6-604A-3546-806A-4F3C07011397}" xr6:coauthVersionLast="47" xr6:coauthVersionMax="47" xr10:uidLastSave="{00000000-0000-0000-0000-000000000000}"/>
  <bookViews>
    <workbookView xWindow="45880" yWindow="9080" windowWidth="26600" windowHeight="21600" tabRatio="500" xr2:uid="{00000000-000D-0000-FFFF-FFFF00000000}"/>
  </bookViews>
  <sheets>
    <sheet name="KPI Dashboard" sheetId="1" r:id="rId1"/>
    <sheet name="KPI Data - DO NOT DELETE" sheetId="2" r:id="rId2"/>
    <sheet name="- Disclaimer -" sheetId="3" r:id="rId3"/>
  </sheets>
  <definedNames>
    <definedName name="_xlnm.Print_Area" localSheetId="0">'KPI Dashboard'!$B$2:$Z$105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2" l="1"/>
  <c r="M10" i="2"/>
  <c r="H5" i="2"/>
  <c r="M5" i="2"/>
  <c r="H4" i="2"/>
  <c r="M4" i="2"/>
  <c r="H6" i="2"/>
  <c r="M6" i="2"/>
  <c r="H7" i="2"/>
  <c r="M7" i="2"/>
  <c r="H8" i="2"/>
  <c r="M8" i="2"/>
  <c r="H9" i="2"/>
  <c r="M9" i="2"/>
  <c r="H11" i="2"/>
  <c r="M11" i="2"/>
  <c r="H12" i="2"/>
  <c r="M12" i="2"/>
  <c r="H13" i="2"/>
  <c r="M13" i="2"/>
  <c r="M14" i="2"/>
  <c r="G14" i="2"/>
  <c r="L4" i="2"/>
  <c r="L5" i="2"/>
  <c r="L6" i="2"/>
  <c r="L7" i="2"/>
  <c r="L8" i="2"/>
  <c r="L9" i="2"/>
  <c r="L10" i="2"/>
  <c r="L11" i="2"/>
  <c r="L12" i="2"/>
  <c r="L13" i="2"/>
  <c r="L14" i="2"/>
  <c r="H14" i="2"/>
  <c r="E14" i="2"/>
  <c r="F4" i="2"/>
  <c r="F5" i="2"/>
  <c r="F6" i="2"/>
  <c r="F7" i="2"/>
  <c r="F8" i="2"/>
  <c r="F9" i="2"/>
  <c r="F10" i="2"/>
  <c r="F11" i="2"/>
  <c r="F12" i="2"/>
  <c r="F13" i="2"/>
  <c r="F14" i="2"/>
  <c r="I14" i="2"/>
  <c r="J14" i="2"/>
  <c r="K4" i="2"/>
  <c r="K5" i="2"/>
  <c r="K6" i="2"/>
  <c r="K7" i="2"/>
  <c r="K8" i="2"/>
  <c r="K9" i="2"/>
  <c r="K10" i="2"/>
  <c r="K11" i="2"/>
  <c r="K12" i="2"/>
  <c r="K13" i="2"/>
  <c r="K14" i="2"/>
  <c r="D14" i="2"/>
</calcChain>
</file>

<file path=xl/sharedStrings.xml><?xml version="1.0" encoding="utf-8"?>
<sst xmlns="http://schemas.openxmlformats.org/spreadsheetml/2006/main" count="35" uniqueCount="32">
  <si>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</si>
  <si>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</si>
  <si>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</si>
  <si>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</si>
  <si>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</si>
  <si>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</si>
  <si>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</si>
  <si>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</si>
  <si>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</si>
  <si>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</si>
  <si>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</si>
  <si>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</si>
  <si>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</si>
  <si>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</si>
  <si>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</si>
  <si>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</si>
  <si>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</si>
  <si>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</si>
  <si>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</si>
  <si>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</si>
  <si>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</si>
  <si>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</si>
  <si>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</si>
  <si>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</si>
  <si>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</si>
  <si>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</si>
  <si>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</si>
  <si>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</si>
  <si>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SIMPLE KPI DASHBOARD TEMPLATE EXAMPLE</t>
  </si>
  <si>
    <t>CLICK HERE TO CREATE IN SMARTSHEET</t>
  </si>
  <si>
    <t>KPI DASHBOARD DATA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</si>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</sst>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3">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indexed="8"/>
      <name val="Arial"/>
      <family val="2"/>
    </font>
    <font>
      <b/>
      <sz val="12"/>
      <color theme="1"/>
      <name val="Calibri"/>
      <family val="2"/>
      <scheme val="minor"/>
    </font>
    <font>
      <u/>
      <sz val="12"/>
      <color theme="10"/>
      <name val="Calibri"/>
      <family val="2"/>
      <scheme val="minor"/>
    </font>
    <font>
      <u/>
      <sz val="12"/>
      <color theme="11"/>
      <name val="Calibri"/>
      <family val="2"/>
      <scheme val="minor"/>
    </font>
    <font>
      <sz val="8"/>
      <name val="Verdana"/>
      <family val="2"/>
    </font>
    <font>
      <b/>
      <sz val="22"/>
      <color theme="1" tint="0.34998626667073579"/>
      <name val="Century Gothic"/>
      <family val="2"/>
    </font>
    <font>
      <sz val="12"/>
      <color theme="1"/>
      <name val="Century Gothic"/>
      <family val="2"/>
    </font>
    <font>
      <b/>
      <sz val="10"/>
      <color indexed="9"/>
      <name val="Century Gothic"/>
      <family val="2"/>
    </font>
    <font>
      <b/>
      <sz val="12"/>
      <color indexed="9"/>
      <name val="Century Gothic"/>
      <family val="2"/>
    </font>
    <font>
      <sz val="10"/>
      <color indexed="8"/>
      <name val="Century Gothic"/>
      <family val="2"/>
    </font>
    <font>
      <sz val="12"/>
      <color indexed="8"/>
      <name val="Century Gothic"/>
      <family val="2"/>
    </font>
    <font>
      <b/>
      <sz val="10"/>
      <color rgb="FF00B050"/>
      <name val="Century Gothic"/>
      <family val="2"/>
    </font>
    <font>
      <b/>
      <sz val="10"/>
      <color rgb="FF009844"/>
      <name val="Century Gothic"/>
      <family val="2"/>
    </font>
    <font>
      <b/>
      <sz val="10"/>
      <color theme="9" tint="-0.499984740745262"/>
      <name val="Century Gothic"/>
      <family val="2"/>
    </font>
    <font>
      <b/>
      <sz val="10"/>
      <color theme="7" tint="-0.499984740745262"/>
      <name val="Century Gothic"/>
      <family val="2"/>
    </font>
    <font>
      <sz val="14"/>
      <color indexed="9"/>
      <name val="Century Gothic"/>
      <family val="2"/>
    </font>
    <font>
      <sz val="22"/>
      <color theme="1" tint="0.34998626667073579"/>
      <name val="Century Gothic"/>
      <family val="2"/>
    </font>
    <font>
      <sz val="12"/>
      <color theme="1"/>
      <name val="Arial"/>
      <family val="2"/>
    </font>
    <font>
      <u/>
      <sz val="22"/>
      <color theme="0"/>
      <name val="Century Gothic Bold"/>
    </font>
  </fonts>
  <fills count="20">
    <fill>
      <patternFill patternType="none"/>
    </fill>
    <fill>
      <patternFill patternType="gray125"/>
    </fill>
    <fill>
      <patternFill patternType="solid">
        <fgColor theme="8"/>
        <bgColor indexed="64"/>
      </patternFill>
    </fill>
    <fill>
      <patternFill patternType="solid">
        <fgColor rgb="FF92D05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6A000"/>
        <bgColor indexed="64"/>
      </patternFill>
    </fill>
    <fill>
      <patternFill patternType="solid">
        <fgColor rgb="FF009844"/>
        <bgColor indexed="64"/>
      </patternFill>
    </fill>
    <fill>
      <patternFill patternType="solid">
        <fgColor rgb="FF79AE40"/>
        <bgColor indexed="64"/>
      </patternFill>
    </fill>
    <fill>
      <patternFill patternType="solid">
        <fgColor rgb="FFD0E08D"/>
        <bgColor indexed="64"/>
      </patternFill>
    </fill>
    <fill>
      <patternFill patternType="solid">
        <fgColor theme="7" tint="-0.49998474074526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9"/>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249977111117893"/>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Dashed">
        <color theme="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 fillId="0" borderId="0"/>
    <xf numFmtId="0" fontId="6" fillId="0" borderId="0" applyNumberFormat="0" applyFill="0" applyBorder="0" applyAlignment="0" applyProtection="0"/>
  </cellStyleXfs>
  <cellXfs count="45">
    <xf numFmtId="0" fontId="0" fillId="0" borderId="0" xfId="0"/>
    <xf numFmtId="0" fontId="4" fillId="0" borderId="0" xfId="0" applyFont="1"/>
    <xf numFmtId="0" fontId="0" fillId="0" borderId="0" xfId="0" applyAlignment="1">
      <alignment horizontal="center"/>
    </xf>
    <xf numFmtId="0" fontId="5" fillId="0" borderId="0" xfId="0" applyFont="1"/>
    <xf numFmtId="0" fontId="4" fillId="0" borderId="0" xfId="0" applyFont="1" applyAlignment="1">
      <alignment horizontal="center"/>
    </xf>
    <xf numFmtId="0" fontId="0" fillId="0" borderId="2" xfId="0" applyBorder="1"/>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9" fontId="13" fillId="0" borderId="3" xfId="2" applyFont="1" applyBorder="1" applyAlignment="1">
      <alignment horizontal="center" vertical="center"/>
    </xf>
    <xf numFmtId="9" fontId="13" fillId="7" borderId="3" xfId="2" applyFont="1" applyFill="1" applyBorder="1" applyAlignment="1">
      <alignment horizontal="center" vertical="center"/>
    </xf>
    <xf numFmtId="9" fontId="18" fillId="0" borderId="3" xfId="2" applyFont="1" applyBorder="1" applyAlignment="1">
      <alignment horizontal="center" vertical="center"/>
    </xf>
    <xf numFmtId="165" fontId="13" fillId="0" borderId="3" xfId="1" applyNumberFormat="1" applyFont="1" applyBorder="1" applyAlignment="1">
      <alignment horizontal="center" vertical="center"/>
    </xf>
    <xf numFmtId="165" fontId="13" fillId="0" borderId="3" xfId="0" applyNumberFormat="1" applyFont="1" applyBorder="1" applyAlignment="1">
      <alignment horizontal="center" vertical="center"/>
    </xf>
    <xf numFmtId="165" fontId="13" fillId="5" borderId="3" xfId="1" applyNumberFormat="1" applyFont="1" applyFill="1" applyBorder="1" applyAlignment="1">
      <alignment horizontal="center" vertical="center"/>
    </xf>
    <xf numFmtId="165" fontId="13" fillId="11" borderId="3" xfId="0" applyNumberFormat="1" applyFont="1" applyFill="1" applyBorder="1" applyAlignment="1">
      <alignment horizontal="center" vertical="center"/>
    </xf>
    <xf numFmtId="165" fontId="15" fillId="0" borderId="3" xfId="0" applyNumberFormat="1" applyFont="1" applyBorder="1" applyAlignment="1">
      <alignment horizontal="center" vertical="center"/>
    </xf>
    <xf numFmtId="165" fontId="16" fillId="0" borderId="3" xfId="0" applyNumberFormat="1" applyFont="1" applyBorder="1" applyAlignment="1">
      <alignment horizontal="center" vertical="center"/>
    </xf>
    <xf numFmtId="165" fontId="17" fillId="0" borderId="3" xfId="0" applyNumberFormat="1" applyFont="1" applyBorder="1" applyAlignment="1">
      <alignment horizontal="center" vertical="center"/>
    </xf>
    <xf numFmtId="0" fontId="12" fillId="14" borderId="3" xfId="0" applyFont="1" applyFill="1" applyBorder="1" applyAlignment="1">
      <alignment horizontal="center" vertical="center"/>
    </xf>
    <xf numFmtId="0" fontId="11" fillId="14" borderId="3" xfId="0" applyFont="1" applyFill="1" applyBorder="1" applyAlignment="1">
      <alignment horizontal="center" vertical="center" wrapText="1"/>
    </xf>
    <xf numFmtId="0" fontId="13" fillId="15" borderId="3" xfId="0" applyFont="1" applyFill="1" applyBorder="1" applyAlignment="1">
      <alignment horizontal="center" vertical="center"/>
    </xf>
    <xf numFmtId="0" fontId="10" fillId="15" borderId="3" xfId="0" applyFont="1" applyFill="1" applyBorder="1" applyAlignment="1">
      <alignment horizontal="center" vertical="center"/>
    </xf>
    <xf numFmtId="0" fontId="14" fillId="15" borderId="3" xfId="0" applyFont="1" applyFill="1" applyBorder="1" applyAlignment="1">
      <alignment horizontal="center" vertical="center"/>
    </xf>
    <xf numFmtId="165" fontId="13" fillId="17" borderId="3" xfId="1" applyNumberFormat="1" applyFont="1" applyFill="1" applyBorder="1" applyAlignment="1">
      <alignment horizontal="center" vertical="center"/>
    </xf>
    <xf numFmtId="1" fontId="13"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1" fontId="13" fillId="6" borderId="1" xfId="0" applyNumberFormat="1" applyFont="1" applyFill="1" applyBorder="1" applyAlignment="1">
      <alignment horizontal="center" vertical="center"/>
    </xf>
    <xf numFmtId="165" fontId="13" fillId="6" borderId="1" xfId="0" applyNumberFormat="1" applyFont="1" applyFill="1" applyBorder="1" applyAlignment="1">
      <alignment horizontal="center" vertical="center"/>
    </xf>
    <xf numFmtId="0" fontId="11" fillId="19" borderId="1" xfId="0" applyFont="1" applyFill="1" applyBorder="1" applyAlignment="1">
      <alignment horizontal="center" vertical="center" wrapText="1"/>
    </xf>
    <xf numFmtId="0" fontId="0" fillId="0" borderId="0" xfId="0" applyAlignment="1">
      <alignment horizontal="center" vertical="center"/>
    </xf>
    <xf numFmtId="0" fontId="1" fillId="0" borderId="0" xfId="5"/>
    <xf numFmtId="0" fontId="21" fillId="0" borderId="7" xfId="5" applyFont="1" applyBorder="1" applyAlignment="1">
      <alignment horizontal="left" vertical="center" wrapText="1" indent="2"/>
    </xf>
    <xf numFmtId="0" fontId="9" fillId="0" borderId="0" xfId="0" applyFont="1" applyAlignment="1">
      <alignment vertical="center"/>
    </xf>
    <xf numFmtId="0" fontId="19" fillId="18" borderId="4"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9" fillId="18" borderId="6"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20" fillId="0" borderId="0" xfId="0" applyFont="1" applyAlignment="1">
      <alignment vertical="center"/>
    </xf>
    <xf numFmtId="0" fontId="19" fillId="9" borderId="3"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16" borderId="3" xfId="0" applyFont="1" applyFill="1" applyBorder="1" applyAlignment="1">
      <alignment horizontal="center" vertical="center" wrapText="1"/>
    </xf>
    <xf numFmtId="0" fontId="22" fillId="13" borderId="0" xfId="6" applyFont="1" applyFill="1" applyAlignment="1">
      <alignment horizontal="center" vertical="center"/>
    </xf>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BF3BFFDC-903F-4505-9BDE-E7EF8E4A0DA6}"/>
    <cellStyle name="Percent" xfId="2" builtinId="5"/>
  </cellStyles>
  <dxfs count="0"/>
  <tableStyles count="0" defaultTableStyle="TableStyleMedium9" defaultPivotStyle="PivotStyleMedium4"/>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DEBT TO EQUITY RATIO</a:t>
            </a:r>
          </a:p>
        </c:rich>
      </c:tx>
      <c:overlay val="0"/>
      <c:spPr>
        <a:noFill/>
        <a:ln>
          <a:noFill/>
        </a:ln>
        <a:effectLst/>
      </c:spPr>
    </c:title>
    <c:autoTitleDeleted val="0"/>
    <c:plotArea>
      <c:layout/>
      <c:barChart>
        <c:barDir val="col"/>
        <c:grouping val="clustered"/>
        <c:varyColors val="0"/>
        <c:ser>
          <c:idx val="0"/>
          <c:order val="0"/>
          <c:tx>
            <c:strRef>
              <c:f>'KPI Data - DO NOT DELETE'!$E$17</c:f>
              <c:strCache>
                <c:ptCount val="1"/>
                <c:pt idx="0">
                  <c:v>DEBT</c:v>
                </c:pt>
              </c:strCache>
            </c:strRef>
          </c:tx>
          <c:spPr>
            <a:gradFill flip="none" rotWithShape="1">
              <a:gsLst>
                <a:gs pos="93000">
                  <a:schemeClr val="accent2">
                    <a:lumMod val="89000"/>
                  </a:schemeClr>
                </a:gs>
                <a:gs pos="0">
                  <a:srgbClr val="FF0000"/>
                </a:gs>
              </a:gsLst>
              <a:lin ang="5400000" scaled="0"/>
              <a:tileRect/>
            </a:gradFill>
            <a:ln>
              <a:noFill/>
            </a:ln>
            <a:effectLst/>
          </c:spPr>
          <c:invertIfNegative val="0"/>
          <c:trendline>
            <c:spPr>
              <a:ln w="19050" cap="rnd">
                <a:solidFill>
                  <a:srgbClr val="C00000"/>
                </a:solidFill>
                <a:prstDash val="sysDot"/>
              </a:ln>
              <a:effectLst/>
            </c:spPr>
            <c:trendlineType val="movingAvg"/>
            <c:period val="2"/>
            <c:dispRSqr val="0"/>
            <c:dispEq val="0"/>
          </c:trendline>
          <c:cat>
            <c:numRef>
              <c:f>'KPI Data - DO NOT DELETE'!$D$18:$D$27</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'KPI Data - DO NOT DELETE'!$E$18:$E$27</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29C8-41A6-9D45-26ECD8276052}"/>
            </c:ext>
          </c:extLst>
        </c:ser>
        <c:ser>
          <c:idx val="1"/>
          <c:order val="1"/>
          <c:tx>
            <c:strRef>
              <c:f>'KPI Data - DO NOT DELETE'!$F$17</c:f>
              <c:strCache>
                <c:ptCount val="1"/>
                <c:pt idx="0">
                  <c:v>EQUITY</c:v>
                </c:pt>
              </c:strCache>
            </c:strRef>
          </c:tx>
          <c:spPr>
            <a:gradFill>
              <a:gsLst>
                <a:gs pos="77000">
                  <a:schemeClr val="accent5"/>
                </a:gs>
                <a:gs pos="0">
                  <a:schemeClr val="tx2">
                    <a:lumMod val="75000"/>
                  </a:schemeClr>
                </a:gs>
              </a:gsLst>
              <a:lin ang="5400000" scaled="0"/>
            </a:gradFill>
            <a:ln>
              <a:noFill/>
            </a:ln>
            <a:effectLst/>
          </c:spPr>
          <c:invertIfNegative val="0"/>
          <c:trendline>
            <c:spPr>
              <a:ln w="19050" cap="rnd">
                <a:solidFill>
                  <a:srgbClr val="00B0F0"/>
                </a:solidFill>
                <a:prstDash val="sysDot"/>
              </a:ln>
              <a:effectLst/>
            </c:spPr>
            <c:trendlineType val="movingAvg"/>
            <c:period val="2"/>
            <c:dispRSqr val="0"/>
            <c:dispEq val="0"/>
          </c:trendline>
          <c:cat>
            <c:numRef>
              <c:f>'KPI Data - DO NOT DELETE'!$D$18:$D$27</c:f>
              <c:numCache>
                <c:formatCode>0</c:formatCode>
                <c:ptCount val="10"/>
                <c:pt idx="0">
                  <c:v>2027</c:v>
                </c:pt>
                <c:pt idx="1">
                  <c:v>2028</c:v>
                </c:pt>
                <c:pt idx="2">
                  <c:v>2029</c:v>
                </c:pt>
                <c:pt idx="3">
                  <c:v>2030</c:v>
                </c:pt>
                <c:pt idx="4">
                  <c:v>2031</c:v>
                </c:pt>
                <c:pt idx="5">
                  <c:v>2032</c:v>
                </c:pt>
                <c:pt idx="6">
                  <c:v>2033</c:v>
                </c:pt>
                <c:pt idx="7">
                  <c:v>2034</c:v>
                </c:pt>
                <c:pt idx="8">
                  <c:v>2035</c:v>
                </c:pt>
                <c:pt idx="9">
                  <c:v>2036</c:v>
                </c:pt>
              </c:numCache>
            </c:numRef>
          </c:cat>
          <c:val>
            <c:numRef>
              <c:f>'KPI Data - DO NOT DELETE'!$F$18:$F$27</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29C8-41A6-9D45-26ECD8276052}"/>
            </c:ext>
          </c:extLst>
        </c:ser>
        <c:dLbls>
          <c:showLegendKey val="0"/>
          <c:showVal val="0"/>
          <c:showCatName val="0"/>
          <c:showSerName val="0"/>
          <c:showPercent val="0"/>
          <c:showBubbleSize val="0"/>
        </c:dLbls>
        <c:gapWidth val="100"/>
        <c:axId val="2146114792"/>
        <c:axId val="2145952024"/>
      </c:barChart>
      <c:catAx>
        <c:axId val="21461147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145952024"/>
        <c:crosses val="autoZero"/>
        <c:auto val="1"/>
        <c:lblAlgn val="ctr"/>
        <c:lblOffset val="100"/>
        <c:noMultiLvlLbl val="0"/>
      </c:catAx>
      <c:valAx>
        <c:axId val="214595202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vert="horz"/>
          <a:lstStyle/>
          <a:p>
            <a:pPr>
              <a:defRPr sz="1200"/>
            </a:pPr>
            <a:endParaRPr lang="en-US"/>
          </a:p>
        </c:txPr>
        <c:crossAx val="2146114792"/>
        <c:crosses val="autoZero"/>
        <c:crossBetween val="between"/>
        <c:minorUnit val="50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BUDGET</a:t>
            </a:r>
          </a:p>
        </c:rich>
      </c:tx>
      <c:overlay val="0"/>
      <c:spPr>
        <a:noFill/>
        <a:ln>
          <a:noFill/>
        </a:ln>
        <a:effectLst/>
      </c:spPr>
    </c:title>
    <c:autoTitleDeleted val="0"/>
    <c:plotArea>
      <c:layout/>
      <c:barChart>
        <c:barDir val="bar"/>
        <c:grouping val="clustered"/>
        <c:varyColors val="0"/>
        <c:ser>
          <c:idx val="2"/>
          <c:order val="0"/>
          <c:tx>
            <c:strRef>
              <c:f>'KPI Data - DO NOT DELETE'!$D$3</c:f>
              <c:strCache>
                <c:ptCount val="1"/>
                <c:pt idx="0">
                  <c:v>GOAL</c:v>
                </c:pt>
              </c:strCache>
            </c:strRef>
          </c:tx>
          <c:spPr>
            <a:solidFill>
              <a:srgbClr val="92D050"/>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DELETE'!$D$4:$D$13</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D0C7-4F01-99A4-FE8B65C8785C}"/>
            </c:ext>
          </c:extLst>
        </c:ser>
        <c:ser>
          <c:idx val="3"/>
          <c:order val="1"/>
          <c:tx>
            <c:strRef>
              <c:f>'KPI Data - DO NOT DELETE'!$E$3</c:f>
              <c:strCache>
                <c:ptCount val="1"/>
                <c:pt idx="0">
                  <c:v>ACTUAL</c:v>
                </c:pt>
              </c:strCache>
            </c:strRef>
          </c:tx>
          <c:spPr>
            <a:solidFill>
              <a:srgbClr val="00B050"/>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DELETE'!$E$4:$E$13</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D0C7-4F01-99A4-FE8B65C8785C}"/>
            </c:ext>
          </c:extLst>
        </c:ser>
        <c:dLbls>
          <c:showLegendKey val="0"/>
          <c:showVal val="0"/>
          <c:showCatName val="0"/>
          <c:showSerName val="0"/>
          <c:showPercent val="0"/>
          <c:showBubbleSize val="0"/>
        </c:dLbls>
        <c:gapWidth val="75"/>
        <c:axId val="-2104042568"/>
        <c:axId val="-2104484984"/>
      </c:barChart>
      <c:catAx>
        <c:axId val="-2104042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104484984"/>
        <c:crosses val="autoZero"/>
        <c:auto val="1"/>
        <c:lblAlgn val="ctr"/>
        <c:lblOffset val="100"/>
        <c:noMultiLvlLbl val="0"/>
      </c:catAx>
      <c:valAx>
        <c:axId val="-2104484984"/>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100"/>
            </a:pPr>
            <a:endParaRPr lang="en-US"/>
          </a:p>
        </c:txPr>
        <c:crossAx val="-2104042568"/>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REVENUE</a:t>
            </a:r>
          </a:p>
        </c:rich>
      </c:tx>
      <c:overlay val="0"/>
      <c:spPr>
        <a:noFill/>
        <a:ln>
          <a:noFill/>
        </a:ln>
        <a:effectLst/>
      </c:spPr>
    </c:title>
    <c:autoTitleDeleted val="0"/>
    <c:plotArea>
      <c:layout/>
      <c:barChart>
        <c:barDir val="bar"/>
        <c:grouping val="clustered"/>
        <c:varyColors val="0"/>
        <c:ser>
          <c:idx val="0"/>
          <c:order val="0"/>
          <c:tx>
            <c:strRef>
              <c:f>'KPI Data - DO NOT DELETE'!$I$3</c:f>
              <c:strCache>
                <c:ptCount val="1"/>
                <c:pt idx="0">
                  <c:v>GOAL</c:v>
                </c:pt>
              </c:strCache>
            </c:strRef>
          </c:tx>
          <c:spPr>
            <a:solidFill>
              <a:schemeClr val="accent1">
                <a:lumMod val="40000"/>
                <a:lumOff val="60000"/>
              </a:schemeClr>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DELETE'!$I$4:$I$13</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F1E6-4B26-9926-E58EF7961273}"/>
            </c:ext>
          </c:extLst>
        </c:ser>
        <c:ser>
          <c:idx val="1"/>
          <c:order val="1"/>
          <c:tx>
            <c:strRef>
              <c:f>'KPI Data - DO NOT DELETE'!$J$3</c:f>
              <c:strCache>
                <c:ptCount val="1"/>
                <c:pt idx="0">
                  <c:v>ACTUAL</c:v>
                </c:pt>
              </c:strCache>
            </c:strRef>
          </c:tx>
          <c:spPr>
            <a:solidFill>
              <a:schemeClr val="accent5">
                <a:lumMod val="75000"/>
              </a:schemeClr>
            </a:solidFill>
            <a:ln>
              <a:noFill/>
            </a:ln>
            <a:effectLst/>
          </c:spPr>
          <c:invertIfNegative val="0"/>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DELETE'!$J$4:$J$13</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F1E6-4B26-9926-E58EF7961273}"/>
            </c:ext>
          </c:extLst>
        </c:ser>
        <c:dLbls>
          <c:showLegendKey val="0"/>
          <c:showVal val="0"/>
          <c:showCatName val="0"/>
          <c:showSerName val="0"/>
          <c:showPercent val="0"/>
          <c:showBubbleSize val="0"/>
        </c:dLbls>
        <c:gapWidth val="75"/>
        <c:axId val="-2098265960"/>
        <c:axId val="-2098327848"/>
      </c:barChart>
      <c:catAx>
        <c:axId val="-209826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098327848"/>
        <c:crosses val="autoZero"/>
        <c:auto val="1"/>
        <c:lblAlgn val="ctr"/>
        <c:lblOffset val="100"/>
        <c:noMultiLvlLbl val="0"/>
      </c:catAx>
      <c:valAx>
        <c:axId val="-2098327848"/>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100"/>
            </a:pPr>
            <a:endParaRPr lang="en-US"/>
          </a:p>
        </c:txPr>
        <c:crossAx val="-2098265960"/>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BUDGET TOTAL</a:t>
            </a:r>
          </a:p>
        </c:rich>
      </c:tx>
      <c:overlay val="0"/>
      <c:spPr>
        <a:noFill/>
        <a:ln>
          <a:noFill/>
        </a:ln>
        <a:effectLst/>
      </c:spPr>
    </c:title>
    <c:autoTitleDeleted val="0"/>
    <c:plotArea>
      <c:layout/>
      <c:barChart>
        <c:barDir val="bar"/>
        <c:grouping val="clustered"/>
        <c:varyColors val="0"/>
        <c:ser>
          <c:idx val="2"/>
          <c:order val="0"/>
          <c:tx>
            <c:strRef>
              <c:f>'KPI Data - DO NOT DELETE'!$D$3</c:f>
              <c:strCache>
                <c:ptCount val="1"/>
                <c:pt idx="0">
                  <c:v>GOAL</c:v>
                </c:pt>
              </c:strCache>
            </c:strRef>
          </c:tx>
          <c:spPr>
            <a:gradFill>
              <a:gsLst>
                <a:gs pos="45000">
                  <a:srgbClr val="92D050"/>
                </a:gs>
                <a:gs pos="0">
                  <a:schemeClr val="bg1"/>
                </a:gs>
              </a:gsLst>
              <a:lin ang="0" scaled="0"/>
            </a:gradFill>
            <a:ln>
              <a:noFill/>
            </a:ln>
            <a:effectLst/>
          </c:spPr>
          <c:invertIfNegative val="0"/>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DELETE'!$D$14</c:f>
              <c:numCache>
                <c:formatCode>"$"#,##0</c:formatCode>
                <c:ptCount val="1"/>
                <c:pt idx="0">
                  <c:v>1853330</c:v>
                </c:pt>
              </c:numCache>
            </c:numRef>
          </c:val>
          <c:extLst>
            <c:ext xmlns:c16="http://schemas.microsoft.com/office/drawing/2014/chart" uri="{C3380CC4-5D6E-409C-BE32-E72D297353CC}">
              <c16:uniqueId val="{00000000-6883-400F-818A-1FECDCB3A033}"/>
            </c:ext>
          </c:extLst>
        </c:ser>
        <c:ser>
          <c:idx val="3"/>
          <c:order val="1"/>
          <c:tx>
            <c:strRef>
              <c:f>'KPI Data - DO NOT DELETE'!$E$3</c:f>
              <c:strCache>
                <c:ptCount val="1"/>
                <c:pt idx="0">
                  <c:v>ACTUAL</c:v>
                </c:pt>
              </c:strCache>
            </c:strRef>
          </c:tx>
          <c:spPr>
            <a:gradFill>
              <a:gsLst>
                <a:gs pos="45000">
                  <a:srgbClr val="00B050">
                    <a:alpha val="80000"/>
                  </a:srgbClr>
                </a:gs>
                <a:gs pos="0">
                  <a:srgbClr val="92D050"/>
                </a:gs>
              </a:gsLst>
              <a:lin ang="0" scaled="0"/>
            </a:gradFill>
            <a:ln>
              <a:noFill/>
            </a:ln>
            <a:effectLst>
              <a:innerShdw blurRad="63500" dist="50800" dir="18900000">
                <a:prstClr val="black">
                  <a:alpha val="50000"/>
                </a:prstClr>
              </a:innerShdw>
            </a:effectLst>
          </c:spPr>
          <c:invertIfNegative val="0"/>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DELETE'!$E$14</c:f>
              <c:numCache>
                <c:formatCode>"$"#,##0</c:formatCode>
                <c:ptCount val="1"/>
                <c:pt idx="0">
                  <c:v>1900013</c:v>
                </c:pt>
              </c:numCache>
            </c:numRef>
          </c:val>
          <c:extLst>
            <c:ext xmlns:c16="http://schemas.microsoft.com/office/drawing/2014/chart" uri="{C3380CC4-5D6E-409C-BE32-E72D297353CC}">
              <c16:uniqueId val="{00000001-6883-400F-818A-1FECDCB3A033}"/>
            </c:ext>
          </c:extLst>
        </c:ser>
        <c:dLbls>
          <c:showLegendKey val="0"/>
          <c:showVal val="0"/>
          <c:showCatName val="0"/>
          <c:showSerName val="0"/>
          <c:showPercent val="0"/>
          <c:showBubbleSize val="0"/>
        </c:dLbls>
        <c:gapWidth val="0"/>
        <c:overlap val="25"/>
        <c:axId val="-2098777896"/>
        <c:axId val="2144229864"/>
      </c:barChart>
      <c:catAx>
        <c:axId val="-2098777896"/>
        <c:scaling>
          <c:orientation val="maxMin"/>
        </c:scaling>
        <c:delete val="1"/>
        <c:axPos val="l"/>
        <c:numFmt formatCode="General" sourceLinked="1"/>
        <c:majorTickMark val="none"/>
        <c:minorTickMark val="none"/>
        <c:tickLblPos val="nextTo"/>
        <c:crossAx val="2144229864"/>
        <c:crosses val="autoZero"/>
        <c:auto val="1"/>
        <c:lblAlgn val="ctr"/>
        <c:lblOffset val="100"/>
        <c:noMultiLvlLbl val="0"/>
      </c:catAx>
      <c:valAx>
        <c:axId val="2144229864"/>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200"/>
            </a:pPr>
            <a:endParaRPr lang="en-US"/>
          </a:p>
        </c:txPr>
        <c:crossAx val="-2098777896"/>
        <c:crosses val="autoZero"/>
        <c:crossBetween val="between"/>
        <c:majorUnit val="25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200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REVENUE TOTAL</a:t>
            </a:r>
          </a:p>
        </c:rich>
      </c:tx>
      <c:overlay val="0"/>
      <c:spPr>
        <a:noFill/>
        <a:ln>
          <a:noFill/>
        </a:ln>
        <a:effectLst/>
      </c:spPr>
    </c:title>
    <c:autoTitleDeleted val="0"/>
    <c:plotArea>
      <c:layout/>
      <c:barChart>
        <c:barDir val="bar"/>
        <c:grouping val="clustered"/>
        <c:varyColors val="0"/>
        <c:ser>
          <c:idx val="2"/>
          <c:order val="0"/>
          <c:tx>
            <c:strRef>
              <c:f>'KPI Data - DO NOT DELETE'!$I$3</c:f>
              <c:strCache>
                <c:ptCount val="1"/>
                <c:pt idx="0">
                  <c:v>GOAL</c:v>
                </c:pt>
              </c:strCache>
            </c:strRef>
          </c:tx>
          <c:spPr>
            <a:solidFill>
              <a:schemeClr val="accent1">
                <a:lumMod val="40000"/>
                <a:lumOff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1B-49B1-B761-914C51893764}"/>
                </c:ext>
              </c:extLst>
            </c:dLbl>
            <c:spPr>
              <a:noFill/>
              <a:ln>
                <a:noFill/>
              </a:ln>
              <a:effectLst/>
            </c:spPr>
            <c:txPr>
              <a:bodyPr rot="0" vert="horz"/>
              <a:lstStyle/>
              <a:p>
                <a:pPr>
                  <a:defRPr sz="15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Data - DO NOT DELETE'!$C$4:$J$13</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Data - DO NOT DELETE'!$I$14</c:f>
              <c:numCache>
                <c:formatCode>"$"#,##0</c:formatCode>
                <c:ptCount val="1"/>
                <c:pt idx="0">
                  <c:v>8410963</c:v>
                </c:pt>
              </c:numCache>
            </c:numRef>
          </c:val>
          <c:extLst>
            <c:ext xmlns:c16="http://schemas.microsoft.com/office/drawing/2014/chart" uri="{C3380CC4-5D6E-409C-BE32-E72D297353CC}">
              <c16:uniqueId val="{00000001-601B-49B1-B761-914C51893764}"/>
            </c:ext>
          </c:extLst>
        </c:ser>
        <c:ser>
          <c:idx val="3"/>
          <c:order val="1"/>
          <c:tx>
            <c:strRef>
              <c:f>'KPI Data - DO NOT DELETE'!$J$3</c:f>
              <c:strCache>
                <c:ptCount val="1"/>
                <c:pt idx="0">
                  <c:v>ACTUAL</c:v>
                </c:pt>
              </c:strCache>
            </c:strRef>
          </c:tx>
          <c:spPr>
            <a:gradFill>
              <a:gsLst>
                <a:gs pos="45000">
                  <a:schemeClr val="accent6">
                    <a:lumMod val="50000"/>
                    <a:alpha val="80000"/>
                  </a:schemeClr>
                </a:gs>
                <a:gs pos="0">
                  <a:schemeClr val="accent6"/>
                </a:gs>
              </a:gsLst>
              <a:lin ang="0" scaled="0"/>
            </a:gradFill>
            <a:ln>
              <a:noFill/>
            </a:ln>
            <a:effectLst>
              <a:innerShdw blurRad="63500" dist="50800" dir="18900000">
                <a:prstClr val="black">
                  <a:alpha val="50000"/>
                </a:prstClr>
              </a:innerShdw>
            </a:effectLst>
          </c:spPr>
          <c:invertIfNegative val="0"/>
          <c:dPt>
            <c:idx val="0"/>
            <c:invertIfNegative val="0"/>
            <c:bubble3D val="0"/>
            <c:spPr>
              <a:solidFill>
                <a:schemeClr val="accent5">
                  <a:lumMod val="7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3-601B-49B1-B761-914C51893764}"/>
              </c:ext>
            </c:extLst>
          </c:dPt>
          <c:dLbls>
            <c:spPr>
              <a:noFill/>
              <a:ln>
                <a:noFill/>
              </a:ln>
              <a:effectLst/>
            </c:spPr>
            <c:txPr>
              <a:bodyPr rot="0" vert="horz"/>
              <a:lstStyle/>
              <a:p>
                <a:pPr>
                  <a:defRPr sz="15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Data - DO NOT DELETE'!$C$4:$J$13</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Data - DO NOT DELETE'!$J$14</c:f>
              <c:numCache>
                <c:formatCode>"$"#,##0</c:formatCode>
                <c:ptCount val="1"/>
                <c:pt idx="0">
                  <c:v>9432128</c:v>
                </c:pt>
              </c:numCache>
            </c:numRef>
          </c:val>
          <c:extLst>
            <c:ext xmlns:c16="http://schemas.microsoft.com/office/drawing/2014/chart" uri="{C3380CC4-5D6E-409C-BE32-E72D297353CC}">
              <c16:uniqueId val="{00000002-601B-49B1-B761-914C51893764}"/>
            </c:ext>
          </c:extLst>
        </c:ser>
        <c:dLbls>
          <c:showLegendKey val="0"/>
          <c:showVal val="0"/>
          <c:showCatName val="0"/>
          <c:showSerName val="0"/>
          <c:showPercent val="0"/>
          <c:showBubbleSize val="0"/>
        </c:dLbls>
        <c:gapWidth val="0"/>
        <c:overlap val="25"/>
        <c:axId val="-2099099288"/>
        <c:axId val="-2098311896"/>
      </c:barChart>
      <c:catAx>
        <c:axId val="-2099099288"/>
        <c:scaling>
          <c:orientation val="maxMin"/>
        </c:scaling>
        <c:delete val="1"/>
        <c:axPos val="l"/>
        <c:numFmt formatCode="General" sourceLinked="1"/>
        <c:majorTickMark val="none"/>
        <c:minorTickMark val="none"/>
        <c:tickLblPos val="nextTo"/>
        <c:crossAx val="-2098311896"/>
        <c:crosses val="autoZero"/>
        <c:auto val="1"/>
        <c:lblAlgn val="ctr"/>
        <c:lblOffset val="100"/>
        <c:noMultiLvlLbl val="0"/>
      </c:catAx>
      <c:valAx>
        <c:axId val="-2098311896"/>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vert="horz"/>
          <a:lstStyle/>
          <a:p>
            <a:pPr>
              <a:defRPr sz="1200"/>
            </a:pPr>
            <a:endParaRPr lang="en-US"/>
          </a:p>
        </c:txPr>
        <c:crossAx val="-2099099288"/>
        <c:crosses val="autoZero"/>
        <c:crossBetween val="between"/>
        <c:majorUnit val="1000000"/>
        <c:minorUnit val="500000"/>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a:gsLst>
        <a:gs pos="44000">
          <a:schemeClr val="bg1"/>
        </a:gs>
        <a:gs pos="0">
          <a:schemeClr val="accent5">
            <a:lumMod val="20000"/>
            <a:lumOff val="80000"/>
          </a:schemeClr>
        </a:gs>
      </a:gsLst>
      <a:lin ang="0" scaled="0"/>
    </a:gra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3000" b="0">
                <a:solidFill>
                  <a:schemeClr val="accent5">
                    <a:lumMod val="75000"/>
                  </a:schemeClr>
                </a:solidFill>
              </a:defRPr>
            </a:pPr>
            <a:r>
              <a:rPr lang="en-US" sz="3000" b="0">
                <a:solidFill>
                  <a:schemeClr val="accent5">
                    <a:lumMod val="75000"/>
                  </a:schemeClr>
                </a:solidFill>
              </a:rPr>
              <a:t>PROFIT MARGINS</a:t>
            </a:r>
          </a:p>
        </c:rich>
      </c:tx>
      <c:layout>
        <c:manualLayout>
          <c:xMode val="edge"/>
          <c:yMode val="edge"/>
          <c:x val="0.45119444444444401"/>
          <c:y val="3.1498523622047199E-2"/>
        </c:manualLayout>
      </c:layout>
      <c:overlay val="0"/>
      <c:spPr>
        <a:noFill/>
        <a:ln>
          <a:noFill/>
        </a:ln>
        <a:effectLst/>
      </c:spPr>
    </c:title>
    <c:autoTitleDeleted val="0"/>
    <c:plotArea>
      <c:layout/>
      <c:lineChart>
        <c:grouping val="standard"/>
        <c:varyColors val="0"/>
        <c:ser>
          <c:idx val="0"/>
          <c:order val="0"/>
          <c:tx>
            <c:strRef>
              <c:f>'KPI Data - DO NOT DELETE'!$L$3</c:f>
              <c:strCache>
                <c:ptCount val="1"/>
                <c:pt idx="0">
                  <c:v>GROSS</c:v>
                </c:pt>
              </c:strCache>
            </c:strRef>
          </c:tx>
          <c:spPr>
            <a:ln w="31750" cap="rnd">
              <a:solidFill>
                <a:schemeClr val="accent1"/>
              </a:solidFill>
              <a:round/>
            </a:ln>
            <a:effectLst/>
          </c:spPr>
          <c:marker>
            <c:symbol val="circle"/>
            <c:size val="17"/>
            <c:spPr>
              <a:solidFill>
                <a:srgbClr val="00B0F0"/>
              </a:solidFill>
              <a:ln>
                <a:noFill/>
              </a:ln>
              <a:effectLst/>
            </c:spPr>
          </c:marker>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DELETE'!$L$4:$L$13</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9BAF-4D00-B484-474C08B6A31A}"/>
            </c:ext>
          </c:extLst>
        </c:ser>
        <c:ser>
          <c:idx val="1"/>
          <c:order val="1"/>
          <c:tx>
            <c:strRef>
              <c:f>'KPI Data - DO NOT DELETE'!$M$3</c:f>
              <c:strCache>
                <c:ptCount val="1"/>
                <c:pt idx="0">
                  <c:v>NET</c:v>
                </c:pt>
              </c:strCache>
            </c:strRef>
          </c:tx>
          <c:spPr>
            <a:ln w="31750" cap="rnd">
              <a:solidFill>
                <a:schemeClr val="accent4"/>
              </a:solidFill>
              <a:round/>
            </a:ln>
            <a:effectLst/>
          </c:spPr>
          <c:marker>
            <c:symbol val="circle"/>
            <c:size val="17"/>
            <c:spPr>
              <a:solidFill>
                <a:schemeClr val="accent2"/>
              </a:solidFill>
              <a:ln>
                <a:noFill/>
              </a:ln>
              <a:effectLst/>
            </c:spPr>
          </c:marker>
          <c:cat>
            <c:strRef>
              <c:f>'KPI Data - DO NOT DELETE'!$C$4:$C$13</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Data - DO NOT DELETE'!$M$4:$M$13</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9BAF-4D00-B484-474C08B6A31A}"/>
            </c:ext>
          </c:extLst>
        </c:ser>
        <c:dLbls>
          <c:showLegendKey val="0"/>
          <c:showVal val="0"/>
          <c:showCatName val="0"/>
          <c:showSerName val="0"/>
          <c:showPercent val="0"/>
          <c:showBubbleSize val="0"/>
        </c:dLbls>
        <c:marker val="1"/>
        <c:smooth val="0"/>
        <c:axId val="2143706456"/>
        <c:axId val="-2098821128"/>
      </c:lineChart>
      <c:catAx>
        <c:axId val="2143706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vert="horz"/>
          <a:lstStyle/>
          <a:p>
            <a:pPr>
              <a:defRPr/>
            </a:pPr>
            <a:endParaRPr lang="en-US"/>
          </a:p>
        </c:txPr>
        <c:crossAx val="-2098821128"/>
        <c:crosses val="autoZero"/>
        <c:auto val="1"/>
        <c:lblAlgn val="ctr"/>
        <c:lblOffset val="100"/>
        <c:noMultiLvlLbl val="0"/>
      </c:catAx>
      <c:valAx>
        <c:axId val="-2098821128"/>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vert="horz"/>
          <a:lstStyle/>
          <a:p>
            <a:pPr>
              <a:defRPr sz="1200"/>
            </a:pPr>
            <a:endParaRPr lang="en-US"/>
          </a:p>
        </c:txPr>
        <c:crossAx val="2143706456"/>
        <c:crosses val="autoZero"/>
        <c:crossBetween val="between"/>
        <c:minorUnit val="0.1"/>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gradFill flip="none" rotWithShape="1">
      <a:gsLst>
        <a:gs pos="44000">
          <a:schemeClr val="bg1"/>
        </a:gs>
        <a:gs pos="0">
          <a:schemeClr val="accent5">
            <a:lumMod val="20000"/>
            <a:lumOff val="80000"/>
          </a:schemeClr>
        </a:gs>
      </a:gsLst>
      <a:lin ang="0" scaled="0"/>
      <a:tileRect/>
    </a:gra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www.smartsheet.com/try-it?trp=11613&amp;utm_source=integrated-content&amp;utm_campaign=/content/kpi-dashboard-templates&amp;utm_medium=Simple+KPI+Dashboard+Template+Example+excel+11613&amp;lpa=Simple+KPI+Dashboard+Template+Example+excel+11613"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232681</xdr:colOff>
      <xdr:row>74</xdr:row>
      <xdr:rowOff>27213</xdr:rowOff>
    </xdr:from>
    <xdr:to>
      <xdr:col>24</xdr:col>
      <xdr:colOff>819149</xdr:colOff>
      <xdr:row>104</xdr:row>
      <xdr:rowOff>19050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47625</xdr:rowOff>
    </xdr:from>
    <xdr:to>
      <xdr:col>11</xdr:col>
      <xdr:colOff>752475</xdr:colOff>
      <xdr:row>30</xdr:row>
      <xdr:rowOff>149678</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483960</xdr:colOff>
      <xdr:row>2</xdr:row>
      <xdr:rowOff>104775</xdr:rowOff>
    </xdr:from>
    <xdr:to>
      <xdr:col>24</xdr:col>
      <xdr:colOff>838199</xdr:colOff>
      <xdr:row>30</xdr:row>
      <xdr:rowOff>122464</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33</xdr:row>
      <xdr:rowOff>95251</xdr:rowOff>
    </xdr:from>
    <xdr:to>
      <xdr:col>12</xdr:col>
      <xdr:colOff>136979</xdr:colOff>
      <xdr:row>47</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505731</xdr:colOff>
      <xdr:row>33</xdr:row>
      <xdr:rowOff>117475</xdr:rowOff>
    </xdr:from>
    <xdr:to>
      <xdr:col>25</xdr:col>
      <xdr:colOff>19050</xdr:colOff>
      <xdr:row>46</xdr:row>
      <xdr:rowOff>28575</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238124</xdr:colOff>
      <xdr:row>49</xdr:row>
      <xdr:rowOff>67129</xdr:rowOff>
    </xdr:from>
    <xdr:to>
      <xdr:col>24</xdr:col>
      <xdr:colOff>838198</xdr:colOff>
      <xdr:row>71</xdr:row>
      <xdr:rowOff>200024</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14</xdr:col>
      <xdr:colOff>17007</xdr:colOff>
      <xdr:row>0</xdr:row>
      <xdr:rowOff>2867024</xdr:rowOff>
    </xdr:to>
    <xdr:pic>
      <xdr:nvPicPr>
        <xdr:cNvPr id="2" name="Picture 1">
          <a:hlinkClick xmlns:r="http://schemas.openxmlformats.org/officeDocument/2006/relationships" r:id="rId7"/>
          <a:extLst>
            <a:ext uri="{FF2B5EF4-FFF2-40B4-BE49-F238E27FC236}">
              <a16:creationId xmlns:a16="http://schemas.microsoft.com/office/drawing/2014/main" id="{C50F7EDF-9EEE-4578-A736-A752E40581A7}"/>
            </a:ext>
          </a:extLst>
        </xdr:cNvPr>
        <xdr:cNvPicPr>
          <a:picLocks noChangeAspect="1"/>
        </xdr:cNvPicPr>
      </xdr:nvPicPr>
      <xdr:blipFill>
        <a:blip xmlns:r="http://schemas.openxmlformats.org/officeDocument/2006/relationships" r:embed="rId8"/>
        <a:stretch>
          <a:fillRect/>
        </a:stretch>
      </xdr:blipFill>
      <xdr:spPr>
        <a:xfrm>
          <a:off x="0" y="0"/>
          <a:ext cx="11551782" cy="2867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3&amp;utm_source=integrated-content&amp;utm_campaign=/content/kpi-dashboard-templates&amp;utm_medium=Simple+KPI+Dashboard+Template+Example+excel+11613&amp;lpa=Simple+KPI+Dashboard+Template+Example+excel+11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Y106"/>
  <sheetViews>
    <sheetView showGridLines="0" tabSelected="1" zoomScaleNormal="100" zoomScalePageLayoutView="75" workbookViewId="0">
      <pane ySplit="1" topLeftCell="A2" activePane="bottomLeft" state="frozen"/>
      <selection pane="bottomLeft" activeCell="B106" sqref="B106:Y106"/>
    </sheetView>
  </sheetViews>
  <sheetFormatPr baseColWidth="10" defaultColWidth="11" defaultRowHeight="16"/>
  <cols>
    <col min="1" max="1" width="3.33203125" customWidth="1"/>
    <col min="4" max="8" width="12" customWidth="1"/>
    <col min="11" max="12" width="11" customWidth="1"/>
    <col min="26" max="26" width="3.33203125" customWidth="1"/>
  </cols>
  <sheetData>
    <row r="1" spans="2:13" ht="231.75" customHeight="1">
      <c r="J1" s="31"/>
    </row>
    <row r="2" spans="2:13" ht="57.75" customHeight="1">
      <c r="B2" s="34" t="s">
        <v>28</v>
      </c>
      <c r="C2" s="34"/>
      <c r="D2" s="34"/>
      <c r="E2" s="34"/>
      <c r="F2" s="34"/>
      <c r="G2" s="34"/>
      <c r="H2" s="34"/>
      <c r="I2" s="34"/>
      <c r="J2" s="34"/>
      <c r="K2" s="1"/>
      <c r="L2" s="1"/>
      <c r="M2" s="1"/>
    </row>
    <row r="32" spans="2:25" ht="27" customHeight="1" thickBot="1">
      <c r="B32" s="5"/>
      <c r="C32" s="5"/>
      <c r="D32" s="5"/>
      <c r="E32" s="5"/>
      <c r="F32" s="5"/>
      <c r="G32" s="5"/>
      <c r="H32" s="5"/>
      <c r="I32" s="5"/>
      <c r="J32" s="5"/>
      <c r="K32" s="5"/>
      <c r="L32" s="5"/>
      <c r="M32" s="5"/>
      <c r="N32" s="5"/>
      <c r="O32" s="5"/>
      <c r="P32" s="5"/>
      <c r="Q32" s="5"/>
      <c r="R32" s="5"/>
      <c r="S32" s="5"/>
      <c r="T32" s="5"/>
      <c r="U32" s="5"/>
      <c r="V32" s="5"/>
      <c r="W32" s="5"/>
      <c r="X32" s="5"/>
      <c r="Y32" s="5"/>
    </row>
    <row r="33" spans="2:25" ht="22.5" customHeight="1"/>
    <row r="48" spans="2:25" ht="27" customHeight="1" thickBot="1">
      <c r="B48" s="5"/>
      <c r="C48" s="5"/>
      <c r="D48" s="5"/>
      <c r="E48" s="5"/>
      <c r="F48" s="5"/>
      <c r="G48" s="5"/>
      <c r="H48" s="5"/>
      <c r="I48" s="5"/>
      <c r="J48" s="5"/>
      <c r="K48" s="5"/>
      <c r="L48" s="5"/>
      <c r="M48" s="5"/>
      <c r="N48" s="5"/>
      <c r="O48" s="5"/>
      <c r="P48" s="5"/>
      <c r="Q48" s="5"/>
      <c r="R48" s="5"/>
      <c r="S48" s="5"/>
      <c r="T48" s="5"/>
      <c r="U48" s="5"/>
      <c r="V48" s="5"/>
      <c r="W48" s="5"/>
      <c r="X48" s="5"/>
      <c r="Y48" s="5"/>
    </row>
    <row r="73" spans="2:25" ht="27" customHeight="1" thickBot="1">
      <c r="B73" s="5"/>
      <c r="C73" s="5"/>
      <c r="D73" s="5"/>
      <c r="E73" s="5"/>
      <c r="F73" s="5"/>
      <c r="G73" s="5"/>
      <c r="H73" s="5"/>
      <c r="I73" s="5"/>
      <c r="J73" s="5"/>
      <c r="K73" s="5"/>
      <c r="L73" s="5"/>
      <c r="M73" s="5"/>
      <c r="N73" s="5"/>
      <c r="O73" s="5"/>
      <c r="P73" s="5"/>
      <c r="Q73" s="5"/>
      <c r="R73" s="5"/>
      <c r="S73" s="5"/>
      <c r="T73" s="5"/>
      <c r="U73" s="5"/>
      <c r="V73" s="5"/>
      <c r="W73" s="5"/>
      <c r="X73" s="5"/>
      <c r="Y73" s="5"/>
    </row>
    <row r="106" spans="2:25" ht="50" customHeight="1">
      <c r="B106" s="44" t="s">
        <v>29</v>
      </c>
      <c r="C106" s="44"/>
      <c r="D106" s="44"/>
      <c r="E106" s="44"/>
      <c r="F106" s="44"/>
      <c r="G106" s="44"/>
      <c r="H106" s="44"/>
      <c r="I106" s="44"/>
      <c r="J106" s="44"/>
      <c r="K106" s="44"/>
      <c r="L106" s="44"/>
      <c r="M106" s="44"/>
      <c r="N106" s="44"/>
      <c r="O106" s="44"/>
      <c r="P106" s="44"/>
      <c r="Q106" s="44"/>
      <c r="R106" s="44"/>
      <c r="S106" s="44"/>
      <c r="T106" s="44"/>
      <c r="U106" s="44"/>
      <c r="V106" s="44"/>
      <c r="W106" s="44"/>
      <c r="X106" s="44"/>
      <c r="Y106" s="44"/>
    </row>
  </sheetData>
  <mergeCells count="2">
    <mergeCell ref="B2:J2"/>
    <mergeCell ref="B106:Y106"/>
  </mergeCells>
  <phoneticPr fontId="8" type="noConversion"/>
  <hyperlinks>
    <hyperlink ref="B106:Y106" r:id="rId1" display="CLICK HERE TO CREATE IN SMARTSHEET" xr:uid="{F0A074F0-339A-514F-9F68-1845DBDAFB95}"/>
  </hyperlinks>
  <pageMargins left="0.25" right="0.25" top="0.75" bottom="0.75" header="0.3" footer="0.3"/>
  <pageSetup scale="35"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9.9978637043366805E-2"/>
  </sheetPr>
  <dimension ref="B1:O29"/>
  <sheetViews>
    <sheetView showGridLines="0" workbookViewId="0">
      <selection activeCell="C4" sqref="C4"/>
    </sheetView>
  </sheetViews>
  <sheetFormatPr baseColWidth="10" defaultColWidth="11" defaultRowHeight="16"/>
  <cols>
    <col min="1" max="1" width="3.33203125" customWidth="1"/>
    <col min="2" max="2" width="6.1640625" customWidth="1"/>
    <col min="3" max="3" width="26.6640625" customWidth="1"/>
    <col min="4" max="13" width="12" customWidth="1"/>
    <col min="14" max="14" width="3.33203125" customWidth="1"/>
  </cols>
  <sheetData>
    <row r="1" spans="2:15" ht="50" customHeight="1">
      <c r="B1" s="39" t="s">
        <v>30</v>
      </c>
      <c r="C1" s="39"/>
      <c r="D1" s="39"/>
      <c r="E1" s="39"/>
      <c r="F1" s="39"/>
      <c r="G1" s="39"/>
      <c r="H1" s="39"/>
      <c r="I1" s="39"/>
      <c r="J1" s="39"/>
      <c r="K1" s="39"/>
      <c r="L1" s="1"/>
      <c r="M1" s="1"/>
      <c r="N1" s="1"/>
      <c r="O1" s="1"/>
    </row>
    <row r="2" spans="2:15" ht="35" customHeight="1">
      <c r="B2" s="41" t="s">
        <v>4</v>
      </c>
      <c r="C2" s="41"/>
      <c r="D2" s="43" t="s">
        <v>0</v>
      </c>
      <c r="E2" s="43"/>
      <c r="F2" s="43"/>
      <c r="G2" s="40" t="s">
        <v>20</v>
      </c>
      <c r="H2" s="40"/>
      <c r="I2" s="42" t="s">
        <v>17</v>
      </c>
      <c r="J2" s="42"/>
      <c r="K2" s="42"/>
      <c r="L2" s="38" t="s">
        <v>21</v>
      </c>
      <c r="M2" s="38"/>
    </row>
    <row r="3" spans="2:15" ht="32" customHeight="1">
      <c r="B3" s="20" t="s">
        <v>5</v>
      </c>
      <c r="C3" s="21" t="s">
        <v>6</v>
      </c>
      <c r="D3" s="7" t="s">
        <v>18</v>
      </c>
      <c r="E3" s="7" t="s">
        <v>1</v>
      </c>
      <c r="F3" s="7" t="s">
        <v>2</v>
      </c>
      <c r="G3" s="8" t="s">
        <v>24</v>
      </c>
      <c r="H3" s="8" t="s">
        <v>25</v>
      </c>
      <c r="I3" s="6" t="s">
        <v>18</v>
      </c>
      <c r="J3" s="6" t="s">
        <v>1</v>
      </c>
      <c r="K3" s="6" t="s">
        <v>2</v>
      </c>
      <c r="L3" s="9" t="s">
        <v>23</v>
      </c>
      <c r="M3" s="9" t="s">
        <v>22</v>
      </c>
    </row>
    <row r="4" spans="2:15" ht="32" customHeight="1">
      <c r="B4" s="22">
        <v>1</v>
      </c>
      <c r="C4" s="22" t="s">
        <v>7</v>
      </c>
      <c r="D4" s="13">
        <v>129868</v>
      </c>
      <c r="E4" s="13">
        <v>256513</v>
      </c>
      <c r="F4" s="13">
        <f>(D4-E4)</f>
        <v>-126645</v>
      </c>
      <c r="G4" s="14">
        <v>24283</v>
      </c>
      <c r="H4" s="14">
        <f>G4+E4</f>
        <v>280796</v>
      </c>
      <c r="I4" s="13">
        <v>1100916</v>
      </c>
      <c r="J4" s="13">
        <v>1073357</v>
      </c>
      <c r="K4" s="13">
        <f>J4-I4</f>
        <v>-27559</v>
      </c>
      <c r="L4" s="10">
        <f>(J4-E4)/J4</f>
        <v>0.76101800239808381</v>
      </c>
      <c r="M4" s="10">
        <f>(J4-H4)/J4</f>
        <v>0.73839458819386283</v>
      </c>
    </row>
    <row r="5" spans="2:15" ht="32" customHeight="1">
      <c r="B5" s="22">
        <v>2</v>
      </c>
      <c r="C5" s="22" t="s">
        <v>8</v>
      </c>
      <c r="D5" s="15">
        <v>237605</v>
      </c>
      <c r="E5" s="15">
        <v>85618</v>
      </c>
      <c r="F5" s="15">
        <f t="shared" ref="F5:F13" si="0">(D5-E5)</f>
        <v>151987</v>
      </c>
      <c r="G5" s="16">
        <v>10598</v>
      </c>
      <c r="H5" s="16">
        <f t="shared" ref="H5:H13" si="1">G5+E5</f>
        <v>96216</v>
      </c>
      <c r="I5" s="25">
        <v>215534</v>
      </c>
      <c r="J5" s="25">
        <v>878162</v>
      </c>
      <c r="K5" s="25">
        <f t="shared" ref="K5:K13" si="2">J5-I5</f>
        <v>662628</v>
      </c>
      <c r="L5" s="11">
        <f t="shared" ref="L5:L13" si="3">(J5-E5)/J5</f>
        <v>0.90250318278404218</v>
      </c>
      <c r="M5" s="11">
        <f t="shared" ref="M5:M13" si="4">(J5-H5)/J5</f>
        <v>0.89043479449122143</v>
      </c>
    </row>
    <row r="6" spans="2:15" ht="32" customHeight="1">
      <c r="B6" s="22">
        <v>3</v>
      </c>
      <c r="C6" s="22" t="s">
        <v>9</v>
      </c>
      <c r="D6" s="13">
        <v>249420</v>
      </c>
      <c r="E6" s="13">
        <v>264259</v>
      </c>
      <c r="F6" s="13">
        <f t="shared" si="0"/>
        <v>-14839</v>
      </c>
      <c r="G6" s="14">
        <v>10527</v>
      </c>
      <c r="H6" s="14">
        <f t="shared" si="1"/>
        <v>274786</v>
      </c>
      <c r="I6" s="13">
        <v>820719</v>
      </c>
      <c r="J6" s="13">
        <v>1193784</v>
      </c>
      <c r="K6" s="13">
        <f t="shared" si="2"/>
        <v>373065</v>
      </c>
      <c r="L6" s="10">
        <f t="shared" si="3"/>
        <v>0.77863750896309547</v>
      </c>
      <c r="M6" s="10">
        <f t="shared" si="4"/>
        <v>0.76981933080021181</v>
      </c>
    </row>
    <row r="7" spans="2:15" ht="32" customHeight="1">
      <c r="B7" s="22">
        <v>4</v>
      </c>
      <c r="C7" s="22" t="s">
        <v>11</v>
      </c>
      <c r="D7" s="15">
        <v>226538</v>
      </c>
      <c r="E7" s="15">
        <v>293368</v>
      </c>
      <c r="F7" s="15">
        <f t="shared" si="0"/>
        <v>-66830</v>
      </c>
      <c r="G7" s="16">
        <v>20592</v>
      </c>
      <c r="H7" s="16">
        <f t="shared" si="1"/>
        <v>313960</v>
      </c>
      <c r="I7" s="25">
        <v>620242</v>
      </c>
      <c r="J7" s="25">
        <v>420345</v>
      </c>
      <c r="K7" s="25">
        <f t="shared" si="2"/>
        <v>-199897</v>
      </c>
      <c r="L7" s="11">
        <f t="shared" si="3"/>
        <v>0.30207805493106854</v>
      </c>
      <c r="M7" s="11">
        <f t="shared" si="4"/>
        <v>0.25308972391725842</v>
      </c>
    </row>
    <row r="8" spans="2:15" ht="32" customHeight="1">
      <c r="B8" s="22">
        <v>5</v>
      </c>
      <c r="C8" s="22" t="s">
        <v>10</v>
      </c>
      <c r="D8" s="13">
        <v>109478</v>
      </c>
      <c r="E8" s="13">
        <v>174003</v>
      </c>
      <c r="F8" s="13">
        <f t="shared" si="0"/>
        <v>-64525</v>
      </c>
      <c r="G8" s="14">
        <v>20392</v>
      </c>
      <c r="H8" s="14">
        <f t="shared" si="1"/>
        <v>194395</v>
      </c>
      <c r="I8" s="13">
        <v>821177</v>
      </c>
      <c r="J8" s="13">
        <v>1175811</v>
      </c>
      <c r="K8" s="13">
        <f t="shared" si="2"/>
        <v>354634</v>
      </c>
      <c r="L8" s="10">
        <f t="shared" si="3"/>
        <v>0.85201448191928808</v>
      </c>
      <c r="M8" s="10">
        <f t="shared" si="4"/>
        <v>0.83467155860933429</v>
      </c>
    </row>
    <row r="9" spans="2:15" ht="32" customHeight="1">
      <c r="B9" s="22">
        <v>6</v>
      </c>
      <c r="C9" s="22" t="s">
        <v>12</v>
      </c>
      <c r="D9" s="15">
        <v>129160</v>
      </c>
      <c r="E9" s="15">
        <v>249567</v>
      </c>
      <c r="F9" s="15">
        <f t="shared" si="0"/>
        <v>-120407</v>
      </c>
      <c r="G9" s="16">
        <v>14490</v>
      </c>
      <c r="H9" s="16">
        <f t="shared" si="1"/>
        <v>264057</v>
      </c>
      <c r="I9" s="25">
        <v>901263</v>
      </c>
      <c r="J9" s="25">
        <v>1015766</v>
      </c>
      <c r="K9" s="25">
        <f t="shared" si="2"/>
        <v>114503</v>
      </c>
      <c r="L9" s="11">
        <f t="shared" si="3"/>
        <v>0.75430660211111611</v>
      </c>
      <c r="M9" s="11">
        <f t="shared" si="4"/>
        <v>0.74004150562235793</v>
      </c>
    </row>
    <row r="10" spans="2:15" ht="32" customHeight="1">
      <c r="B10" s="22">
        <v>7</v>
      </c>
      <c r="C10" s="22" t="s">
        <v>13</v>
      </c>
      <c r="D10" s="13">
        <v>213785</v>
      </c>
      <c r="E10" s="13">
        <v>79255</v>
      </c>
      <c r="F10" s="13">
        <f t="shared" si="0"/>
        <v>134530</v>
      </c>
      <c r="G10" s="14">
        <v>15582</v>
      </c>
      <c r="H10" s="14">
        <f t="shared" si="1"/>
        <v>94837</v>
      </c>
      <c r="I10" s="13">
        <v>878528</v>
      </c>
      <c r="J10" s="13">
        <v>733751</v>
      </c>
      <c r="K10" s="13">
        <f t="shared" si="2"/>
        <v>-144777</v>
      </c>
      <c r="L10" s="10">
        <f t="shared" si="3"/>
        <v>0.89198651858736822</v>
      </c>
      <c r="M10" s="10">
        <f t="shared" si="4"/>
        <v>0.87075043168595345</v>
      </c>
    </row>
    <row r="11" spans="2:15" ht="32" customHeight="1">
      <c r="B11" s="22">
        <v>8</v>
      </c>
      <c r="C11" s="22" t="s">
        <v>14</v>
      </c>
      <c r="D11" s="15">
        <v>128283</v>
      </c>
      <c r="E11" s="15">
        <v>122300</v>
      </c>
      <c r="F11" s="15">
        <f t="shared" si="0"/>
        <v>5983</v>
      </c>
      <c r="G11" s="16">
        <v>21606</v>
      </c>
      <c r="H11" s="16">
        <f t="shared" si="1"/>
        <v>143906</v>
      </c>
      <c r="I11" s="25">
        <v>838380</v>
      </c>
      <c r="J11" s="25">
        <v>955983</v>
      </c>
      <c r="K11" s="25">
        <f t="shared" si="2"/>
        <v>117603</v>
      </c>
      <c r="L11" s="11">
        <f t="shared" si="3"/>
        <v>0.87206885478089047</v>
      </c>
      <c r="M11" s="11">
        <f t="shared" si="4"/>
        <v>0.84946803447341634</v>
      </c>
    </row>
    <row r="12" spans="2:15" ht="32" customHeight="1">
      <c r="B12" s="22">
        <v>9</v>
      </c>
      <c r="C12" s="22" t="s">
        <v>15</v>
      </c>
      <c r="D12" s="13">
        <v>175438</v>
      </c>
      <c r="E12" s="13">
        <v>119943</v>
      </c>
      <c r="F12" s="13">
        <f t="shared" si="0"/>
        <v>55495</v>
      </c>
      <c r="G12" s="14">
        <v>20667</v>
      </c>
      <c r="H12" s="14">
        <f t="shared" si="1"/>
        <v>140610</v>
      </c>
      <c r="I12" s="13">
        <v>1073157</v>
      </c>
      <c r="J12" s="13">
        <v>924095</v>
      </c>
      <c r="K12" s="13">
        <f t="shared" si="2"/>
        <v>-149062</v>
      </c>
      <c r="L12" s="10">
        <f t="shared" si="3"/>
        <v>0.87020490317553933</v>
      </c>
      <c r="M12" s="10">
        <f t="shared" si="4"/>
        <v>0.84784031944767579</v>
      </c>
    </row>
    <row r="13" spans="2:15" ht="32" customHeight="1">
      <c r="B13" s="22">
        <v>10</v>
      </c>
      <c r="C13" s="22" t="s">
        <v>16</v>
      </c>
      <c r="D13" s="15">
        <v>253755</v>
      </c>
      <c r="E13" s="15">
        <v>255187</v>
      </c>
      <c r="F13" s="15">
        <f t="shared" si="0"/>
        <v>-1432</v>
      </c>
      <c r="G13" s="16">
        <v>12347</v>
      </c>
      <c r="H13" s="16">
        <f t="shared" si="1"/>
        <v>267534</v>
      </c>
      <c r="I13" s="25">
        <v>1141047</v>
      </c>
      <c r="J13" s="25">
        <v>1061074</v>
      </c>
      <c r="K13" s="25">
        <f t="shared" si="2"/>
        <v>-79973</v>
      </c>
      <c r="L13" s="11">
        <f t="shared" si="3"/>
        <v>0.75950122234641504</v>
      </c>
      <c r="M13" s="11">
        <f t="shared" si="4"/>
        <v>0.7478648991493525</v>
      </c>
    </row>
    <row r="14" spans="2:15" ht="32" customHeight="1">
      <c r="B14" s="23"/>
      <c r="C14" s="24"/>
      <c r="D14" s="17">
        <f>SUM(D4:D13)</f>
        <v>1853330</v>
      </c>
      <c r="E14" s="17">
        <f t="shared" ref="E14:K14" si="5">SUM(E4:E13)</f>
        <v>1900013</v>
      </c>
      <c r="F14" s="17">
        <f t="shared" si="5"/>
        <v>-46683</v>
      </c>
      <c r="G14" s="18">
        <f>SUM(G4:G13)</f>
        <v>171084</v>
      </c>
      <c r="H14" s="18">
        <f>SUM(H4:H13)</f>
        <v>2071097</v>
      </c>
      <c r="I14" s="19">
        <f t="shared" si="5"/>
        <v>8410963</v>
      </c>
      <c r="J14" s="19">
        <f t="shared" si="5"/>
        <v>9432128</v>
      </c>
      <c r="K14" s="19">
        <f t="shared" si="5"/>
        <v>1021165</v>
      </c>
      <c r="L14" s="12">
        <f>SUM(L4:L13)/10</f>
        <v>0.77443193319969061</v>
      </c>
      <c r="M14" s="12">
        <f>SUM(M4:M13)/10</f>
        <v>0.75423751863906441</v>
      </c>
    </row>
    <row r="15" spans="2:15">
      <c r="C15" s="1"/>
      <c r="D15" s="1"/>
      <c r="E15" s="1"/>
      <c r="F15" s="1"/>
      <c r="G15" s="1"/>
      <c r="H15" s="1"/>
      <c r="I15" s="1"/>
      <c r="J15" s="1"/>
      <c r="K15" s="1"/>
      <c r="L15" s="1"/>
      <c r="M15" s="1"/>
      <c r="N15" s="1"/>
      <c r="O15" s="1"/>
    </row>
    <row r="16" spans="2:15" ht="35" customHeight="1">
      <c r="C16" s="1"/>
      <c r="D16" s="35" t="s">
        <v>19</v>
      </c>
      <c r="E16" s="36"/>
      <c r="F16" s="37"/>
      <c r="G16" s="1"/>
      <c r="H16" s="1"/>
      <c r="I16" s="1"/>
      <c r="J16" s="1"/>
      <c r="K16" s="1"/>
      <c r="L16" s="1"/>
      <c r="M16" s="1"/>
      <c r="N16" s="1"/>
      <c r="O16" s="1"/>
    </row>
    <row r="17" spans="3:15" ht="32" customHeight="1">
      <c r="C17" s="1"/>
      <c r="D17" s="30" t="s">
        <v>3</v>
      </c>
      <c r="E17" s="30" t="s">
        <v>26</v>
      </c>
      <c r="F17" s="30" t="s">
        <v>27</v>
      </c>
      <c r="G17" s="1"/>
      <c r="H17" s="1"/>
      <c r="I17" s="1"/>
      <c r="J17" s="1"/>
      <c r="K17" s="1"/>
      <c r="L17" s="1"/>
      <c r="M17" s="1"/>
      <c r="N17" s="1"/>
      <c r="O17" s="1"/>
    </row>
    <row r="18" spans="3:15" ht="32" customHeight="1">
      <c r="C18" s="1"/>
      <c r="D18" s="26">
        <v>2027</v>
      </c>
      <c r="E18" s="27">
        <v>3613439</v>
      </c>
      <c r="F18" s="27">
        <v>3293202</v>
      </c>
      <c r="G18" s="1"/>
      <c r="H18" s="1"/>
      <c r="I18" s="1"/>
      <c r="J18" s="1"/>
      <c r="K18" s="1"/>
      <c r="L18" s="1"/>
      <c r="M18" s="1"/>
      <c r="N18" s="1"/>
      <c r="O18" s="1"/>
    </row>
    <row r="19" spans="3:15" ht="32" customHeight="1">
      <c r="C19" s="1"/>
      <c r="D19" s="28">
        <v>2028</v>
      </c>
      <c r="E19" s="29">
        <v>3508776</v>
      </c>
      <c r="F19" s="29">
        <v>3441854</v>
      </c>
      <c r="G19" s="1"/>
      <c r="H19" s="4"/>
      <c r="I19" s="4"/>
      <c r="J19" s="1"/>
      <c r="K19" s="1"/>
      <c r="L19" s="1"/>
      <c r="M19" s="1"/>
      <c r="N19" s="1"/>
      <c r="O19" s="1"/>
    </row>
    <row r="20" spans="3:15" ht="32" customHeight="1">
      <c r="C20" s="1"/>
      <c r="D20" s="26">
        <v>2029</v>
      </c>
      <c r="E20" s="27">
        <v>3719457</v>
      </c>
      <c r="F20" s="27">
        <v>3531844</v>
      </c>
      <c r="G20" s="1"/>
      <c r="H20" s="4"/>
      <c r="I20" s="4"/>
      <c r="J20" s="3"/>
      <c r="M20" s="1"/>
      <c r="N20" s="1"/>
      <c r="O20" s="1"/>
    </row>
    <row r="21" spans="3:15" ht="32" customHeight="1">
      <c r="C21" s="1"/>
      <c r="D21" s="28">
        <v>2030</v>
      </c>
      <c r="E21" s="29">
        <v>3310212</v>
      </c>
      <c r="F21" s="29">
        <v>3354051</v>
      </c>
      <c r="G21" s="1"/>
      <c r="H21" s="4"/>
      <c r="I21" s="4"/>
      <c r="J21" s="3"/>
      <c r="M21" s="1"/>
      <c r="N21" s="1"/>
      <c r="O21" s="1"/>
    </row>
    <row r="22" spans="3:15" ht="32" customHeight="1">
      <c r="D22" s="26">
        <v>2031</v>
      </c>
      <c r="E22" s="27">
        <v>3945202</v>
      </c>
      <c r="F22" s="27">
        <v>3476155</v>
      </c>
      <c r="H22" s="2"/>
      <c r="I22" s="2"/>
      <c r="J22" s="3"/>
    </row>
    <row r="23" spans="3:15" ht="32" customHeight="1">
      <c r="D23" s="28">
        <v>2032</v>
      </c>
      <c r="E23" s="29">
        <v>3938152</v>
      </c>
      <c r="F23" s="29">
        <v>3538468</v>
      </c>
      <c r="H23" s="4"/>
      <c r="I23" s="2"/>
      <c r="J23" s="3"/>
    </row>
    <row r="24" spans="3:15" ht="32" customHeight="1">
      <c r="D24" s="26">
        <v>2033</v>
      </c>
      <c r="E24" s="27">
        <v>3733706</v>
      </c>
      <c r="F24" s="27">
        <v>3727037</v>
      </c>
      <c r="H24" s="2"/>
      <c r="I24" s="2"/>
      <c r="J24" s="3"/>
    </row>
    <row r="25" spans="3:15" ht="32" customHeight="1">
      <c r="D25" s="28">
        <v>2034</v>
      </c>
      <c r="E25" s="29">
        <v>3526698</v>
      </c>
      <c r="F25" s="29">
        <v>3425405</v>
      </c>
      <c r="J25" s="3"/>
    </row>
    <row r="26" spans="3:15" ht="32" customHeight="1">
      <c r="D26" s="26">
        <v>2035</v>
      </c>
      <c r="E26" s="27">
        <v>3632971</v>
      </c>
      <c r="F26" s="27">
        <v>3734041</v>
      </c>
      <c r="J26" s="3"/>
    </row>
    <row r="27" spans="3:15" ht="32" customHeight="1">
      <c r="D27" s="28">
        <v>2036</v>
      </c>
      <c r="E27" s="29">
        <v>3206487</v>
      </c>
      <c r="F27" s="29">
        <v>3677074</v>
      </c>
      <c r="J27" s="3"/>
    </row>
    <row r="28" spans="3:15">
      <c r="J28" s="3"/>
    </row>
    <row r="29" spans="3:15">
      <c r="J29" s="3"/>
    </row>
  </sheetData>
  <mergeCells count="7">
    <mergeCell ref="D16:F16"/>
    <mergeCell ref="L2:M2"/>
    <mergeCell ref="B1:K1"/>
    <mergeCell ref="G2:H2"/>
    <mergeCell ref="B2:C2"/>
    <mergeCell ref="I2:K2"/>
    <mergeCell ref="D2:F2"/>
  </mergeCells>
  <phoneticPr fontId="8" type="noConversion"/>
  <pageMargins left="0.7" right="0.7" top="0.75" bottom="0.75" header="0.3" footer="0.3"/>
  <ignoredErrors>
    <ignoredError sqref="L14"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73DB-E7B4-48A7-9CCF-01C6FBA6EA01}">
  <sheetPr>
    <tabColor theme="1" tint="0.34998626667073579"/>
  </sheetPr>
  <dimension ref="B2"/>
  <sheetViews>
    <sheetView showGridLines="0" workbookViewId="0">
      <selection activeCell="B48" sqref="B48"/>
    </sheetView>
  </sheetViews>
  <sheetFormatPr baseColWidth="10" defaultColWidth="8.83203125" defaultRowHeight="16"/>
  <cols>
    <col min="1" max="1" width="3.33203125" customWidth="1"/>
    <col min="2" max="2" width="82.1640625" customWidth="1"/>
  </cols>
  <sheetData>
    <row r="2" spans="2:2" s="32" customFormat="1" ht="105" customHeight="1">
      <c r="B2" s="33"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KPI Dashboard</vt:lpstr>
      <vt:lpstr>KPI Data - DO NOT DELETE</vt:lpstr>
      <vt:lpstr>- Disclaimer -</vt:lpstr>
      <vt:lpstr>'KPI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2023-01-12T12:22:26Z</cp:lastPrinted>
  <dcterms:created xsi:type="dcterms:W3CDTF">2016-03-21T16:06:55Z</dcterms:created>
  <dcterms:modified xsi:type="dcterms:W3CDTF">2023-01-27T18:38:17Z</dcterms:modified>
</cp:coreProperties>
</file>