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Users/heatherkey/Desktop/Free Marketing Dashboard Templates and Examples/"/>
    </mc:Choice>
  </mc:AlternateContent>
  <xr:revisionPtr revIDLastSave="0" documentId="13_ncr:1_{74C6DF03-99FF-0246-8EAD-BD6433FBC4BD}" xr6:coauthVersionLast="47" xr6:coauthVersionMax="47" xr10:uidLastSave="{00000000-0000-0000-0000-000000000000}"/>
  <bookViews>
    <workbookView xWindow="47200" yWindow="9080" windowWidth="24740" windowHeight="21600" xr2:uid="{E541B127-637D-A144-98F8-4C1956397419}"/>
  </bookViews>
  <sheets>
    <sheet name="PPC Marketing Dashboard" sheetId="1" r:id="rId1"/>
    <sheet name="BLANK - PPC Marketing Dashboard" sheetId="4" r:id="rId2"/>
    <sheet name="- Disclaimer -" sheetId="2" r:id="rId3"/>
  </sheets>
  <externalReferences>
    <externalReference r:id="rId4"/>
  </externalReferences>
  <definedNames>
    <definedName name="_xlnm.Print_Area" localSheetId="1">'BLANK - PPC Marketing Dashboard'!$B$1:$AH$47</definedName>
    <definedName name="_xlnm.Print_Area" localSheetId="0">'PPC Marketing Dashboard'!$B$2:$AH$47</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7" i="4" l="1"/>
  <c r="N48" i="4"/>
  <c r="N47" i="4"/>
  <c r="N49" i="4"/>
  <c r="Z47" i="4"/>
  <c r="M48" i="4"/>
  <c r="M47" i="4"/>
  <c r="M49" i="4"/>
  <c r="Y47" i="4"/>
  <c r="L48" i="4"/>
  <c r="L47" i="4"/>
  <c r="L49" i="4"/>
  <c r="X47" i="4"/>
  <c r="K48" i="4"/>
  <c r="K47" i="4"/>
  <c r="K49" i="4"/>
  <c r="W47" i="4"/>
  <c r="J48" i="4"/>
  <c r="J47" i="4"/>
  <c r="J49" i="4"/>
  <c r="V47" i="4"/>
  <c r="I48" i="4"/>
  <c r="I47" i="4"/>
  <c r="I49" i="4"/>
  <c r="U47" i="4"/>
  <c r="H48" i="4"/>
  <c r="H47" i="4"/>
  <c r="H49" i="4"/>
  <c r="T47" i="4"/>
  <c r="G48" i="4"/>
  <c r="G47" i="4"/>
  <c r="G49" i="4"/>
  <c r="S47" i="4"/>
  <c r="F48" i="4"/>
  <c r="F47" i="4"/>
  <c r="F49" i="4"/>
  <c r="R47" i="4"/>
  <c r="E48" i="4"/>
  <c r="E47" i="4"/>
  <c r="E49" i="4"/>
  <c r="Q47" i="4"/>
  <c r="D48" i="4"/>
  <c r="D47" i="4"/>
  <c r="D49" i="4"/>
  <c r="P47" i="4"/>
  <c r="C48" i="4"/>
  <c r="C47" i="4"/>
  <c r="C49" i="4"/>
  <c r="AE47" i="4"/>
  <c r="AD47" i="4"/>
  <c r="AH47" i="4"/>
  <c r="O30" i="4"/>
  <c r="O31" i="4"/>
  <c r="O32" i="4"/>
  <c r="O33" i="4"/>
  <c r="O34" i="4"/>
  <c r="O35" i="4"/>
  <c r="O36" i="4"/>
  <c r="O37" i="4"/>
  <c r="O38" i="4"/>
  <c r="O39" i="4"/>
  <c r="O40" i="4"/>
  <c r="O41" i="4"/>
  <c r="O42" i="4"/>
  <c r="O43" i="4"/>
  <c r="O47" i="4"/>
  <c r="AG47" i="4"/>
  <c r="AB30" i="4"/>
  <c r="AB31" i="4"/>
  <c r="AB32" i="4"/>
  <c r="AB33" i="4"/>
  <c r="AB34" i="4"/>
  <c r="AB35" i="4"/>
  <c r="AB36" i="4"/>
  <c r="AB37" i="4"/>
  <c r="AB38" i="4"/>
  <c r="AB39" i="4"/>
  <c r="AB40" i="4"/>
  <c r="AB41" i="4"/>
  <c r="AB42" i="4"/>
  <c r="AB43" i="4"/>
  <c r="AB47" i="4"/>
  <c r="AF47" i="4"/>
  <c r="AC47" i="4"/>
  <c r="AH43" i="4"/>
  <c r="AG43" i="4"/>
  <c r="AF43" i="4"/>
  <c r="AC43" i="4"/>
  <c r="AH42" i="4"/>
  <c r="AG42" i="4"/>
  <c r="AF42" i="4"/>
  <c r="AC42" i="4"/>
  <c r="AH41" i="4"/>
  <c r="AG41" i="4"/>
  <c r="AF41" i="4"/>
  <c r="AC41" i="4"/>
  <c r="AH40" i="4"/>
  <c r="AG40" i="4"/>
  <c r="AF40" i="4"/>
  <c r="AC40" i="4"/>
  <c r="AH39" i="4"/>
  <c r="AG39" i="4"/>
  <c r="AF39" i="4"/>
  <c r="AC39" i="4"/>
  <c r="AH38" i="4"/>
  <c r="AG38" i="4"/>
  <c r="AF38" i="4"/>
  <c r="AC38" i="4"/>
  <c r="AH37" i="4"/>
  <c r="AG37" i="4"/>
  <c r="AF37" i="4"/>
  <c r="AC37" i="4"/>
  <c r="AH36" i="4"/>
  <c r="AG36" i="4"/>
  <c r="AF36" i="4"/>
  <c r="AC36" i="4"/>
  <c r="AH35" i="4"/>
  <c r="AG35" i="4"/>
  <c r="AF35" i="4"/>
  <c r="AC35" i="4"/>
  <c r="AH34" i="4"/>
  <c r="AG34" i="4"/>
  <c r="AF34" i="4"/>
  <c r="AC34" i="4"/>
  <c r="AH33" i="4"/>
  <c r="AG33" i="4"/>
  <c r="AF33" i="4"/>
  <c r="AC33" i="4"/>
  <c r="AH32" i="4"/>
  <c r="AG32" i="4"/>
  <c r="AF32" i="4"/>
  <c r="AC32" i="4"/>
  <c r="AH31" i="4"/>
  <c r="AG31" i="4"/>
  <c r="AF31" i="4"/>
  <c r="AC31" i="4"/>
  <c r="AH30" i="4"/>
  <c r="AG30" i="4"/>
  <c r="AF30" i="4"/>
  <c r="AC30" i="4"/>
  <c r="B25" i="4"/>
  <c r="B22" i="4"/>
  <c r="B19" i="4"/>
  <c r="B16" i="4"/>
  <c r="B13" i="4"/>
  <c r="B10" i="4"/>
  <c r="B7" i="4"/>
  <c r="B4" i="4"/>
  <c r="B25" i="1"/>
  <c r="AG47" i="1"/>
  <c r="AG31" i="1"/>
  <c r="AG32" i="1"/>
  <c r="AG33" i="1"/>
  <c r="AG34" i="1"/>
  <c r="AG35" i="1"/>
  <c r="AG36" i="1"/>
  <c r="AG37" i="1"/>
  <c r="AG38" i="1"/>
  <c r="AG39" i="1"/>
  <c r="AG40" i="1"/>
  <c r="AG41" i="1"/>
  <c r="AG42" i="1"/>
  <c r="AG43" i="1"/>
  <c r="AG30" i="1"/>
  <c r="AE47" i="1"/>
  <c r="AB30" i="1"/>
  <c r="AB31" i="1"/>
  <c r="AB32" i="1"/>
  <c r="AB33" i="1"/>
  <c r="AB34" i="1"/>
  <c r="AB35" i="1"/>
  <c r="AB36" i="1"/>
  <c r="AB37" i="1"/>
  <c r="AB38" i="1"/>
  <c r="AB39" i="1"/>
  <c r="AB40" i="1"/>
  <c r="AB41" i="1"/>
  <c r="AB42" i="1"/>
  <c r="AB43" i="1"/>
  <c r="AB47" i="1"/>
  <c r="AF47" i="1"/>
  <c r="O30" i="1"/>
  <c r="O31" i="1"/>
  <c r="O32" i="1"/>
  <c r="O33" i="1"/>
  <c r="O34" i="1"/>
  <c r="O35" i="1"/>
  <c r="O36" i="1"/>
  <c r="O37" i="1"/>
  <c r="O38" i="1"/>
  <c r="O39" i="1"/>
  <c r="O40" i="1"/>
  <c r="O41" i="1"/>
  <c r="O42" i="1"/>
  <c r="O43" i="1"/>
  <c r="O47" i="1"/>
  <c r="AC47" i="1"/>
  <c r="AF43" i="1"/>
  <c r="AC43" i="1"/>
  <c r="AF42" i="1"/>
  <c r="AC42" i="1"/>
  <c r="AF41" i="1"/>
  <c r="AC41" i="1"/>
  <c r="AF40" i="1"/>
  <c r="AC40" i="1"/>
  <c r="AF39" i="1"/>
  <c r="AC39" i="1"/>
  <c r="AF38" i="1"/>
  <c r="AC38" i="1"/>
  <c r="AF37" i="1"/>
  <c r="AC37" i="1"/>
  <c r="AF36" i="1"/>
  <c r="AC36" i="1"/>
  <c r="AF35" i="1"/>
  <c r="AC35" i="1"/>
  <c r="AF34" i="1"/>
  <c r="AC34" i="1"/>
  <c r="AF33" i="1"/>
  <c r="AC33" i="1"/>
  <c r="AF32" i="1"/>
  <c r="AC32" i="1"/>
  <c r="AF31" i="1"/>
  <c r="AC31" i="1"/>
  <c r="AF30" i="1"/>
  <c r="AC30" i="1"/>
  <c r="B22" i="1"/>
  <c r="AD47" i="1"/>
  <c r="B16" i="1"/>
  <c r="AH47" i="1"/>
  <c r="B19" i="1"/>
  <c r="Q47" i="1"/>
  <c r="D48" i="1"/>
  <c r="D47" i="1"/>
  <c r="D49" i="1"/>
  <c r="R47" i="1"/>
  <c r="E48" i="1"/>
  <c r="E47" i="1"/>
  <c r="E49" i="1"/>
  <c r="S47" i="1"/>
  <c r="F48" i="1"/>
  <c r="F47" i="1"/>
  <c r="F49" i="1"/>
  <c r="T47" i="1"/>
  <c r="G48" i="1"/>
  <c r="G47" i="1"/>
  <c r="G49" i="1"/>
  <c r="U47" i="1"/>
  <c r="H48" i="1"/>
  <c r="H47" i="1"/>
  <c r="H49" i="1"/>
  <c r="V47" i="1"/>
  <c r="I48" i="1"/>
  <c r="I47" i="1"/>
  <c r="I49" i="1"/>
  <c r="W47" i="1"/>
  <c r="J48" i="1"/>
  <c r="J47" i="1"/>
  <c r="J49" i="1"/>
  <c r="X47" i="1"/>
  <c r="K48" i="1"/>
  <c r="K47" i="1"/>
  <c r="K49" i="1"/>
  <c r="Y47" i="1"/>
  <c r="L48" i="1"/>
  <c r="L47" i="1"/>
  <c r="L49" i="1"/>
  <c r="Z47" i="1"/>
  <c r="M48" i="1"/>
  <c r="M47" i="1"/>
  <c r="M49" i="1"/>
  <c r="AA47" i="1"/>
  <c r="N48" i="1"/>
  <c r="N47" i="1"/>
  <c r="N49" i="1"/>
  <c r="P47" i="1"/>
  <c r="C48" i="1"/>
  <c r="C47" i="1"/>
  <c r="C49" i="1"/>
  <c r="B13" i="1"/>
  <c r="B10" i="1"/>
  <c r="B7" i="1"/>
  <c r="AH36" i="1"/>
  <c r="AH35" i="1"/>
  <c r="AH34" i="1"/>
  <c r="AH33" i="1"/>
  <c r="AH32" i="1"/>
  <c r="AH31" i="1"/>
  <c r="AH39" i="1"/>
  <c r="AH38" i="1"/>
  <c r="AH37" i="1"/>
  <c r="B4" i="1"/>
  <c r="AH40" i="1"/>
  <c r="AH41" i="1"/>
  <c r="AH42" i="1"/>
  <c r="AH43" i="1"/>
  <c r="AH30" i="1"/>
</calcChain>
</file>

<file path=xl/sharedStrings.xml><?xml version="1.0" encoding="utf-8"?>
<sst xmlns="http://schemas.openxmlformats.org/spreadsheetml/2006/main" count="225" uniqueCount="57">
  <si>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</si>
  <si>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</si>
  <si>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</si>
  <si>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CTR</t>
  </si>
  <si>
    <t>CLICKS</t>
  </si>
  <si>
    <t>IMPRESSIONS</t>
  </si>
  <si>
    <t>CAMPAIGN 1</t>
  </si>
  <si>
    <t>CAMPAIGN 2</t>
  </si>
  <si>
    <t>CAMPAIGN 3</t>
  </si>
  <si>
    <t>CAMPAIGN 4</t>
  </si>
  <si>
    <t>CAMPAIGN 5</t>
  </si>
  <si>
    <t>CPC</t>
  </si>
  <si>
    <t>COST PER CLICK</t>
  </si>
  <si>
    <t>CLICK THRU RATE</t>
  </si>
  <si>
    <t>( CLICKS / 
IMPRESSIONS )</t>
  </si>
  <si>
    <t>OVERALL</t>
  </si>
  <si>
    <t>( SPEND / 
CLICKS )</t>
  </si>
  <si>
    <t>CAMPAIGN DATA</t>
  </si>
  <si>
    <t xml:space="preserve">User to enter information in the table below, completing non-shaded cells only. 
Dashboard data and charts will automatically populate. </t>
  </si>
  <si>
    <t>PPC MARKETING DASHBOARD TEMPLATE</t>
  </si>
  <si>
    <t>YTD IMPRESSIONS</t>
  </si>
  <si>
    <t>CAMPAIGN 6</t>
  </si>
  <si>
    <t>CAMPAIGN 7</t>
  </si>
  <si>
    <t>CAMPAIGN 8</t>
  </si>
  <si>
    <t>CAMPAIGN 9</t>
  </si>
  <si>
    <t>CAMPAIGN 10</t>
  </si>
  <si>
    <t>CAMPAIGN 11</t>
  </si>
  <si>
    <t>CAMPAIGN 12</t>
  </si>
  <si>
    <t>CAMPAIGN 13</t>
  </si>
  <si>
    <t>CAMPAIGN 14</t>
  </si>
  <si>
    <t>IMPRESSIONS BY MONTH</t>
  </si>
  <si>
    <t>JAN</t>
  </si>
  <si>
    <t>FEB</t>
  </si>
  <si>
    <t>MAR</t>
  </si>
  <si>
    <t>APR</t>
  </si>
  <si>
    <t>MAY</t>
  </si>
  <si>
    <t>JUN</t>
  </si>
  <si>
    <t>JUL</t>
  </si>
  <si>
    <t>AUG</t>
  </si>
  <si>
    <t>SEP</t>
  </si>
  <si>
    <t>OCT</t>
  </si>
  <si>
    <t>NOV</t>
  </si>
  <si>
    <t>DEC</t>
  </si>
  <si>
    <t>CLICKS BY MONTH</t>
  </si>
  <si>
    <t>YTD CLICKS</t>
  </si>
  <si>
    <t>COST PER CONVERSION</t>
  </si>
  <si>
    <t>( SPEND / 
CONVERSION )</t>
  </si>
  <si>
    <t>CONVERSIONS</t>
  </si>
  <si>
    <t>AD COST</t>
  </si>
  <si>
    <t>AD IMPRESSIONS</t>
  </si>
  <si>
    <r>
      <t xml:space="preserve">CTR  </t>
    </r>
    <r>
      <rPr>
        <sz val="12"/>
        <color theme="0"/>
        <rFont val="Century Gothic"/>
        <family val="1"/>
      </rPr>
      <t>CLICK THRU RATE</t>
    </r>
  </si>
  <si>
    <r>
      <t xml:space="preserve">CPC  </t>
    </r>
    <r>
      <rPr>
        <sz val="12"/>
        <color theme="0"/>
        <rFont val="Century Gothic"/>
        <family val="1"/>
      </rPr>
      <t>COST PER CLICK</t>
    </r>
  </si>
  <si>
    <r>
      <t xml:space="preserve">CPM  </t>
    </r>
    <r>
      <rPr>
        <sz val="12"/>
        <color rgb="FFFFFFFF"/>
        <rFont val="Century Gothic"/>
        <family val="1"/>
      </rPr>
      <t>COST PER THOUSAND IMP</t>
    </r>
  </si>
  <si>
    <t>COST PER THOUSAND IMP</t>
  </si>
  <si>
    <t>( SPEND / 
IMP * 1,000 )</t>
  </si>
  <si>
    <t>CPM</t>
  </si>
  <si>
    <t>CONVERSIONS BY CAMPAIGN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</si>
</sst>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quot;$&quot;#,##0"/>
  </numFmts>
  <fonts count="27">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b/>
      <sz val="22"/>
      <color theme="0"/>
      <name val="Century Gothic"/>
      <family val="2"/>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1"/>
      <name val="Century Gothic"/>
      <family val="1"/>
    </font>
    <font>
      <sz val="24"/>
      <color theme="1"/>
      <name val="Century Gothic"/>
      <family val="1"/>
    </font>
    <font>
      <sz val="14"/>
      <color theme="1" tint="0.34998626667073579"/>
      <name val="Century Gothic"/>
      <family val="1"/>
    </font>
    <font>
      <sz val="20"/>
      <color theme="1" tint="0.499984740745262"/>
      <name val="Century Gothic"/>
      <family val="1"/>
    </font>
    <font>
      <sz val="36"/>
      <color theme="0"/>
      <name val="Century Gothic"/>
      <family val="1"/>
    </font>
    <font>
      <sz val="16"/>
      <color theme="0"/>
      <name val="Century Gothic"/>
      <family val="1"/>
    </font>
    <font>
      <sz val="12"/>
      <color theme="0"/>
      <name val="Century Gothic"/>
      <family val="1"/>
    </font>
    <font>
      <sz val="11"/>
      <color theme="0"/>
      <name val="Century Gothic"/>
      <family val="1"/>
    </font>
    <font>
      <sz val="16"/>
      <color rgb="FFFFFFFF"/>
      <name val="Century Gothic"/>
      <family val="1"/>
    </font>
    <font>
      <sz val="12"/>
      <color rgb="FFFFFFFF"/>
      <name val="Century Gothic"/>
      <family val="1"/>
    </font>
    <font>
      <b/>
      <sz val="28"/>
      <color theme="1" tint="0.34998626667073579"/>
      <name val="Century Gothic"/>
      <family val="1"/>
    </font>
    <font>
      <u/>
      <sz val="22"/>
      <color theme="0"/>
      <name val="Century Gothic Bold"/>
    </font>
  </fonts>
  <fills count="2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rgb="FFA6D9D9"/>
        <bgColor indexed="64"/>
      </patternFill>
    </fill>
    <fill>
      <patternFill patternType="solid">
        <fgColor rgb="FF6CD4D9"/>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00AABF"/>
        <bgColor indexed="64"/>
      </patternFill>
    </fill>
    <fill>
      <patternFill patternType="solid">
        <fgColor theme="7" tint="-0.249977111117893"/>
        <bgColor indexed="64"/>
      </patternFill>
    </fill>
    <fill>
      <patternFill patternType="solid">
        <fgColor theme="7"/>
        <bgColor indexed="64"/>
      </patternFill>
    </fill>
    <fill>
      <patternFill patternType="solid">
        <fgColor theme="2" tint="-0.499984740745262"/>
        <bgColor indexed="64"/>
      </patternFill>
    </fill>
    <fill>
      <patternFill patternType="solid">
        <fgColor rgb="FF00A598"/>
        <bgColor indexed="64"/>
      </patternFill>
    </fill>
    <fill>
      <patternFill patternType="solid">
        <fgColor rgb="FF6781D2"/>
        <bgColor indexed="64"/>
      </patternFill>
    </fill>
    <fill>
      <patternFill patternType="solid">
        <fgColor rgb="FF3B5BBD"/>
        <bgColor indexed="64"/>
      </patternFill>
    </fill>
    <fill>
      <patternFill patternType="solid">
        <fgColor rgb="FF1238A8"/>
        <bgColor rgb="FF000000"/>
      </patternFill>
    </fill>
    <fill>
      <patternFill patternType="solid">
        <fgColor rgb="FF1238A8"/>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right style="thin">
        <color rgb="FFBFBFBF"/>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94">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9" fillId="0" borderId="0" xfId="0" applyFont="1"/>
    <xf numFmtId="0" fontId="9" fillId="0" borderId="0" xfId="0" applyFont="1" applyAlignment="1">
      <alignment wrapText="1"/>
    </xf>
    <xf numFmtId="0" fontId="9" fillId="0" borderId="2" xfId="0" applyFont="1" applyBorder="1" applyAlignment="1">
      <alignment horizontal="left" vertical="center" indent="1"/>
    </xf>
    <xf numFmtId="0" fontId="11" fillId="0" borderId="0" xfId="0" applyFont="1" applyAlignment="1">
      <alignment horizontal="center" vertical="center" wrapText="1"/>
    </xf>
    <xf numFmtId="0" fontId="8" fillId="0" borderId="0" xfId="0" applyFont="1" applyAlignment="1">
      <alignment horizontal="center" wrapText="1"/>
    </xf>
    <xf numFmtId="165" fontId="9" fillId="0" borderId="2" xfId="0" applyNumberFormat="1" applyFont="1" applyBorder="1" applyAlignment="1">
      <alignment horizontal="center" vertical="center"/>
    </xf>
    <xf numFmtId="0" fontId="9" fillId="0" borderId="2" xfId="0" applyFont="1" applyBorder="1" applyAlignment="1">
      <alignment horizontal="center" vertical="center"/>
    </xf>
    <xf numFmtId="3" fontId="9" fillId="0" borderId="2" xfId="1" applyNumberFormat="1" applyFont="1" applyBorder="1" applyAlignment="1">
      <alignment horizontal="center" vertical="center"/>
    </xf>
    <xf numFmtId="3" fontId="9" fillId="0" borderId="0" xfId="0" applyNumberFormat="1" applyFont="1" applyAlignment="1">
      <alignment horizontal="center" vertical="center"/>
    </xf>
    <xf numFmtId="0" fontId="8" fillId="0" borderId="0" xfId="0" applyFont="1" applyAlignment="1">
      <alignment horizontal="left" wrapText="1" indent="1"/>
    </xf>
    <xf numFmtId="164" fontId="9" fillId="5" borderId="2" xfId="0" applyNumberFormat="1" applyFont="1" applyFill="1" applyBorder="1" applyAlignment="1">
      <alignment horizontal="center" vertical="center"/>
    </xf>
    <xf numFmtId="165" fontId="9" fillId="5" borderId="2" xfId="0" applyNumberFormat="1" applyFont="1" applyFill="1" applyBorder="1" applyAlignment="1">
      <alignment horizontal="center" vertical="center"/>
    </xf>
    <xf numFmtId="164" fontId="9" fillId="6" borderId="2" xfId="0" applyNumberFormat="1" applyFont="1" applyFill="1" applyBorder="1" applyAlignment="1">
      <alignment horizontal="center" vertical="center"/>
    </xf>
    <xf numFmtId="165" fontId="9" fillId="6" borderId="2" xfId="0" applyNumberFormat="1" applyFont="1" applyFill="1" applyBorder="1" applyAlignment="1">
      <alignment horizontal="center" vertical="center"/>
    </xf>
    <xf numFmtId="3" fontId="9" fillId="7" borderId="2" xfId="1" applyNumberFormat="1" applyFont="1" applyFill="1" applyBorder="1" applyAlignment="1">
      <alignment horizontal="center" vertical="center"/>
    </xf>
    <xf numFmtId="165" fontId="9" fillId="7" borderId="2" xfId="0" applyNumberFormat="1" applyFont="1" applyFill="1" applyBorder="1" applyAlignment="1">
      <alignment horizontal="center" vertical="center"/>
    </xf>
    <xf numFmtId="0" fontId="14" fillId="2" borderId="4" xfId="0" applyFont="1" applyFill="1" applyBorder="1" applyAlignment="1">
      <alignment horizontal="left"/>
    </xf>
    <xf numFmtId="0" fontId="9" fillId="0" borderId="4" xfId="0" applyFont="1" applyBorder="1" applyAlignment="1">
      <alignment wrapText="1"/>
    </xf>
    <xf numFmtId="0" fontId="9" fillId="0" borderId="4" xfId="0" applyFont="1" applyBorder="1" applyAlignment="1">
      <alignment horizontal="center" wrapText="1"/>
    </xf>
    <xf numFmtId="0" fontId="13" fillId="0" borderId="0" xfId="0" applyFont="1" applyAlignment="1">
      <alignment horizontal="right" wrapText="1" indent="1"/>
    </xf>
    <xf numFmtId="0" fontId="15" fillId="0" borderId="0" xfId="0" applyFont="1" applyAlignment="1">
      <alignment horizontal="center" vertical="center" wrapText="1"/>
    </xf>
    <xf numFmtId="3" fontId="16" fillId="0" borderId="0" xfId="0" applyNumberFormat="1" applyFont="1" applyAlignment="1">
      <alignment horizontal="center" vertical="center" wrapText="1"/>
    </xf>
    <xf numFmtId="3" fontId="16" fillId="0" borderId="0" xfId="0" applyNumberFormat="1" applyFont="1" applyAlignment="1">
      <alignment vertical="center" wrapText="1"/>
    </xf>
    <xf numFmtId="165" fontId="16" fillId="0" borderId="0" xfId="0" applyNumberFormat="1" applyFont="1" applyAlignment="1">
      <alignment vertical="center" wrapText="1"/>
    </xf>
    <xf numFmtId="0" fontId="15" fillId="0" borderId="0" xfId="0" applyFont="1" applyAlignment="1">
      <alignment wrapText="1"/>
    </xf>
    <xf numFmtId="9" fontId="16" fillId="0" borderId="0" xfId="2" applyFont="1" applyFill="1" applyBorder="1" applyAlignment="1">
      <alignment vertical="center" wrapText="1"/>
    </xf>
    <xf numFmtId="0" fontId="7" fillId="0" borderId="0" xfId="4" applyFont="1" applyFill="1" applyAlignment="1">
      <alignment vertical="center"/>
    </xf>
    <xf numFmtId="3" fontId="9" fillId="8" borderId="2" xfId="1" applyNumberFormat="1" applyFont="1" applyFill="1" applyBorder="1" applyAlignment="1">
      <alignment horizontal="center" vertical="center"/>
    </xf>
    <xf numFmtId="3" fontId="9" fillId="0" borderId="0" xfId="0" applyNumberFormat="1" applyFont="1"/>
    <xf numFmtId="3" fontId="9" fillId="4" borderId="2" xfId="1" applyNumberFormat="1" applyFont="1" applyFill="1" applyBorder="1" applyAlignment="1">
      <alignment horizontal="center" vertical="center"/>
    </xf>
    <xf numFmtId="3" fontId="9" fillId="9" borderId="2" xfId="1" applyNumberFormat="1" applyFont="1" applyFill="1" applyBorder="1" applyAlignment="1">
      <alignment horizontal="center" vertical="center"/>
    </xf>
    <xf numFmtId="3" fontId="9" fillId="10" borderId="2" xfId="1" applyNumberFormat="1" applyFont="1" applyFill="1" applyBorder="1" applyAlignment="1">
      <alignment horizontal="center" vertical="center"/>
    </xf>
    <xf numFmtId="10" fontId="9" fillId="11" borderId="2" xfId="2" applyNumberFormat="1" applyFont="1" applyFill="1" applyBorder="1" applyAlignment="1">
      <alignment horizontal="center" vertical="center"/>
    </xf>
    <xf numFmtId="10" fontId="9" fillId="12" borderId="2" xfId="2" applyNumberFormat="1" applyFont="1" applyFill="1" applyBorder="1" applyAlignment="1">
      <alignment horizontal="center" vertical="center"/>
    </xf>
    <xf numFmtId="0" fontId="9" fillId="0" borderId="0" xfId="0" applyFont="1" applyAlignment="1">
      <alignment horizontal="center" wrapText="1"/>
    </xf>
    <xf numFmtId="165" fontId="16" fillId="0" borderId="0" xfId="0" applyNumberFormat="1" applyFont="1" applyAlignment="1">
      <alignment vertical="center"/>
    </xf>
    <xf numFmtId="0" fontId="15" fillId="0" borderId="0" xfId="0" applyFont="1" applyAlignment="1">
      <alignment horizontal="center" wrapText="1"/>
    </xf>
    <xf numFmtId="165" fontId="16" fillId="0" borderId="0" xfId="0" applyNumberFormat="1" applyFont="1" applyAlignment="1">
      <alignment horizontal="center" vertical="center"/>
    </xf>
    <xf numFmtId="3" fontId="9" fillId="13" borderId="2" xfId="1" applyNumberFormat="1" applyFont="1" applyFill="1" applyBorder="1" applyAlignment="1">
      <alignment horizontal="center" vertical="center"/>
    </xf>
    <xf numFmtId="0" fontId="18" fillId="2" borderId="0" xfId="0" applyFont="1" applyFill="1" applyAlignment="1">
      <alignment horizontal="left"/>
    </xf>
    <xf numFmtId="0" fontId="18" fillId="2" borderId="0" xfId="0" applyFont="1" applyFill="1" applyAlignment="1">
      <alignment horizontal="left" indent="1"/>
    </xf>
    <xf numFmtId="0" fontId="17" fillId="0" borderId="0" xfId="0" applyFont="1" applyAlignment="1">
      <alignment horizontal="right" vertical="center" indent="1"/>
    </xf>
    <xf numFmtId="9" fontId="22" fillId="17" borderId="2" xfId="2" applyFont="1" applyFill="1" applyBorder="1" applyAlignment="1">
      <alignment horizontal="center" vertical="center"/>
    </xf>
    <xf numFmtId="0" fontId="4" fillId="0" borderId="0" xfId="0" applyFont="1"/>
    <xf numFmtId="0" fontId="25" fillId="2" borderId="0" xfId="0" applyFont="1" applyFill="1" applyAlignment="1">
      <alignment vertical="center"/>
    </xf>
    <xf numFmtId="0" fontId="12" fillId="9" borderId="7" xfId="0" applyFont="1" applyFill="1" applyBorder="1" applyAlignment="1">
      <alignment horizontal="center" vertical="center" wrapText="1"/>
    </xf>
    <xf numFmtId="0" fontId="20" fillId="14" borderId="0" xfId="0" applyFont="1" applyFill="1" applyAlignment="1">
      <alignment horizontal="left" vertical="top" wrapText="1"/>
    </xf>
    <xf numFmtId="0" fontId="20" fillId="14" borderId="6" xfId="0" applyFont="1" applyFill="1" applyBorder="1" applyAlignment="1">
      <alignment horizontal="left" vertical="top" wrapText="1"/>
    </xf>
    <xf numFmtId="165" fontId="19" fillId="14" borderId="3" xfId="0" applyNumberFormat="1" applyFont="1" applyFill="1" applyBorder="1" applyAlignment="1">
      <alignment horizontal="center" vertical="center"/>
    </xf>
    <xf numFmtId="165" fontId="19" fillId="14" borderId="5" xfId="0" applyNumberFormat="1" applyFont="1" applyFill="1" applyBorder="1" applyAlignment="1">
      <alignment horizontal="center" vertical="center"/>
    </xf>
    <xf numFmtId="0" fontId="20" fillId="15" borderId="0" xfId="0" applyFont="1" applyFill="1" applyAlignment="1">
      <alignment horizontal="left" vertical="top" wrapText="1"/>
    </xf>
    <xf numFmtId="0" fontId="20" fillId="15" borderId="6" xfId="0" applyFont="1" applyFill="1" applyBorder="1" applyAlignment="1">
      <alignment horizontal="left" vertical="top" wrapText="1"/>
    </xf>
    <xf numFmtId="3" fontId="19" fillId="15" borderId="3" xfId="0" applyNumberFormat="1" applyFont="1" applyFill="1" applyBorder="1" applyAlignment="1">
      <alignment horizontal="center" vertical="center"/>
    </xf>
    <xf numFmtId="3" fontId="19" fillId="15" borderId="5" xfId="0" applyNumberFormat="1" applyFont="1" applyFill="1" applyBorder="1" applyAlignment="1">
      <alignment horizontal="center" vertical="center"/>
    </xf>
    <xf numFmtId="0" fontId="20" fillId="16" borderId="0" xfId="0" applyFont="1" applyFill="1" applyAlignment="1">
      <alignment horizontal="left" vertical="top" wrapText="1"/>
    </xf>
    <xf numFmtId="0" fontId="20" fillId="16" borderId="6" xfId="0" applyFont="1" applyFill="1" applyBorder="1" applyAlignment="1">
      <alignment horizontal="left" vertical="top" wrapText="1"/>
    </xf>
    <xf numFmtId="3" fontId="19" fillId="16" borderId="3" xfId="0" applyNumberFormat="1" applyFont="1" applyFill="1" applyBorder="1" applyAlignment="1">
      <alignment horizontal="center" vertical="center"/>
    </xf>
    <xf numFmtId="3" fontId="19" fillId="16" borderId="5" xfId="0" applyNumberFormat="1" applyFont="1" applyFill="1" applyBorder="1" applyAlignment="1">
      <alignment horizontal="center" vertical="center"/>
    </xf>
    <xf numFmtId="0" fontId="20" fillId="18" borderId="0" xfId="0" applyFont="1" applyFill="1" applyAlignment="1">
      <alignment horizontal="left" vertical="top" wrapText="1"/>
    </xf>
    <xf numFmtId="0" fontId="20" fillId="18" borderId="6" xfId="0" applyFont="1" applyFill="1" applyBorder="1" applyAlignment="1">
      <alignment horizontal="left" vertical="top" wrapText="1"/>
    </xf>
    <xf numFmtId="10" fontId="19" fillId="18" borderId="3" xfId="2" applyNumberFormat="1" applyFont="1" applyFill="1" applyBorder="1" applyAlignment="1">
      <alignment horizontal="center" vertical="center"/>
    </xf>
    <xf numFmtId="10" fontId="19" fillId="18" borderId="5" xfId="2" applyNumberFormat="1" applyFont="1" applyFill="1" applyBorder="1" applyAlignment="1">
      <alignment horizontal="center" vertical="center"/>
    </xf>
    <xf numFmtId="0" fontId="20" fillId="19" borderId="0" xfId="0" applyFont="1" applyFill="1" applyAlignment="1">
      <alignment horizontal="left" vertical="top" wrapText="1"/>
    </xf>
    <xf numFmtId="0" fontId="20" fillId="19" borderId="6" xfId="0" applyFont="1" applyFill="1" applyBorder="1" applyAlignment="1">
      <alignment horizontal="left" vertical="top" wrapText="1"/>
    </xf>
    <xf numFmtId="164" fontId="19" fillId="19" borderId="3" xfId="0" applyNumberFormat="1" applyFont="1" applyFill="1" applyBorder="1" applyAlignment="1">
      <alignment horizontal="center" vertical="center"/>
    </xf>
    <xf numFmtId="164" fontId="19" fillId="19" borderId="5" xfId="0" applyNumberFormat="1" applyFont="1" applyFill="1" applyBorder="1" applyAlignment="1">
      <alignment horizontal="center" vertical="center"/>
    </xf>
    <xf numFmtId="0" fontId="20" fillId="20" borderId="0" xfId="0" applyFont="1" applyFill="1" applyAlignment="1">
      <alignment horizontal="left" vertical="top" wrapText="1"/>
    </xf>
    <xf numFmtId="0" fontId="20" fillId="20" borderId="6" xfId="0" applyFont="1" applyFill="1" applyBorder="1" applyAlignment="1">
      <alignment horizontal="left" vertical="top" wrapText="1"/>
    </xf>
    <xf numFmtId="0" fontId="14" fillId="2" borderId="0" xfId="0" applyFont="1" applyFill="1" applyAlignment="1">
      <alignment horizontal="center"/>
    </xf>
    <xf numFmtId="0" fontId="12" fillId="8" borderId="7" xfId="0" applyFont="1" applyFill="1" applyBorder="1" applyAlignment="1">
      <alignment horizontal="center" vertical="center" wrapText="1"/>
    </xf>
    <xf numFmtId="164" fontId="19" fillId="20" borderId="3" xfId="0" applyNumberFormat="1" applyFont="1" applyFill="1" applyBorder="1" applyAlignment="1">
      <alignment horizontal="center" vertical="center"/>
    </xf>
    <xf numFmtId="164" fontId="19" fillId="20" borderId="5" xfId="0" applyNumberFormat="1" applyFont="1" applyFill="1" applyBorder="1" applyAlignment="1">
      <alignment horizontal="center" vertical="center"/>
    </xf>
    <xf numFmtId="0" fontId="23" fillId="21" borderId="0" xfId="0" applyFont="1" applyFill="1" applyAlignment="1">
      <alignment horizontal="left" vertical="top" wrapText="1"/>
    </xf>
    <xf numFmtId="0" fontId="23" fillId="21" borderId="8" xfId="0" applyFont="1" applyFill="1" applyBorder="1" applyAlignment="1">
      <alignment horizontal="left" vertical="top" wrapText="1"/>
    </xf>
    <xf numFmtId="164" fontId="19" fillId="22" borderId="3" xfId="0" applyNumberFormat="1" applyFont="1" applyFill="1" applyBorder="1" applyAlignment="1">
      <alignment horizontal="center" vertical="center"/>
    </xf>
    <xf numFmtId="164" fontId="19" fillId="22" borderId="5" xfId="0" applyNumberFormat="1" applyFont="1" applyFill="1" applyBorder="1" applyAlignment="1">
      <alignment horizontal="center" vertical="center"/>
    </xf>
    <xf numFmtId="0" fontId="20" fillId="17" borderId="0" xfId="0" applyFont="1" applyFill="1" applyAlignment="1">
      <alignment horizontal="left" vertical="top" wrapText="1"/>
    </xf>
    <xf numFmtId="0" fontId="20" fillId="17" borderId="6" xfId="0" applyFont="1" applyFill="1" applyBorder="1" applyAlignment="1">
      <alignment horizontal="left" vertical="top" wrapText="1"/>
    </xf>
    <xf numFmtId="0" fontId="15" fillId="0" borderId="0" xfId="0" applyFont="1" applyAlignment="1">
      <alignment horizontal="center"/>
    </xf>
    <xf numFmtId="3" fontId="19" fillId="17" borderId="3" xfId="0" applyNumberFormat="1" applyFont="1" applyFill="1" applyBorder="1" applyAlignment="1">
      <alignment horizontal="center" vertical="center"/>
    </xf>
    <xf numFmtId="3" fontId="19" fillId="17" borderId="5" xfId="0" applyNumberFormat="1" applyFont="1" applyFill="1" applyBorder="1" applyAlignment="1">
      <alignment horizontal="center" vertical="center"/>
    </xf>
    <xf numFmtId="10" fontId="16" fillId="0" borderId="0" xfId="2" applyNumberFormat="1" applyFont="1" applyFill="1" applyBorder="1" applyAlignment="1">
      <alignment horizontal="center" vertical="center"/>
    </xf>
    <xf numFmtId="3" fontId="16" fillId="0" borderId="0" xfId="0" applyNumberFormat="1" applyFont="1" applyAlignment="1">
      <alignment horizontal="center" vertical="center"/>
    </xf>
    <xf numFmtId="165" fontId="16" fillId="0" borderId="0" xfId="5" applyNumberFormat="1" applyFont="1" applyFill="1" applyBorder="1" applyAlignment="1">
      <alignment horizontal="center" vertical="center"/>
    </xf>
    <xf numFmtId="164" fontId="16" fillId="0" borderId="0" xfId="5" applyNumberFormat="1" applyFont="1" applyFill="1" applyBorder="1" applyAlignment="1">
      <alignment horizontal="center" vertical="center"/>
    </xf>
    <xf numFmtId="0" fontId="17" fillId="2" borderId="0" xfId="0" applyFont="1" applyFill="1" applyAlignment="1">
      <alignment horizontal="left" vertical="top" wrapText="1"/>
    </xf>
    <xf numFmtId="0" fontId="26" fillId="3" borderId="0" xfId="4" applyFont="1" applyFill="1" applyAlignment="1">
      <alignment horizontal="center" vertical="center"/>
    </xf>
    <xf numFmtId="0" fontId="26" fillId="0" borderId="0" xfId="4" applyFont="1" applyAlignment="1">
      <alignment vertical="center"/>
    </xf>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0"/>
  <tableStyles count="0" defaultTableStyle="TableStyleMedium2" defaultPivotStyle="PivotStyleLight16"/>
  <colors>
    <mruColors>
      <color rgb="FFB2C9FF"/>
      <color rgb="FF6781D2"/>
      <color rgb="FF1238A8"/>
      <color rgb="FF3B5BBD"/>
      <color rgb="FF5B72BD"/>
      <color rgb="FF6CD4D9"/>
      <color rgb="FF00F4E1"/>
      <color rgb="FF00A598"/>
      <color rgb="FF00AABF"/>
      <color rgb="FF91D4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'PPC Marketing Dashboard'!$B$47</c:f>
              <c:strCache>
                <c:ptCount val="1"/>
                <c:pt idx="0">
                  <c:v>IMPRESSIONS</c:v>
                </c:pt>
              </c:strCache>
            </c:strRef>
          </c:tx>
          <c:spPr>
            <a:solidFill>
              <a:schemeClr val="accent4"/>
            </a:solidFill>
            <a:ln>
              <a:noFill/>
            </a:ln>
            <a:effectLst/>
          </c:spPr>
          <c:invertIfNegative val="0"/>
          <c:cat>
            <c:strRef>
              <c:f>'PPC Marketing Dashboard'!$C$46:$N$46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'PPC Marketing Dashboard'!$C$47:$N$47</c:f>
              <c:numCache>
                <c:formatCode>#,##0</c:formatCode>
                <c:ptCount val="12"/>
                <c:pt idx="0">
                  <c:v>99034</c:v>
                </c:pt>
                <c:pt idx="1">
                  <c:v>88946</c:v>
                </c:pt>
                <c:pt idx="2">
                  <c:v>84242</c:v>
                </c:pt>
                <c:pt idx="3">
                  <c:v>92606</c:v>
                </c:pt>
                <c:pt idx="4">
                  <c:v>90960</c:v>
                </c:pt>
                <c:pt idx="5">
                  <c:v>93024</c:v>
                </c:pt>
                <c:pt idx="6">
                  <c:v>80976</c:v>
                </c:pt>
                <c:pt idx="7">
                  <c:v>103215</c:v>
                </c:pt>
                <c:pt idx="8">
                  <c:v>107809</c:v>
                </c:pt>
                <c:pt idx="9">
                  <c:v>98935</c:v>
                </c:pt>
                <c:pt idx="10">
                  <c:v>89550</c:v>
                </c:pt>
                <c:pt idx="11">
                  <c:v>74548</c:v>
                </c:pt>
              </c:numCache>
            </c:numRef>
          </c:val>
          <c:extLst>
            <c:ext xmlns:c16="http://schemas.microsoft.com/office/drawing/2014/chart" uri="{C3380CC4-5D6E-409C-BE32-E72D297353CC}">
              <c16:uniqueId val="{00000000-F430-5546-9F48-E28B75B8EBDE}"/>
            </c:ext>
          </c:extLst>
        </c:ser>
        <c:ser>
          <c:idx val="1"/>
          <c:order val="1"/>
          <c:tx>
            <c:strRef>
              <c:f>'PPC Marketing Dashboard'!$B$48</c:f>
              <c:strCache>
                <c:ptCount val="1"/>
                <c:pt idx="0">
                  <c:v>CLICKS</c:v>
                </c:pt>
              </c:strCache>
            </c:strRef>
          </c:tx>
          <c:spPr>
            <a:solidFill>
              <a:schemeClr val="accent4">
                <a:lumMod val="75000"/>
              </a:schemeClr>
            </a:solidFill>
            <a:ln>
              <a:noFill/>
            </a:ln>
            <a:effectLst/>
          </c:spPr>
          <c:invertIfNegative val="0"/>
          <c:cat>
            <c:strRef>
              <c:f>'PPC Marketing Dashboard'!$C$46:$N$46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'PPC Marketing Dashboard'!$C$48:$N$48</c:f>
              <c:numCache>
                <c:formatCode>#,##0</c:formatCode>
                <c:ptCount val="12"/>
                <c:pt idx="0">
                  <c:v>30355</c:v>
                </c:pt>
                <c:pt idx="1">
                  <c:v>37996</c:v>
                </c:pt>
                <c:pt idx="2">
                  <c:v>30935</c:v>
                </c:pt>
                <c:pt idx="3">
                  <c:v>32026</c:v>
                </c:pt>
                <c:pt idx="4">
                  <c:v>28947</c:v>
                </c:pt>
                <c:pt idx="5">
                  <c:v>29891</c:v>
                </c:pt>
                <c:pt idx="6">
                  <c:v>34595</c:v>
                </c:pt>
                <c:pt idx="7">
                  <c:v>38636</c:v>
                </c:pt>
                <c:pt idx="8">
                  <c:v>29126</c:v>
                </c:pt>
                <c:pt idx="9">
                  <c:v>33167</c:v>
                </c:pt>
                <c:pt idx="10">
                  <c:v>31690</c:v>
                </c:pt>
                <c:pt idx="11">
                  <c:v>31023</c:v>
                </c:pt>
              </c:numCache>
            </c:numRef>
          </c:val>
          <c:extLst>
            <c:ext xmlns:c16="http://schemas.microsoft.com/office/drawing/2014/chart" uri="{C3380CC4-5D6E-409C-BE32-E72D297353CC}">
              <c16:uniqueId val="{00000001-F430-5546-9F48-E28B75B8EBDE}"/>
            </c:ext>
          </c:extLst>
        </c:ser>
        <c:dLbls>
          <c:showLegendKey val="0"/>
          <c:showVal val="0"/>
          <c:showCatName val="0"/>
          <c:showSerName val="0"/>
          <c:showPercent val="0"/>
          <c:showBubbleSize val="0"/>
        </c:dLbls>
        <c:gapWidth val="100"/>
        <c:axId val="576959743"/>
        <c:axId val="927450991"/>
      </c:barChart>
      <c:lineChart>
        <c:grouping val="standard"/>
        <c:varyColors val="0"/>
        <c:ser>
          <c:idx val="2"/>
          <c:order val="2"/>
          <c:tx>
            <c:strRef>
              <c:f>'PPC Marketing Dashboard'!$B$49</c:f>
              <c:strCache>
                <c:ptCount val="1"/>
                <c:pt idx="0">
                  <c:v>CTR</c:v>
                </c:pt>
              </c:strCache>
            </c:strRef>
          </c:tx>
          <c:spPr>
            <a:ln w="19050" cap="rnd">
              <a:solidFill>
                <a:srgbClr val="00A598"/>
              </a:solidFill>
              <a:prstDash val="solid"/>
              <a:round/>
            </a:ln>
            <a:effectLst/>
          </c:spPr>
          <c:marker>
            <c:symbol val="circle"/>
            <c:size val="10"/>
            <c:spPr>
              <a:solidFill>
                <a:srgbClr val="00F4E1"/>
              </a:solidFill>
              <a:ln w="9525">
                <a:solidFill>
                  <a:srgbClr val="00A598"/>
                </a:solidFill>
              </a:ln>
              <a:effectLst/>
            </c:spPr>
          </c:marker>
          <c:dLbls>
            <c:numFmt formatCode="0.00%" sourceLinked="0"/>
            <c:spPr>
              <a:noFill/>
              <a:ln>
                <a:noFill/>
              </a:ln>
              <a:effectLst/>
            </c:spPr>
            <c:txPr>
              <a:bodyPr rot="0" spcFirstLastPara="1" vertOverflow="ellipsis" vert="horz" wrap="square" lIns="38100" tIns="19050" rIns="38100" bIns="19050" anchor="t" anchorCtr="0">
                <a:spAutoFit/>
              </a:bodyPr>
              <a:lstStyle/>
              <a:p>
                <a:pPr>
                  <a:defRPr sz="1200" b="0" i="0" u="none" strike="noStrike" kern="1200" baseline="0">
                    <a:ln>
                      <a:noFill/>
                    </a:ln>
                    <a:solidFill>
                      <a:schemeClr val="tx1">
                        <a:lumMod val="75000"/>
                        <a:lumOff val="25000"/>
                      </a:schemeClr>
                    </a:solidFill>
                    <a:effectLst>
                      <a:glow rad="25400">
                        <a:schemeClr val="bg1"/>
                      </a:glow>
                    </a:effectLst>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'PPC Marketing Dashboard'!$C$46:$N$46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'PPC Marketing Dashboard'!$C$49:$N$49</c:f>
              <c:numCache>
                <c:formatCode>0%</c:formatCode>
                <c:ptCount val="12"/>
                <c:pt idx="0">
                  <c:v>0.3065108952480966</c:v>
                </c:pt>
                <c:pt idx="1">
                  <c:v>0.42718053650529536</c:v>
                </c:pt>
                <c:pt idx="2">
                  <c:v>0.36721587806557299</c:v>
                </c:pt>
                <c:pt idx="3">
                  <c:v>0.3458307237112066</c:v>
                </c:pt>
                <c:pt idx="4">
                  <c:v>0.31823878627968338</c:v>
                </c:pt>
                <c:pt idx="5">
                  <c:v>0.32132567939456486</c:v>
                </c:pt>
                <c:pt idx="6">
                  <c:v>0.42722535072120132</c:v>
                </c:pt>
                <c:pt idx="7">
                  <c:v>0.37432543719420625</c:v>
                </c:pt>
                <c:pt idx="8">
                  <c:v>0.27016297340667289</c:v>
                </c:pt>
                <c:pt idx="9">
                  <c:v>0.33524030929398091</c:v>
                </c:pt>
                <c:pt idx="10">
                  <c:v>0.35388051367950868</c:v>
                </c:pt>
                <c:pt idx="11">
                  <c:v>0.41614798519074958</c:v>
                </c:pt>
              </c:numCache>
            </c:numRef>
          </c:val>
          <c:smooth val="0"/>
          <c:extLst>
            <c:ext xmlns:c16="http://schemas.microsoft.com/office/drawing/2014/chart" uri="{C3380CC4-5D6E-409C-BE32-E72D297353CC}">
              <c16:uniqueId val="{00000002-F430-5546-9F48-E28B75B8EBDE}"/>
            </c:ext>
          </c:extLst>
        </c:ser>
        <c:dLbls>
          <c:showLegendKey val="0"/>
          <c:showVal val="0"/>
          <c:showCatName val="0"/>
          <c:showSerName val="0"/>
          <c:showPercent val="0"/>
          <c:showBubbleSize val="0"/>
        </c:dLbls>
        <c:marker val="1"/>
        <c:smooth val="0"/>
        <c:axId val="883494367"/>
        <c:axId val="516687231"/>
      </c:lineChart>
      <c:catAx>
        <c:axId val="576959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7450991"/>
        <c:crosses val="autoZero"/>
        <c:auto val="1"/>
        <c:lblAlgn val="ctr"/>
        <c:lblOffset val="100"/>
        <c:noMultiLvlLbl val="0"/>
      </c:catAx>
      <c:valAx>
        <c:axId val="9274509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576959743"/>
        <c:crosses val="autoZero"/>
        <c:crossBetween val="between"/>
      </c:valAx>
      <c:valAx>
        <c:axId val="516687231"/>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883494367"/>
        <c:crosses val="max"/>
        <c:crossBetween val="between"/>
      </c:valAx>
      <c:catAx>
        <c:axId val="883494367"/>
        <c:scaling>
          <c:orientation val="minMax"/>
        </c:scaling>
        <c:delete val="1"/>
        <c:axPos val="b"/>
        <c:numFmt formatCode="General" sourceLinked="1"/>
        <c:majorTickMark val="none"/>
        <c:minorTickMark val="none"/>
        <c:tickLblPos val="nextTo"/>
        <c:crossAx val="5166872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'PPC Marketing Dashboard'!$AE$29</c:f>
              <c:strCache>
                <c:ptCount val="1"/>
                <c:pt idx="0">
                  <c:v>AD COST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9E9-1243-BFFE-8786A9C2CF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9E9-1243-BFFE-8786A9C2CF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9E9-1243-BFFE-8786A9C2CF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9E9-1243-BFFE-8786A9C2CF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9E9-1243-BFFE-8786A9C2CF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9E9-1243-BFFE-8786A9C2CF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9E9-1243-BFFE-8786A9C2CF9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9E9-1243-BFFE-8786A9C2CF9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E9E9-1243-BFFE-8786A9C2CF9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E9E9-1243-BFFE-8786A9C2CF9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E9E9-1243-BFFE-8786A9C2CF90}"/>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E9E9-1243-BFFE-8786A9C2CF90}"/>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E9E9-1243-BFFE-8786A9C2CF90}"/>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E9E9-1243-BFFE-8786A9C2CF90}"/>
              </c:ext>
            </c:extLst>
          </c:dPt>
          <c:cat>
            <c:strRef>
              <c:f>'PPC Marketing Dashboard'!$B$30:$B$43</c:f>
              <c:strCache>
                <c:ptCount val="14"/>
                <c:pt idx="0">
                  <c:v>CAMPAIGN 1</c:v>
                </c:pt>
                <c:pt idx="1">
                  <c:v>CAMPAIGN 2</c:v>
                </c:pt>
                <c:pt idx="2">
                  <c:v>CAMPAIGN 3</c:v>
                </c:pt>
                <c:pt idx="3">
                  <c:v>CAMPAIGN 4</c:v>
                </c:pt>
                <c:pt idx="4">
                  <c:v>CAMPAIGN 5</c:v>
                </c:pt>
                <c:pt idx="5">
                  <c:v>CAMPAIGN 6</c:v>
                </c:pt>
                <c:pt idx="6">
                  <c:v>CAMPAIGN 7</c:v>
                </c:pt>
                <c:pt idx="7">
                  <c:v>CAMPAIGN 8</c:v>
                </c:pt>
                <c:pt idx="8">
                  <c:v>CAMPAIGN 9</c:v>
                </c:pt>
                <c:pt idx="9">
                  <c:v>CAMPAIGN 10</c:v>
                </c:pt>
                <c:pt idx="10">
                  <c:v>CAMPAIGN 11</c:v>
                </c:pt>
                <c:pt idx="11">
                  <c:v>CAMPAIGN 12</c:v>
                </c:pt>
                <c:pt idx="12">
                  <c:v>CAMPAIGN 13</c:v>
                </c:pt>
                <c:pt idx="13">
                  <c:v>CAMPAIGN 14</c:v>
                </c:pt>
              </c:strCache>
            </c:strRef>
          </c:cat>
          <c:val>
            <c:numRef>
              <c:f>'PPC Marketing Dashboard'!$AE$30:$AE$43</c:f>
              <c:numCache>
                <c:formatCode>"$"#,##0</c:formatCode>
                <c:ptCount val="14"/>
                <c:pt idx="0">
                  <c:v>23661</c:v>
                </c:pt>
                <c:pt idx="1">
                  <c:v>21882</c:v>
                </c:pt>
                <c:pt idx="2">
                  <c:v>22076</c:v>
                </c:pt>
                <c:pt idx="3">
                  <c:v>57823</c:v>
                </c:pt>
                <c:pt idx="4">
                  <c:v>21882</c:v>
                </c:pt>
                <c:pt idx="5">
                  <c:v>22076</c:v>
                </c:pt>
                <c:pt idx="6">
                  <c:v>57823</c:v>
                </c:pt>
                <c:pt idx="7">
                  <c:v>21882</c:v>
                </c:pt>
                <c:pt idx="8">
                  <c:v>22076</c:v>
                </c:pt>
                <c:pt idx="9">
                  <c:v>57823</c:v>
                </c:pt>
                <c:pt idx="10">
                  <c:v>21882</c:v>
                </c:pt>
                <c:pt idx="11">
                  <c:v>22076</c:v>
                </c:pt>
                <c:pt idx="12">
                  <c:v>57823</c:v>
                </c:pt>
                <c:pt idx="13">
                  <c:v>62484</c:v>
                </c:pt>
              </c:numCache>
            </c:numRef>
          </c:val>
          <c:extLst>
            <c:ext xmlns:c16="http://schemas.microsoft.com/office/drawing/2014/chart" uri="{C3380CC4-5D6E-409C-BE32-E72D297353CC}">
              <c16:uniqueId val="{00000000-5529-7844-9024-C03D43F3DFEB}"/>
            </c:ext>
          </c:extLst>
        </c:ser>
        <c:dLbls>
          <c:showLegendKey val="0"/>
          <c:showVal val="0"/>
          <c:showCatName val="0"/>
          <c:showSerName val="0"/>
          <c:showPercent val="0"/>
          <c:showBubbleSize val="0"/>
          <c:showLeaderLines val="1"/>
        </c:dLbls>
        <c:firstSliceAng val="0"/>
        <c:holeSize val="53"/>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'PPC Marketing Dashboard'!$AD$29</c:f>
              <c:strCache>
                <c:ptCount val="1"/>
                <c:pt idx="0">
                  <c:v>CONVERSIONS</c:v>
                </c:pt>
              </c:strCache>
            </c:strRef>
          </c:tx>
          <c:spPr>
            <a:ln w="28575" cap="rnd">
              <a:solidFill>
                <a:srgbClr val="1238A8"/>
              </a:solidFill>
              <a:prstDash val="sysDot"/>
              <a:round/>
            </a:ln>
            <a:effectLst/>
          </c:spPr>
          <c:marker>
            <c:symbol val="diamond"/>
            <c:size val="11"/>
            <c:spPr>
              <a:solidFill>
                <a:srgbClr val="B2C9FF"/>
              </a:solidFill>
              <a:ln w="25400">
                <a:solidFill>
                  <a:srgbClr val="1238A8"/>
                </a:solidFill>
              </a:ln>
              <a:effectLst/>
            </c:spPr>
          </c:marker>
          <c:cat>
            <c:strRef>
              <c:f>'PPC Marketing Dashboard'!$B$30:$B$43</c:f>
              <c:strCache>
                <c:ptCount val="14"/>
                <c:pt idx="0">
                  <c:v>CAMPAIGN 1</c:v>
                </c:pt>
                <c:pt idx="1">
                  <c:v>CAMPAIGN 2</c:v>
                </c:pt>
                <c:pt idx="2">
                  <c:v>CAMPAIGN 3</c:v>
                </c:pt>
                <c:pt idx="3">
                  <c:v>CAMPAIGN 4</c:v>
                </c:pt>
                <c:pt idx="4">
                  <c:v>CAMPAIGN 5</c:v>
                </c:pt>
                <c:pt idx="5">
                  <c:v>CAMPAIGN 6</c:v>
                </c:pt>
                <c:pt idx="6">
                  <c:v>CAMPAIGN 7</c:v>
                </c:pt>
                <c:pt idx="7">
                  <c:v>CAMPAIGN 8</c:v>
                </c:pt>
                <c:pt idx="8">
                  <c:v>CAMPAIGN 9</c:v>
                </c:pt>
                <c:pt idx="9">
                  <c:v>CAMPAIGN 10</c:v>
                </c:pt>
                <c:pt idx="10">
                  <c:v>CAMPAIGN 11</c:v>
                </c:pt>
                <c:pt idx="11">
                  <c:v>CAMPAIGN 12</c:v>
                </c:pt>
                <c:pt idx="12">
                  <c:v>CAMPAIGN 13</c:v>
                </c:pt>
                <c:pt idx="13">
                  <c:v>CAMPAIGN 14</c:v>
                </c:pt>
              </c:strCache>
            </c:strRef>
          </c:cat>
          <c:val>
            <c:numRef>
              <c:f>'PPC Marketing Dashboard'!$AD$30:$AD$43</c:f>
              <c:numCache>
                <c:formatCode>General</c:formatCode>
                <c:ptCount val="14"/>
                <c:pt idx="0">
                  <c:v>125</c:v>
                </c:pt>
                <c:pt idx="1">
                  <c:v>276</c:v>
                </c:pt>
                <c:pt idx="2">
                  <c:v>79</c:v>
                </c:pt>
                <c:pt idx="3">
                  <c:v>328</c:v>
                </c:pt>
                <c:pt idx="4">
                  <c:v>413</c:v>
                </c:pt>
                <c:pt idx="5">
                  <c:v>150</c:v>
                </c:pt>
                <c:pt idx="6">
                  <c:v>146</c:v>
                </c:pt>
                <c:pt idx="7">
                  <c:v>81</c:v>
                </c:pt>
                <c:pt idx="8">
                  <c:v>194</c:v>
                </c:pt>
                <c:pt idx="9">
                  <c:v>190</c:v>
                </c:pt>
                <c:pt idx="10">
                  <c:v>306</c:v>
                </c:pt>
                <c:pt idx="11">
                  <c:v>366</c:v>
                </c:pt>
                <c:pt idx="12">
                  <c:v>424</c:v>
                </c:pt>
                <c:pt idx="13">
                  <c:v>253</c:v>
                </c:pt>
              </c:numCache>
            </c:numRef>
          </c:val>
          <c:smooth val="0"/>
          <c:extLst>
            <c:ext xmlns:c16="http://schemas.microsoft.com/office/drawing/2014/chart" uri="{C3380CC4-5D6E-409C-BE32-E72D297353CC}">
              <c16:uniqueId val="{00000000-758E-8441-B6FB-34E0B6E57AAD}"/>
            </c:ext>
          </c:extLst>
        </c:ser>
        <c:dLbls>
          <c:showLegendKey val="0"/>
          <c:showVal val="0"/>
          <c:showCatName val="0"/>
          <c:showSerName val="0"/>
          <c:showPercent val="0"/>
          <c:showBubbleSize val="0"/>
        </c:dLbls>
        <c:marker val="1"/>
        <c:smooth val="0"/>
        <c:axId val="521384255"/>
        <c:axId val="609592831"/>
      </c:lineChart>
      <c:catAx>
        <c:axId val="521384255"/>
        <c:scaling>
          <c:orientation val="minMax"/>
        </c:scaling>
        <c:delete val="1"/>
        <c:axPos val="b"/>
        <c:numFmt formatCode="General" sourceLinked="1"/>
        <c:majorTickMark val="none"/>
        <c:minorTickMark val="none"/>
        <c:tickLblPos val="nextTo"/>
        <c:crossAx val="609592831"/>
        <c:crosses val="autoZero"/>
        <c:auto val="1"/>
        <c:lblAlgn val="ctr"/>
        <c:lblOffset val="100"/>
        <c:noMultiLvlLbl val="0"/>
      </c:catAx>
      <c:valAx>
        <c:axId val="6095928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384255"/>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PPC Marketing Dashboard'!$B$47</c:f>
              <c:strCache>
                <c:ptCount val="1"/>
                <c:pt idx="0">
                  <c:v>IMPRESSIONS</c:v>
                </c:pt>
              </c:strCache>
            </c:strRef>
          </c:tx>
          <c:spPr>
            <a:solidFill>
              <a:schemeClr val="accent4"/>
            </a:solidFill>
            <a:ln>
              <a:noFill/>
            </a:ln>
            <a:effectLst/>
          </c:spPr>
          <c:invertIfNegative val="0"/>
          <c:cat>
            <c:strRef>
              <c:f>'BLANK - PPC Marketing Dashboard'!$C$46:$N$46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PPC Marketing Dashboard'!$C$47:$N$47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899-844E-B77C-FB8623E3CD7B}"/>
            </c:ext>
          </c:extLst>
        </c:ser>
        <c:ser>
          <c:idx val="1"/>
          <c:order val="1"/>
          <c:tx>
            <c:strRef>
              <c:f>'BLANK - PPC Marketing Dashboard'!$B$48</c:f>
              <c:strCache>
                <c:ptCount val="1"/>
                <c:pt idx="0">
                  <c:v>CLICKS</c:v>
                </c:pt>
              </c:strCache>
            </c:strRef>
          </c:tx>
          <c:spPr>
            <a:solidFill>
              <a:schemeClr val="accent4">
                <a:lumMod val="75000"/>
              </a:schemeClr>
            </a:solidFill>
            <a:ln>
              <a:noFill/>
            </a:ln>
            <a:effectLst/>
          </c:spPr>
          <c:invertIfNegative val="0"/>
          <c:cat>
            <c:strRef>
              <c:f>'BLANK - PPC Marketing Dashboard'!$C$46:$N$46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PPC Marketing Dashboard'!$C$48:$N$48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899-844E-B77C-FB8623E3CD7B}"/>
            </c:ext>
          </c:extLst>
        </c:ser>
        <c:dLbls>
          <c:showLegendKey val="0"/>
          <c:showVal val="0"/>
          <c:showCatName val="0"/>
          <c:showSerName val="0"/>
          <c:showPercent val="0"/>
          <c:showBubbleSize val="0"/>
        </c:dLbls>
        <c:gapWidth val="100"/>
        <c:axId val="576959743"/>
        <c:axId val="927450991"/>
      </c:barChart>
      <c:lineChart>
        <c:grouping val="standard"/>
        <c:varyColors val="0"/>
        <c:ser>
          <c:idx val="2"/>
          <c:order val="2"/>
          <c:tx>
            <c:strRef>
              <c:f>'BLANK - PPC Marketing Dashboard'!$B$49</c:f>
              <c:strCache>
                <c:ptCount val="1"/>
                <c:pt idx="0">
                  <c:v>CTR</c:v>
                </c:pt>
              </c:strCache>
            </c:strRef>
          </c:tx>
          <c:spPr>
            <a:ln w="19050" cap="rnd">
              <a:solidFill>
                <a:srgbClr val="00A598"/>
              </a:solidFill>
              <a:prstDash val="solid"/>
              <a:round/>
            </a:ln>
            <a:effectLst/>
          </c:spPr>
          <c:marker>
            <c:symbol val="circle"/>
            <c:size val="10"/>
            <c:spPr>
              <a:solidFill>
                <a:srgbClr val="00F4E1"/>
              </a:solidFill>
              <a:ln w="9525">
                <a:solidFill>
                  <a:srgbClr val="00A598"/>
                </a:solidFill>
              </a:ln>
              <a:effectLst/>
            </c:spPr>
          </c:marker>
          <c:dLbls>
            <c:numFmt formatCode="0.00%" sourceLinked="0"/>
            <c:spPr>
              <a:noFill/>
              <a:ln>
                <a:noFill/>
              </a:ln>
              <a:effectLst/>
            </c:spPr>
            <c:txPr>
              <a:bodyPr rot="0" spcFirstLastPara="1" vertOverflow="ellipsis" vert="horz" wrap="square" lIns="38100" tIns="19050" rIns="38100" bIns="19050" anchor="t" anchorCtr="0">
                <a:spAutoFit/>
              </a:bodyPr>
              <a:lstStyle/>
              <a:p>
                <a:pPr>
                  <a:defRPr sz="1200" b="0" i="0" u="none" strike="noStrike" kern="1200" baseline="0">
                    <a:ln>
                      <a:noFill/>
                    </a:ln>
                    <a:solidFill>
                      <a:schemeClr val="tx1">
                        <a:lumMod val="75000"/>
                        <a:lumOff val="25000"/>
                      </a:schemeClr>
                    </a:solidFill>
                    <a:effectLst>
                      <a:glow rad="25400">
                        <a:schemeClr val="bg1"/>
                      </a:glow>
                    </a:effectLst>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PPC Marketing Dashboard'!$C$46:$N$46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PPC Marketing Dashboard'!$C$49:$N$49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899-844E-B77C-FB8623E3CD7B}"/>
            </c:ext>
          </c:extLst>
        </c:ser>
        <c:dLbls>
          <c:showLegendKey val="0"/>
          <c:showVal val="0"/>
          <c:showCatName val="0"/>
          <c:showSerName val="0"/>
          <c:showPercent val="0"/>
          <c:showBubbleSize val="0"/>
        </c:dLbls>
        <c:marker val="1"/>
        <c:smooth val="0"/>
        <c:axId val="883494367"/>
        <c:axId val="516687231"/>
      </c:lineChart>
      <c:catAx>
        <c:axId val="576959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7450991"/>
        <c:crosses val="autoZero"/>
        <c:auto val="1"/>
        <c:lblAlgn val="ctr"/>
        <c:lblOffset val="100"/>
        <c:noMultiLvlLbl val="0"/>
      </c:catAx>
      <c:valAx>
        <c:axId val="9274509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576959743"/>
        <c:crosses val="autoZero"/>
        <c:crossBetween val="between"/>
      </c:valAx>
      <c:valAx>
        <c:axId val="516687231"/>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883494367"/>
        <c:crosses val="max"/>
        <c:crossBetween val="between"/>
      </c:valAx>
      <c:catAx>
        <c:axId val="883494367"/>
        <c:scaling>
          <c:orientation val="minMax"/>
        </c:scaling>
        <c:delete val="1"/>
        <c:axPos val="b"/>
        <c:numFmt formatCode="General" sourceLinked="1"/>
        <c:majorTickMark val="none"/>
        <c:minorTickMark val="none"/>
        <c:tickLblPos val="nextTo"/>
        <c:crossAx val="5166872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'BLANK - PPC Marketing Dashboard'!$AE$29</c:f>
              <c:strCache>
                <c:ptCount val="1"/>
                <c:pt idx="0">
                  <c:v>AD COST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917-414A-8591-645ACAA559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917-414A-8591-645ACAA559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917-414A-8591-645ACAA559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917-414A-8591-645ACAA559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917-414A-8591-645ACAA559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917-414A-8591-645ACAA559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917-414A-8591-645ACAA5597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917-414A-8591-645ACAA55971}"/>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917-414A-8591-645ACAA55971}"/>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917-414A-8591-645ACAA55971}"/>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6917-414A-8591-645ACAA55971}"/>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6917-414A-8591-645ACAA55971}"/>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6917-414A-8591-645ACAA55971}"/>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6917-414A-8591-645ACAA55971}"/>
              </c:ext>
            </c:extLst>
          </c:dPt>
          <c:cat>
            <c:strRef>
              <c:f>'BLANK - PPC Marketing Dashboard'!$B$30:$B$43</c:f>
              <c:strCache>
                <c:ptCount val="14"/>
                <c:pt idx="0">
                  <c:v>CAMPAIGN 1</c:v>
                </c:pt>
                <c:pt idx="1">
                  <c:v>CAMPAIGN 2</c:v>
                </c:pt>
                <c:pt idx="2">
                  <c:v>CAMPAIGN 3</c:v>
                </c:pt>
                <c:pt idx="3">
                  <c:v>CAMPAIGN 4</c:v>
                </c:pt>
                <c:pt idx="4">
                  <c:v>CAMPAIGN 5</c:v>
                </c:pt>
                <c:pt idx="5">
                  <c:v>CAMPAIGN 6</c:v>
                </c:pt>
                <c:pt idx="6">
                  <c:v>CAMPAIGN 7</c:v>
                </c:pt>
                <c:pt idx="7">
                  <c:v>CAMPAIGN 8</c:v>
                </c:pt>
                <c:pt idx="8">
                  <c:v>CAMPAIGN 9</c:v>
                </c:pt>
                <c:pt idx="9">
                  <c:v>CAMPAIGN 10</c:v>
                </c:pt>
                <c:pt idx="10">
                  <c:v>CAMPAIGN 11</c:v>
                </c:pt>
                <c:pt idx="11">
                  <c:v>CAMPAIGN 12</c:v>
                </c:pt>
                <c:pt idx="12">
                  <c:v>CAMPAIGN 13</c:v>
                </c:pt>
                <c:pt idx="13">
                  <c:v>CAMPAIGN 14</c:v>
                </c:pt>
              </c:strCache>
            </c:strRef>
          </c:cat>
          <c:val>
            <c:numRef>
              <c:f>'BLANK - PPC Marketing Dashboard'!$AE$30:$AE$43</c:f>
              <c:numCache>
                <c:formatCode>"$"#,##0</c:formatCode>
                <c:ptCount val="14"/>
              </c:numCache>
            </c:numRef>
          </c:val>
          <c:extLst>
            <c:ext xmlns:c16="http://schemas.microsoft.com/office/drawing/2014/chart" uri="{C3380CC4-5D6E-409C-BE32-E72D297353CC}">
              <c16:uniqueId val="{0000001C-6917-414A-8591-645ACAA55971}"/>
            </c:ext>
          </c:extLst>
        </c:ser>
        <c:dLbls>
          <c:showLegendKey val="0"/>
          <c:showVal val="0"/>
          <c:showCatName val="0"/>
          <c:showSerName val="0"/>
          <c:showPercent val="0"/>
          <c:showBubbleSize val="0"/>
          <c:showLeaderLines val="1"/>
        </c:dLbls>
        <c:firstSliceAng val="0"/>
        <c:holeSize val="53"/>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'BLANK - PPC Marketing Dashboard'!$AD$29</c:f>
              <c:strCache>
                <c:ptCount val="1"/>
                <c:pt idx="0">
                  <c:v>CONVERSIONS</c:v>
                </c:pt>
              </c:strCache>
            </c:strRef>
          </c:tx>
          <c:spPr>
            <a:ln w="28575" cap="rnd">
              <a:solidFill>
                <a:srgbClr val="1238A8"/>
              </a:solidFill>
              <a:prstDash val="sysDot"/>
              <a:round/>
            </a:ln>
            <a:effectLst/>
          </c:spPr>
          <c:marker>
            <c:symbol val="diamond"/>
            <c:size val="11"/>
            <c:spPr>
              <a:solidFill>
                <a:srgbClr val="B2C9FF"/>
              </a:solidFill>
              <a:ln w="25400">
                <a:solidFill>
                  <a:srgbClr val="1238A8"/>
                </a:solidFill>
              </a:ln>
              <a:effectLst/>
            </c:spPr>
          </c:marker>
          <c:cat>
            <c:strRef>
              <c:f>'BLANK - PPC Marketing Dashboard'!$B$30:$B$43</c:f>
              <c:strCache>
                <c:ptCount val="14"/>
                <c:pt idx="0">
                  <c:v>CAMPAIGN 1</c:v>
                </c:pt>
                <c:pt idx="1">
                  <c:v>CAMPAIGN 2</c:v>
                </c:pt>
                <c:pt idx="2">
                  <c:v>CAMPAIGN 3</c:v>
                </c:pt>
                <c:pt idx="3">
                  <c:v>CAMPAIGN 4</c:v>
                </c:pt>
                <c:pt idx="4">
                  <c:v>CAMPAIGN 5</c:v>
                </c:pt>
                <c:pt idx="5">
                  <c:v>CAMPAIGN 6</c:v>
                </c:pt>
                <c:pt idx="6">
                  <c:v>CAMPAIGN 7</c:v>
                </c:pt>
                <c:pt idx="7">
                  <c:v>CAMPAIGN 8</c:v>
                </c:pt>
                <c:pt idx="8">
                  <c:v>CAMPAIGN 9</c:v>
                </c:pt>
                <c:pt idx="9">
                  <c:v>CAMPAIGN 10</c:v>
                </c:pt>
                <c:pt idx="10">
                  <c:v>CAMPAIGN 11</c:v>
                </c:pt>
                <c:pt idx="11">
                  <c:v>CAMPAIGN 12</c:v>
                </c:pt>
                <c:pt idx="12">
                  <c:v>CAMPAIGN 13</c:v>
                </c:pt>
                <c:pt idx="13">
                  <c:v>CAMPAIGN 14</c:v>
                </c:pt>
              </c:strCache>
            </c:strRef>
          </c:cat>
          <c:val>
            <c:numRef>
              <c:f>'BLANK - PPC Marketing Dashboard'!$AD$30:$AD$43</c:f>
              <c:numCache>
                <c:formatCode>General</c:formatCode>
                <c:ptCount val="14"/>
              </c:numCache>
            </c:numRef>
          </c:val>
          <c:smooth val="0"/>
          <c:extLst>
            <c:ext xmlns:c16="http://schemas.microsoft.com/office/drawing/2014/chart" uri="{C3380CC4-5D6E-409C-BE32-E72D297353CC}">
              <c16:uniqueId val="{00000000-77CE-5449-A11B-A02BAF6CD68C}"/>
            </c:ext>
          </c:extLst>
        </c:ser>
        <c:dLbls>
          <c:showLegendKey val="0"/>
          <c:showVal val="0"/>
          <c:showCatName val="0"/>
          <c:showSerName val="0"/>
          <c:showPercent val="0"/>
          <c:showBubbleSize val="0"/>
        </c:dLbls>
        <c:marker val="1"/>
        <c:smooth val="0"/>
        <c:axId val="521384255"/>
        <c:axId val="609592831"/>
      </c:lineChart>
      <c:catAx>
        <c:axId val="521384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09592831"/>
        <c:crosses val="autoZero"/>
        <c:auto val="1"/>
        <c:lblAlgn val="ctr"/>
        <c:lblOffset val="100"/>
        <c:noMultiLvlLbl val="0"/>
      </c:catAx>
      <c:valAx>
        <c:axId val="6095928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384255"/>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183&amp;utm_source=integrated-content&amp;utm_campaign=/content/marketing-dashboard-templates&amp;utm_medium=PPC+Marketing+Dashboard+excel+11183&amp;lpa=PPC+Marketing+Dashboard+excel+11183" TargetMode="Externa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88900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D31248D-96AB-CE46-8D33-CFF03BB391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4</xdr:col>
      <xdr:colOff>120650</xdr:colOff>
      <xdr:row>3</xdr:row>
      <xdr:rowOff>88900</xdr:rowOff>
    </xdr:from>
    <xdr:to>
      <xdr:col>17</xdr:col>
      <xdr:colOff>787400</xdr:colOff>
      <xdr:row>13</xdr:row>
      <xdr:rowOff>698500</xdr:rowOff>
    </xdr:to>
    <xdr:graphicFrame macro="">
      <xdr:nvGraphicFramePr>
        <xdr:cNvPr id="8" name="Chart 7">
          <a:extLst>
            <a:ext uri="{FF2B5EF4-FFF2-40B4-BE49-F238E27FC236}">
              <a16:creationId xmlns:a16="http://schemas.microsoft.com/office/drawing/2014/main" id="{91CB2E93-BDB9-8A66-EAAA-57E38EAC1E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158750</xdr:colOff>
      <xdr:row>15</xdr:row>
      <xdr:rowOff>114300</xdr:rowOff>
    </xdr:from>
    <xdr:to>
      <xdr:col>10</xdr:col>
      <xdr:colOff>330200</xdr:colOff>
      <xdr:row>25</xdr:row>
      <xdr:rowOff>0</xdr:rowOff>
    </xdr:to>
    <xdr:graphicFrame macro="">
      <xdr:nvGraphicFramePr>
        <xdr:cNvPr id="12" name="Chart 11">
          <a:extLst>
            <a:ext uri="{FF2B5EF4-FFF2-40B4-BE49-F238E27FC236}">
              <a16:creationId xmlns:a16="http://schemas.microsoft.com/office/drawing/2014/main" id="{59B31EAD-656E-11B1-E5C6-6C5AE98314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495300</xdr:colOff>
      <xdr:row>15</xdr:row>
      <xdr:rowOff>88900</xdr:rowOff>
    </xdr:from>
    <xdr:to>
      <xdr:col>17</xdr:col>
      <xdr:colOff>812800</xdr:colOff>
      <xdr:row>25</xdr:row>
      <xdr:rowOff>76200</xdr:rowOff>
    </xdr:to>
    <xdr:graphicFrame macro="">
      <xdr:nvGraphicFramePr>
        <xdr:cNvPr id="13" name="Chart 12">
          <a:extLst>
            <a:ext uri="{FF2B5EF4-FFF2-40B4-BE49-F238E27FC236}">
              <a16:creationId xmlns:a16="http://schemas.microsoft.com/office/drawing/2014/main" id="{6E57E99F-62AC-3CB8-0968-84BACFF91B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120650</xdr:colOff>
      <xdr:row>3</xdr:row>
      <xdr:rowOff>88900</xdr:rowOff>
    </xdr:from>
    <xdr:to>
      <xdr:col>17</xdr:col>
      <xdr:colOff>787400</xdr:colOff>
      <xdr:row>13</xdr:row>
      <xdr:rowOff>698500</xdr:rowOff>
    </xdr:to>
    <xdr:graphicFrame macro="">
      <xdr:nvGraphicFramePr>
        <xdr:cNvPr id="3" name="Chart 2">
          <a:extLst>
            <a:ext uri="{FF2B5EF4-FFF2-40B4-BE49-F238E27FC236}">
              <a16:creationId xmlns:a16="http://schemas.microsoft.com/office/drawing/2014/main" id="{2FA7498C-49ED-6B43-A3C7-68DD191CBB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158750</xdr:colOff>
      <xdr:row>15</xdr:row>
      <xdr:rowOff>114300</xdr:rowOff>
    </xdr:from>
    <xdr:to>
      <xdr:col>12</xdr:col>
      <xdr:colOff>533400</xdr:colOff>
      <xdr:row>25</xdr:row>
      <xdr:rowOff>0</xdr:rowOff>
    </xdr:to>
    <xdr:graphicFrame macro="">
      <xdr:nvGraphicFramePr>
        <xdr:cNvPr id="4" name="Chart 3">
          <a:extLst>
            <a:ext uri="{FF2B5EF4-FFF2-40B4-BE49-F238E27FC236}">
              <a16:creationId xmlns:a16="http://schemas.microsoft.com/office/drawing/2014/main" id="{49CB0CF9-E2CD-D740-ADAC-256DA35E5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152400</xdr:colOff>
      <xdr:row>15</xdr:row>
      <xdr:rowOff>88900</xdr:rowOff>
    </xdr:from>
    <xdr:to>
      <xdr:col>17</xdr:col>
      <xdr:colOff>812800</xdr:colOff>
      <xdr:row>25</xdr:row>
      <xdr:rowOff>203200</xdr:rowOff>
    </xdr:to>
    <xdr:graphicFrame macro="">
      <xdr:nvGraphicFramePr>
        <xdr:cNvPr id="5" name="Chart 4">
          <a:extLst>
            <a:ext uri="{FF2B5EF4-FFF2-40B4-BE49-F238E27FC236}">
              <a16:creationId xmlns:a16="http://schemas.microsoft.com/office/drawing/2014/main" id="{B2DF6517-7219-E64F-A2D0-F2ED9F7E55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83&amp;utm_source=integrated-content&amp;utm_campaign=/content/marketing-dashboard-templates&amp;utm_medium=PPC+Marketing+Dashboard+excel+11183&amp;lpa=PPC+Marketing+Dashboard+excel+1118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JQ52"/>
  <sheetViews>
    <sheetView showGridLines="0" tabSelected="1" zoomScaleNormal="100" workbookViewId="0">
      <pane ySplit="1" topLeftCell="A2" activePane="bottomLeft" state="frozen"/>
      <selection pane="bottomLeft" activeCell="B51" sqref="B51:R51"/>
    </sheetView>
  </sheetViews>
  <sheetFormatPr baseColWidth="10" defaultRowHeight="16"/>
  <cols>
    <col min="1" max="1" width="3.33203125" customWidth="1"/>
    <col min="2" max="2" width="19" customWidth="1"/>
    <col min="3" max="14" width="10.83203125" customWidth="1"/>
    <col min="15" max="15" width="15.83203125" customWidth="1"/>
    <col min="16" max="27" width="10.83203125" customWidth="1"/>
    <col min="28" max="34" width="15.83203125" customWidth="1"/>
    <col min="35" max="35" width="3.33203125" customWidth="1"/>
  </cols>
  <sheetData>
    <row r="1" spans="1:277" ht="199" customHeight="1"/>
    <row r="2" spans="1:277" s="4" customFormat="1" ht="52" customHeight="1">
      <c r="A2" s="3"/>
      <c r="B2" s="50" t="s">
        <v>19</v>
      </c>
      <c r="C2"/>
      <c r="D2"/>
      <c r="E2"/>
      <c r="F2"/>
      <c r="G2"/>
      <c r="H2"/>
      <c r="I2"/>
      <c r="J2"/>
      <c r="K2"/>
      <c r="L2"/>
      <c r="M2"/>
      <c r="N2"/>
      <c r="O2" s="45"/>
      <c r="P2"/>
      <c r="Q2"/>
      <c r="R2"/>
      <c r="S2"/>
      <c r="T2"/>
      <c r="U2"/>
      <c r="V2"/>
      <c r="W2"/>
      <c r="X2"/>
      <c r="Y2"/>
      <c r="Z2"/>
      <c r="AA2"/>
      <c r="AB2"/>
      <c r="AC2"/>
      <c r="AD2"/>
      <c r="AE2"/>
      <c r="AF2"/>
      <c r="AG2"/>
      <c r="AH2"/>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row>
    <row r="3" spans="1:277" ht="25" customHeight="1">
      <c r="B3" s="52" t="s">
        <v>48</v>
      </c>
      <c r="C3" s="52"/>
      <c r="D3" s="53"/>
      <c r="E3" s="46" t="s">
        <v>49</v>
      </c>
      <c r="F3" s="45"/>
      <c r="I3" s="42"/>
      <c r="M3" s="42"/>
      <c r="N3" s="42"/>
      <c r="O3" s="30"/>
      <c r="P3" s="30"/>
      <c r="Q3" s="30"/>
      <c r="R3" s="30"/>
      <c r="S3" s="30"/>
      <c r="T3" s="30"/>
      <c r="U3" s="30"/>
      <c r="V3" s="30"/>
      <c r="W3" s="30"/>
      <c r="X3" s="30"/>
      <c r="Y3" s="30"/>
      <c r="Z3" s="30"/>
      <c r="AA3" s="30"/>
      <c r="AB3" s="84"/>
      <c r="AC3" s="84"/>
      <c r="AD3" s="30"/>
      <c r="AF3" s="74"/>
      <c r="AG3" s="74"/>
      <c r="AH3" s="74"/>
    </row>
    <row r="4" spans="1:277" ht="65" customHeight="1">
      <c r="B4" s="54">
        <f>AE47</f>
        <v>493269</v>
      </c>
      <c r="C4" s="54"/>
      <c r="D4" s="55"/>
      <c r="E4" s="43"/>
      <c r="I4" s="43"/>
      <c r="M4" s="43"/>
      <c r="N4" s="43"/>
      <c r="O4" s="41"/>
      <c r="P4" s="41"/>
      <c r="Q4" s="41"/>
      <c r="R4" s="41"/>
      <c r="S4" s="41"/>
      <c r="T4" s="41"/>
      <c r="U4" s="41"/>
      <c r="V4" s="41"/>
      <c r="W4" s="41"/>
      <c r="X4" s="41"/>
      <c r="Y4" s="41"/>
      <c r="Z4" s="41"/>
      <c r="AA4" s="41"/>
      <c r="AB4" s="88"/>
      <c r="AC4" s="88"/>
      <c r="AD4" s="41"/>
      <c r="AF4" s="31"/>
      <c r="AG4" s="31"/>
      <c r="AH4" s="31"/>
    </row>
    <row r="5" spans="1:277" s="4" customFormat="1" ht="16" customHeight="1">
      <c r="A5" s="3"/>
      <c r="B5" s="5"/>
      <c r="C5"/>
      <c r="D5"/>
      <c r="E5"/>
      <c r="F5"/>
      <c r="G5"/>
      <c r="H5"/>
      <c r="I5"/>
      <c r="J5"/>
      <c r="K5"/>
      <c r="L5"/>
      <c r="M5"/>
      <c r="N5"/>
      <c r="O5"/>
      <c r="P5"/>
      <c r="Q5"/>
      <c r="R5"/>
      <c r="S5"/>
      <c r="T5"/>
      <c r="U5"/>
      <c r="V5"/>
      <c r="W5"/>
      <c r="X5"/>
      <c r="Y5"/>
      <c r="Z5"/>
      <c r="AA5"/>
      <c r="AB5"/>
      <c r="AC5" s="49"/>
      <c r="AD5"/>
      <c r="AF5"/>
      <c r="AG5"/>
      <c r="AH5"/>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row>
    <row r="6" spans="1:277" ht="25" customHeight="1">
      <c r="B6" s="56" t="s">
        <v>4</v>
      </c>
      <c r="C6" s="56"/>
      <c r="D6" s="57"/>
      <c r="AB6" s="84"/>
      <c r="AC6" s="84"/>
      <c r="AF6" s="30"/>
      <c r="AG6" s="30"/>
      <c r="AH6" s="30"/>
    </row>
    <row r="7" spans="1:277" s="4" customFormat="1" ht="65" customHeight="1">
      <c r="A7" s="3"/>
      <c r="B7" s="58">
        <f>AB47</f>
        <v>388387</v>
      </c>
      <c r="C7" s="58"/>
      <c r="D7" s="59"/>
      <c r="E7"/>
      <c r="F7"/>
      <c r="G7"/>
      <c r="H7"/>
      <c r="I7"/>
      <c r="J7"/>
      <c r="K7"/>
      <c r="L7"/>
      <c r="M7"/>
      <c r="N7"/>
      <c r="O7"/>
      <c r="P7"/>
      <c r="Q7"/>
      <c r="R7"/>
      <c r="S7"/>
      <c r="T7"/>
      <c r="U7"/>
      <c r="V7"/>
      <c r="W7"/>
      <c r="X7"/>
      <c r="Y7"/>
      <c r="Z7"/>
      <c r="AA7"/>
      <c r="AB7" s="88"/>
      <c r="AC7" s="88"/>
      <c r="AD7"/>
      <c r="AF7" s="31"/>
      <c r="AG7" s="31"/>
      <c r="AH7" s="31"/>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row>
    <row r="8" spans="1:277" ht="16" customHeight="1"/>
    <row r="9" spans="1:277" ht="25" customHeight="1">
      <c r="B9" s="60" t="s">
        <v>5</v>
      </c>
      <c r="C9" s="60"/>
      <c r="D9" s="61"/>
      <c r="E9" s="26"/>
      <c r="F9" s="26"/>
      <c r="G9" s="26"/>
      <c r="H9" s="26"/>
      <c r="I9" s="26"/>
      <c r="J9" s="26"/>
      <c r="K9" s="26"/>
      <c r="L9" s="26"/>
      <c r="M9" s="26"/>
      <c r="N9" s="26"/>
      <c r="O9" s="26"/>
      <c r="P9" s="26"/>
      <c r="Q9" s="26"/>
      <c r="R9" s="26"/>
      <c r="S9" s="26"/>
      <c r="T9" s="26"/>
      <c r="U9" s="26"/>
      <c r="V9" s="26"/>
      <c r="W9" s="26"/>
      <c r="X9" s="26"/>
      <c r="Y9" s="26"/>
      <c r="Z9" s="26"/>
      <c r="AA9" s="26"/>
      <c r="AB9" s="84"/>
      <c r="AC9" s="84"/>
      <c r="AD9" s="30"/>
      <c r="AF9" s="30"/>
      <c r="AG9" s="30"/>
      <c r="AH9" s="30"/>
    </row>
    <row r="10" spans="1:277" ht="65" customHeight="1">
      <c r="B10" s="62">
        <f>O47</f>
        <v>1103845</v>
      </c>
      <c r="C10" s="62"/>
      <c r="D10" s="63"/>
      <c r="E10" s="27"/>
      <c r="F10" s="27"/>
      <c r="G10" s="27"/>
      <c r="H10" s="27"/>
      <c r="I10" s="27"/>
      <c r="J10" s="27"/>
      <c r="K10" s="27"/>
      <c r="L10" s="27"/>
      <c r="M10" s="27"/>
      <c r="N10" s="27"/>
      <c r="O10" s="27"/>
      <c r="P10" s="27"/>
      <c r="Q10" s="27"/>
      <c r="R10" s="27"/>
      <c r="S10" s="27"/>
      <c r="T10" s="27"/>
      <c r="U10" s="27"/>
      <c r="V10" s="27"/>
      <c r="W10" s="27"/>
      <c r="X10" s="27"/>
      <c r="Y10" s="27"/>
      <c r="Z10" s="27"/>
      <c r="AA10" s="27"/>
      <c r="AB10" s="89"/>
      <c r="AC10" s="89"/>
      <c r="AD10" s="28"/>
      <c r="AF10" s="29"/>
      <c r="AG10" s="29"/>
      <c r="AH10" s="29"/>
    </row>
    <row r="11" spans="1:277" ht="16" customHeight="1">
      <c r="AC11" s="49"/>
    </row>
    <row r="12" spans="1:277" ht="25" customHeight="1">
      <c r="B12" s="64" t="s">
        <v>50</v>
      </c>
      <c r="C12" s="64"/>
      <c r="D12" s="65"/>
      <c r="E12" s="26"/>
      <c r="F12" s="26"/>
      <c r="G12" s="26"/>
      <c r="H12" s="26"/>
      <c r="I12" s="26"/>
      <c r="J12" s="26"/>
      <c r="K12" s="26"/>
      <c r="L12" s="26"/>
      <c r="M12" s="26"/>
      <c r="N12" s="26"/>
      <c r="O12" s="26"/>
      <c r="P12" s="26"/>
      <c r="Q12" s="26"/>
      <c r="R12" s="26"/>
      <c r="S12" s="26"/>
      <c r="T12" s="26"/>
      <c r="U12" s="26"/>
      <c r="V12" s="26"/>
      <c r="W12" s="26"/>
      <c r="X12" s="26"/>
      <c r="Y12" s="26"/>
      <c r="Z12" s="26"/>
      <c r="AA12" s="26"/>
      <c r="AB12" s="84"/>
      <c r="AC12" s="84"/>
      <c r="AD12" s="30"/>
      <c r="AF12" s="30"/>
      <c r="AG12" s="30"/>
      <c r="AH12" s="30"/>
    </row>
    <row r="13" spans="1:277" ht="65" customHeight="1">
      <c r="B13" s="66">
        <f>AC47</f>
        <v>0.351849217960855</v>
      </c>
      <c r="C13" s="66"/>
      <c r="D13" s="67"/>
      <c r="E13" s="27"/>
      <c r="F13" s="27"/>
      <c r="G13" s="27"/>
      <c r="H13" s="27"/>
      <c r="I13" s="27"/>
      <c r="J13" s="27"/>
      <c r="K13" s="27"/>
      <c r="L13" s="27"/>
      <c r="M13" s="27"/>
      <c r="N13" s="27"/>
      <c r="O13" s="27"/>
      <c r="P13" s="27"/>
      <c r="Q13" s="27"/>
      <c r="R13" s="27"/>
      <c r="S13" s="27"/>
      <c r="T13" s="27"/>
      <c r="U13" s="27"/>
      <c r="V13" s="27"/>
      <c r="W13" s="27"/>
      <c r="X13" s="27"/>
      <c r="Y13" s="27"/>
      <c r="Z13" s="27"/>
      <c r="AA13" s="27"/>
      <c r="AB13" s="88"/>
      <c r="AC13" s="88"/>
      <c r="AD13" s="28"/>
      <c r="AF13" s="74"/>
      <c r="AG13" s="74"/>
      <c r="AH13" s="74"/>
    </row>
    <row r="14" spans="1:277" ht="69" customHeight="1">
      <c r="B14" s="5"/>
    </row>
    <row r="15" spans="1:277" ht="25" customHeight="1">
      <c r="B15" s="82" t="s">
        <v>47</v>
      </c>
      <c r="C15" s="82"/>
      <c r="D15" s="83"/>
      <c r="E15" s="46" t="s">
        <v>48</v>
      </c>
      <c r="F15" s="26"/>
      <c r="G15" s="26"/>
      <c r="H15" s="26"/>
      <c r="I15" s="26"/>
      <c r="J15" s="26"/>
      <c r="K15" s="26"/>
      <c r="L15" s="46" t="s">
        <v>56</v>
      </c>
      <c r="N15" s="26"/>
      <c r="O15" s="26"/>
      <c r="P15" s="26"/>
      <c r="Q15" s="26"/>
      <c r="R15" s="26"/>
      <c r="S15" s="26"/>
      <c r="T15" s="26"/>
      <c r="U15" s="26"/>
      <c r="V15" s="26"/>
      <c r="W15" s="26"/>
      <c r="X15" s="26"/>
      <c r="Y15" s="26"/>
      <c r="Z15" s="26"/>
      <c r="AA15" s="26"/>
      <c r="AB15" s="84"/>
      <c r="AC15" s="84"/>
      <c r="AD15" s="30"/>
      <c r="AF15" s="30"/>
      <c r="AG15" s="30"/>
      <c r="AH15" s="30"/>
    </row>
    <row r="16" spans="1:277" ht="65" customHeight="1">
      <c r="B16" s="85">
        <f>AD47</f>
        <v>3331</v>
      </c>
      <c r="C16" s="85"/>
      <c r="D16" s="86"/>
      <c r="E16" s="27"/>
      <c r="F16" s="27"/>
      <c r="G16" s="27"/>
      <c r="H16" s="27"/>
      <c r="I16" s="27"/>
      <c r="J16" s="27"/>
      <c r="K16" s="27"/>
      <c r="L16" s="27"/>
      <c r="M16" s="27"/>
      <c r="N16" s="27"/>
      <c r="O16" s="27"/>
      <c r="P16" s="27"/>
      <c r="Q16" s="27"/>
      <c r="R16" s="27"/>
      <c r="S16" s="27"/>
      <c r="T16" s="27"/>
      <c r="U16" s="27"/>
      <c r="V16" s="27"/>
      <c r="W16" s="27"/>
      <c r="X16" s="27"/>
      <c r="Y16" s="27"/>
      <c r="Z16" s="27"/>
      <c r="AA16" s="27"/>
      <c r="AB16" s="87"/>
      <c r="AC16" s="87"/>
      <c r="AD16" s="28"/>
      <c r="AF16" s="29"/>
      <c r="AG16" s="29"/>
      <c r="AH16" s="29"/>
    </row>
    <row r="17" spans="2:34">
      <c r="AC17" s="49"/>
    </row>
    <row r="18" spans="2:34" ht="25" customHeight="1">
      <c r="B18" s="68" t="s">
        <v>45</v>
      </c>
      <c r="C18" s="68"/>
      <c r="D18" s="69"/>
      <c r="E18" s="26"/>
      <c r="F18" s="26"/>
      <c r="G18" s="26"/>
      <c r="H18" s="26"/>
      <c r="I18" s="26"/>
      <c r="J18" s="26"/>
      <c r="K18" s="26"/>
      <c r="L18" s="26"/>
      <c r="M18" s="26"/>
      <c r="N18" s="26"/>
      <c r="O18" s="26"/>
      <c r="P18" s="26"/>
      <c r="Q18" s="26"/>
      <c r="R18" s="26"/>
      <c r="S18" s="26"/>
      <c r="T18" s="26"/>
      <c r="U18" s="26"/>
      <c r="V18" s="26"/>
      <c r="W18" s="26"/>
      <c r="X18" s="26"/>
      <c r="Y18" s="26"/>
      <c r="Z18" s="26"/>
      <c r="AA18" s="26"/>
      <c r="AB18" s="84"/>
      <c r="AC18" s="84"/>
      <c r="AD18" s="30"/>
      <c r="AF18" s="30"/>
      <c r="AG18" s="30"/>
      <c r="AH18" s="30"/>
    </row>
    <row r="19" spans="2:34" ht="65" customHeight="1">
      <c r="B19" s="70">
        <f>AH47</f>
        <v>148.08435905133592</v>
      </c>
      <c r="C19" s="70"/>
      <c r="D19" s="71"/>
      <c r="E19" s="27"/>
      <c r="F19" s="27"/>
      <c r="G19" s="27"/>
      <c r="H19" s="27"/>
      <c r="I19" s="27"/>
      <c r="J19" s="27"/>
      <c r="K19" s="27"/>
      <c r="L19" s="27"/>
      <c r="M19" s="27"/>
      <c r="N19" s="27"/>
      <c r="O19" s="27"/>
      <c r="P19" s="27"/>
      <c r="Q19" s="27"/>
      <c r="R19" s="27"/>
      <c r="S19" s="27"/>
      <c r="T19" s="27"/>
      <c r="U19" s="27"/>
      <c r="V19" s="27"/>
      <c r="W19" s="27"/>
      <c r="X19" s="27"/>
      <c r="Y19" s="27"/>
      <c r="Z19" s="27"/>
      <c r="AA19" s="27"/>
      <c r="AB19" s="87"/>
      <c r="AC19" s="87"/>
      <c r="AD19" s="28"/>
      <c r="AF19" s="29"/>
      <c r="AG19" s="29"/>
      <c r="AH19" s="29"/>
    </row>
    <row r="20" spans="2:34">
      <c r="AC20" s="49"/>
    </row>
    <row r="21" spans="2:34" ht="25" customHeight="1">
      <c r="B21" s="72" t="s">
        <v>51</v>
      </c>
      <c r="C21" s="72"/>
      <c r="D21" s="73"/>
      <c r="E21" s="26"/>
      <c r="F21" s="26"/>
      <c r="G21" s="26"/>
      <c r="H21" s="26"/>
      <c r="I21" s="26"/>
      <c r="J21" s="26"/>
      <c r="K21" s="26"/>
      <c r="L21" s="26"/>
      <c r="M21" s="26"/>
      <c r="N21" s="26"/>
      <c r="O21" s="26"/>
      <c r="P21" s="26"/>
      <c r="Q21" s="26"/>
      <c r="R21" s="26"/>
      <c r="S21" s="26"/>
      <c r="T21" s="26"/>
      <c r="U21" s="26"/>
      <c r="V21" s="26"/>
      <c r="W21" s="26"/>
      <c r="X21" s="26"/>
      <c r="Y21" s="26"/>
      <c r="Z21" s="26"/>
      <c r="AA21" s="26"/>
      <c r="AB21" s="84"/>
      <c r="AC21" s="84"/>
      <c r="AD21" s="30"/>
      <c r="AF21" s="30"/>
      <c r="AG21" s="30"/>
      <c r="AH21" s="30"/>
    </row>
    <row r="22" spans="2:34" ht="65" customHeight="1">
      <c r="B22" s="76">
        <f>AF47</f>
        <v>1.2700450838982766</v>
      </c>
      <c r="C22" s="76"/>
      <c r="D22" s="77"/>
      <c r="E22" s="27"/>
      <c r="F22" s="27"/>
      <c r="G22" s="27"/>
      <c r="H22" s="27"/>
      <c r="I22" s="27"/>
      <c r="J22" s="27"/>
      <c r="K22" s="27"/>
      <c r="L22" s="27"/>
      <c r="M22" s="27"/>
      <c r="N22" s="27"/>
      <c r="O22" s="27"/>
      <c r="P22" s="27"/>
      <c r="Q22" s="27"/>
      <c r="R22" s="27"/>
      <c r="S22" s="27"/>
      <c r="T22" s="27"/>
      <c r="U22" s="27"/>
      <c r="V22" s="27"/>
      <c r="W22" s="27"/>
      <c r="X22" s="27"/>
      <c r="Y22" s="27"/>
      <c r="Z22" s="27"/>
      <c r="AA22" s="27"/>
      <c r="AB22" s="90"/>
      <c r="AC22" s="90"/>
      <c r="AD22" s="28"/>
      <c r="AF22" s="29"/>
      <c r="AG22" s="29"/>
      <c r="AH22" s="29"/>
    </row>
    <row r="23" spans="2:34">
      <c r="AC23" s="49"/>
    </row>
    <row r="24" spans="2:34" ht="25" customHeight="1">
      <c r="B24" s="78" t="s">
        <v>52</v>
      </c>
      <c r="C24" s="78"/>
      <c r="D24" s="79"/>
      <c r="E24" s="26"/>
      <c r="F24" s="26"/>
      <c r="G24" s="26"/>
      <c r="H24" s="26"/>
      <c r="I24" s="26"/>
      <c r="J24" s="26"/>
      <c r="K24" s="26"/>
      <c r="L24" s="26"/>
      <c r="M24" s="26"/>
      <c r="N24" s="26"/>
      <c r="O24" s="26"/>
      <c r="P24" s="26"/>
      <c r="Q24" s="26"/>
      <c r="R24" s="26"/>
      <c r="S24" s="26"/>
      <c r="T24" s="26"/>
      <c r="U24" s="26"/>
      <c r="V24" s="26"/>
      <c r="W24" s="26"/>
      <c r="X24" s="26"/>
      <c r="Y24" s="26"/>
      <c r="Z24" s="26"/>
      <c r="AA24" s="26"/>
      <c r="AB24" s="84"/>
      <c r="AC24" s="84"/>
      <c r="AD24" s="30"/>
      <c r="AF24" s="30"/>
      <c r="AG24" s="30"/>
      <c r="AH24" s="30"/>
    </row>
    <row r="25" spans="2:34" ht="65" customHeight="1">
      <c r="B25" s="80">
        <f>AG47</f>
        <v>446.86436954463716</v>
      </c>
      <c r="C25" s="80"/>
      <c r="D25" s="81"/>
      <c r="E25" s="27"/>
      <c r="F25" s="27"/>
      <c r="G25" s="27"/>
      <c r="H25" s="27"/>
      <c r="I25" s="27"/>
      <c r="J25" s="27"/>
      <c r="K25" s="27"/>
      <c r="L25" s="27"/>
      <c r="M25" s="27"/>
      <c r="N25" s="27"/>
      <c r="O25" s="27"/>
      <c r="P25" s="27"/>
      <c r="Q25" s="27"/>
      <c r="R25" s="27"/>
      <c r="S25" s="27"/>
      <c r="T25" s="27"/>
      <c r="U25" s="27"/>
      <c r="V25" s="27"/>
      <c r="W25" s="27"/>
      <c r="X25" s="27"/>
      <c r="Y25" s="27"/>
      <c r="Z25" s="27"/>
      <c r="AA25" s="27"/>
      <c r="AB25" s="87"/>
      <c r="AC25" s="87"/>
      <c r="AD25" s="28"/>
      <c r="AF25" s="29"/>
      <c r="AG25" s="29"/>
      <c r="AH25" s="29"/>
    </row>
    <row r="26" spans="2:34" ht="32" customHeight="1"/>
    <row r="27" spans="2:34" ht="35" customHeight="1">
      <c r="B27" s="22" t="s">
        <v>17</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4" t="s">
        <v>13</v>
      </c>
      <c r="AD27" s="23"/>
      <c r="AE27" s="23"/>
      <c r="AF27" s="24" t="s">
        <v>12</v>
      </c>
      <c r="AG27" s="24" t="s">
        <v>53</v>
      </c>
      <c r="AH27" s="24"/>
    </row>
    <row r="28" spans="2:34" ht="25" thickBot="1">
      <c r="B28" s="7"/>
      <c r="C28" s="75" t="s">
        <v>30</v>
      </c>
      <c r="D28" s="75"/>
      <c r="E28" s="75"/>
      <c r="F28" s="75"/>
      <c r="G28" s="75"/>
      <c r="H28" s="75"/>
      <c r="I28" s="75"/>
      <c r="J28" s="75"/>
      <c r="K28" s="75"/>
      <c r="L28" s="75"/>
      <c r="M28" s="75"/>
      <c r="N28" s="75"/>
      <c r="O28" s="7"/>
      <c r="P28" s="51" t="s">
        <v>43</v>
      </c>
      <c r="Q28" s="51"/>
      <c r="R28" s="51"/>
      <c r="S28" s="51"/>
      <c r="T28" s="51"/>
      <c r="U28" s="51"/>
      <c r="V28" s="51"/>
      <c r="W28" s="51"/>
      <c r="X28" s="51"/>
      <c r="Y28" s="51"/>
      <c r="Z28" s="51"/>
      <c r="AA28" s="51"/>
      <c r="AB28" s="7"/>
      <c r="AC28" s="9" t="s">
        <v>14</v>
      </c>
      <c r="AD28" s="9"/>
      <c r="AE28" s="9"/>
      <c r="AF28" s="9" t="s">
        <v>16</v>
      </c>
      <c r="AG28" s="9" t="s">
        <v>54</v>
      </c>
      <c r="AH28" s="9" t="s">
        <v>46</v>
      </c>
    </row>
    <row r="29" spans="2:34" ht="35" customHeight="1">
      <c r="B29" s="15" t="s">
        <v>2</v>
      </c>
      <c r="C29" s="10" t="s">
        <v>31</v>
      </c>
      <c r="D29" s="10" t="s">
        <v>32</v>
      </c>
      <c r="E29" s="10" t="s">
        <v>33</v>
      </c>
      <c r="F29" s="10" t="s">
        <v>34</v>
      </c>
      <c r="G29" s="10" t="s">
        <v>35</v>
      </c>
      <c r="H29" s="10" t="s">
        <v>36</v>
      </c>
      <c r="I29" s="10" t="s">
        <v>37</v>
      </c>
      <c r="J29" s="10" t="s">
        <v>38</v>
      </c>
      <c r="K29" s="10" t="s">
        <v>39</v>
      </c>
      <c r="L29" s="10" t="s">
        <v>40</v>
      </c>
      <c r="M29" s="10" t="s">
        <v>41</v>
      </c>
      <c r="N29" s="10" t="s">
        <v>42</v>
      </c>
      <c r="O29" s="10" t="s">
        <v>20</v>
      </c>
      <c r="P29" s="10" t="s">
        <v>31</v>
      </c>
      <c r="Q29" s="10" t="s">
        <v>32</v>
      </c>
      <c r="R29" s="10" t="s">
        <v>33</v>
      </c>
      <c r="S29" s="10" t="s">
        <v>34</v>
      </c>
      <c r="T29" s="10" t="s">
        <v>35</v>
      </c>
      <c r="U29" s="10" t="s">
        <v>36</v>
      </c>
      <c r="V29" s="10" t="s">
        <v>37</v>
      </c>
      <c r="W29" s="10" t="s">
        <v>38</v>
      </c>
      <c r="X29" s="10" t="s">
        <v>39</v>
      </c>
      <c r="Y29" s="10" t="s">
        <v>40</v>
      </c>
      <c r="Z29" s="10" t="s">
        <v>41</v>
      </c>
      <c r="AA29" s="10" t="s">
        <v>42</v>
      </c>
      <c r="AB29" s="10" t="s">
        <v>44</v>
      </c>
      <c r="AC29" s="10" t="s">
        <v>3</v>
      </c>
      <c r="AD29" s="10" t="s">
        <v>47</v>
      </c>
      <c r="AE29" s="10" t="s">
        <v>48</v>
      </c>
      <c r="AF29" s="10" t="s">
        <v>11</v>
      </c>
      <c r="AG29" s="10" t="s">
        <v>55</v>
      </c>
      <c r="AH29" s="40" t="s">
        <v>45</v>
      </c>
    </row>
    <row r="30" spans="2:34" ht="35" customHeight="1">
      <c r="B30" s="8" t="s">
        <v>6</v>
      </c>
      <c r="C30" s="13">
        <v>6774</v>
      </c>
      <c r="D30" s="13">
        <v>10350</v>
      </c>
      <c r="E30" s="13">
        <v>9522</v>
      </c>
      <c r="F30" s="13">
        <v>8376</v>
      </c>
      <c r="G30" s="13">
        <v>2616</v>
      </c>
      <c r="H30" s="13">
        <v>2572</v>
      </c>
      <c r="I30" s="13">
        <v>6298</v>
      </c>
      <c r="J30" s="13">
        <v>5527</v>
      </c>
      <c r="K30" s="13">
        <v>9467</v>
      </c>
      <c r="L30" s="13">
        <v>6107</v>
      </c>
      <c r="M30" s="13">
        <v>6511</v>
      </c>
      <c r="N30" s="13">
        <v>8821</v>
      </c>
      <c r="O30" s="33">
        <f>SUM(C30:N30)</f>
        <v>82941</v>
      </c>
      <c r="P30" s="13">
        <v>3367</v>
      </c>
      <c r="Q30" s="13">
        <v>3631</v>
      </c>
      <c r="R30" s="13">
        <v>1721</v>
      </c>
      <c r="S30" s="13">
        <v>2655</v>
      </c>
      <c r="T30" s="13">
        <v>1450</v>
      </c>
      <c r="U30" s="13">
        <v>906</v>
      </c>
      <c r="V30" s="13">
        <v>2592</v>
      </c>
      <c r="W30" s="13">
        <v>3229</v>
      </c>
      <c r="X30" s="13">
        <v>2178</v>
      </c>
      <c r="Y30" s="13">
        <v>1175</v>
      </c>
      <c r="Z30" s="13">
        <v>1716</v>
      </c>
      <c r="AA30" s="13">
        <v>1734</v>
      </c>
      <c r="AB30" s="36">
        <f>SUM(P30:AA30)</f>
        <v>26354</v>
      </c>
      <c r="AC30" s="38">
        <f>IFERROR(AB30/O30,"0")</f>
        <v>0.31774393846228044</v>
      </c>
      <c r="AD30" s="12">
        <v>125</v>
      </c>
      <c r="AE30" s="11">
        <v>23661</v>
      </c>
      <c r="AF30" s="16">
        <f t="shared" ref="AF30:AF43" si="0">IFERROR(AE30/AB30,"0")</f>
        <v>0.897814373529635</v>
      </c>
      <c r="AG30" s="16">
        <f>IFERROR(AE30/O30*1000,"0")</f>
        <v>285.2750750533512</v>
      </c>
      <c r="AH30" s="17">
        <f t="shared" ref="AH30:AH43" si="1">IFERROR(AE30/AD30,"0")</f>
        <v>189.28800000000001</v>
      </c>
    </row>
    <row r="31" spans="2:34" ht="35" customHeight="1">
      <c r="B31" s="8" t="s">
        <v>7</v>
      </c>
      <c r="C31" s="13">
        <v>10423</v>
      </c>
      <c r="D31" s="13">
        <v>8045</v>
      </c>
      <c r="E31" s="13">
        <v>10501</v>
      </c>
      <c r="F31" s="13">
        <v>10681</v>
      </c>
      <c r="G31" s="13">
        <v>5332</v>
      </c>
      <c r="H31" s="13">
        <v>6172</v>
      </c>
      <c r="I31" s="13">
        <v>9515</v>
      </c>
      <c r="J31" s="13">
        <v>5857</v>
      </c>
      <c r="K31" s="13">
        <v>5661</v>
      </c>
      <c r="L31" s="13">
        <v>10140</v>
      </c>
      <c r="M31" s="13">
        <v>7972</v>
      </c>
      <c r="N31" s="13">
        <v>4872</v>
      </c>
      <c r="O31" s="33">
        <f t="shared" ref="O31:O43" si="2">SUM(C31:N31)</f>
        <v>95171</v>
      </c>
      <c r="P31" s="13">
        <v>2094</v>
      </c>
      <c r="Q31" s="13">
        <v>2096</v>
      </c>
      <c r="R31" s="13">
        <v>3412</v>
      </c>
      <c r="S31" s="13">
        <v>3101</v>
      </c>
      <c r="T31" s="13">
        <v>1137</v>
      </c>
      <c r="U31" s="13">
        <v>2369</v>
      </c>
      <c r="V31" s="13">
        <v>2515</v>
      </c>
      <c r="W31" s="13">
        <v>3505</v>
      </c>
      <c r="X31" s="13">
        <v>1768</v>
      </c>
      <c r="Y31" s="13">
        <v>3458</v>
      </c>
      <c r="Z31" s="13">
        <v>3618</v>
      </c>
      <c r="AA31" s="13">
        <v>3412</v>
      </c>
      <c r="AB31" s="36">
        <f t="shared" ref="AB31:AB43" si="3">SUM(P31:AA31)</f>
        <v>32485</v>
      </c>
      <c r="AC31" s="38">
        <f t="shared" ref="AC31:AC43" si="4">IFERROR(AB31/O31,"0")</f>
        <v>0.34133296907671457</v>
      </c>
      <c r="AD31" s="12">
        <v>276</v>
      </c>
      <c r="AE31" s="11">
        <v>21882</v>
      </c>
      <c r="AF31" s="16">
        <f t="shared" si="0"/>
        <v>0.673603201477605</v>
      </c>
      <c r="AG31" s="16">
        <f t="shared" ref="AG31:AG43" si="5">IFERROR(AE31/O31*1000,"0")</f>
        <v>229.92298073993129</v>
      </c>
      <c r="AH31" s="17">
        <f t="shared" si="1"/>
        <v>79.282608695652172</v>
      </c>
    </row>
    <row r="32" spans="2:34" ht="35" customHeight="1">
      <c r="B32" s="8" t="s">
        <v>8</v>
      </c>
      <c r="C32" s="13">
        <v>3356</v>
      </c>
      <c r="D32" s="13">
        <v>4829</v>
      </c>
      <c r="E32" s="13">
        <v>3043</v>
      </c>
      <c r="F32" s="13">
        <v>7649</v>
      </c>
      <c r="G32" s="13">
        <v>9331</v>
      </c>
      <c r="H32" s="13">
        <v>6800</v>
      </c>
      <c r="I32" s="13">
        <v>9573</v>
      </c>
      <c r="J32" s="13">
        <v>4350</v>
      </c>
      <c r="K32" s="13">
        <v>4983</v>
      </c>
      <c r="L32" s="13">
        <v>8436</v>
      </c>
      <c r="M32" s="13">
        <v>4872</v>
      </c>
      <c r="N32" s="13">
        <v>3266</v>
      </c>
      <c r="O32" s="33">
        <f t="shared" si="2"/>
        <v>70488</v>
      </c>
      <c r="P32" s="13">
        <v>1335</v>
      </c>
      <c r="Q32" s="13">
        <v>1995</v>
      </c>
      <c r="R32" s="13">
        <v>1004</v>
      </c>
      <c r="S32" s="13">
        <v>2342</v>
      </c>
      <c r="T32" s="13">
        <v>2859</v>
      </c>
      <c r="U32" s="13">
        <v>1887</v>
      </c>
      <c r="V32" s="13">
        <v>3710</v>
      </c>
      <c r="W32" s="13">
        <v>3330</v>
      </c>
      <c r="X32" s="13">
        <v>3685</v>
      </c>
      <c r="Y32" s="13">
        <v>3519</v>
      </c>
      <c r="Z32" s="13">
        <v>1211</v>
      </c>
      <c r="AA32" s="13">
        <v>1272</v>
      </c>
      <c r="AB32" s="36">
        <f t="shared" si="3"/>
        <v>28149</v>
      </c>
      <c r="AC32" s="38">
        <f t="shared" si="4"/>
        <v>0.39934456928838952</v>
      </c>
      <c r="AD32" s="12">
        <v>79</v>
      </c>
      <c r="AE32" s="11">
        <v>22076</v>
      </c>
      <c r="AF32" s="16">
        <f t="shared" si="0"/>
        <v>0.78425521332907033</v>
      </c>
      <c r="AG32" s="16">
        <f t="shared" si="5"/>
        <v>313.1880603790716</v>
      </c>
      <c r="AH32" s="17">
        <f t="shared" si="1"/>
        <v>279.44303797468353</v>
      </c>
    </row>
    <row r="33" spans="2:34" ht="35" customHeight="1">
      <c r="B33" s="8" t="s">
        <v>9</v>
      </c>
      <c r="C33" s="13">
        <v>9219</v>
      </c>
      <c r="D33" s="13">
        <v>10495</v>
      </c>
      <c r="E33" s="13">
        <v>9793</v>
      </c>
      <c r="F33" s="13">
        <v>9854</v>
      </c>
      <c r="G33" s="13">
        <v>5928</v>
      </c>
      <c r="H33" s="13">
        <v>6107</v>
      </c>
      <c r="I33" s="13">
        <v>2364</v>
      </c>
      <c r="J33" s="13">
        <v>10743</v>
      </c>
      <c r="K33" s="13">
        <v>10279</v>
      </c>
      <c r="L33" s="13">
        <v>9044</v>
      </c>
      <c r="M33" s="13">
        <v>9137</v>
      </c>
      <c r="N33" s="13">
        <v>3240</v>
      </c>
      <c r="O33" s="33">
        <f t="shared" si="2"/>
        <v>96203</v>
      </c>
      <c r="P33" s="13">
        <v>1106</v>
      </c>
      <c r="Q33" s="13">
        <v>3249</v>
      </c>
      <c r="R33" s="13">
        <v>882</v>
      </c>
      <c r="S33" s="13">
        <v>1171</v>
      </c>
      <c r="T33" s="13">
        <v>934</v>
      </c>
      <c r="U33" s="13">
        <v>3018</v>
      </c>
      <c r="V33" s="13">
        <v>3266</v>
      </c>
      <c r="W33" s="13">
        <v>3613</v>
      </c>
      <c r="X33" s="13">
        <v>923</v>
      </c>
      <c r="Y33" s="13">
        <v>2340</v>
      </c>
      <c r="Z33" s="13">
        <v>3447</v>
      </c>
      <c r="AA33" s="13">
        <v>1493</v>
      </c>
      <c r="AB33" s="36">
        <f t="shared" si="3"/>
        <v>25442</v>
      </c>
      <c r="AC33" s="38">
        <f t="shared" si="4"/>
        <v>0.2644616072263859</v>
      </c>
      <c r="AD33" s="12">
        <v>328</v>
      </c>
      <c r="AE33" s="11">
        <v>57823</v>
      </c>
      <c r="AF33" s="16">
        <f t="shared" si="0"/>
        <v>2.2727379922962032</v>
      </c>
      <c r="AG33" s="16">
        <f t="shared" si="5"/>
        <v>601.05194224712318</v>
      </c>
      <c r="AH33" s="17">
        <f t="shared" si="1"/>
        <v>176.28963414634146</v>
      </c>
    </row>
    <row r="34" spans="2:34" ht="35" customHeight="1">
      <c r="B34" s="8" t="s">
        <v>10</v>
      </c>
      <c r="C34" s="13">
        <v>3301</v>
      </c>
      <c r="D34" s="13">
        <v>9359</v>
      </c>
      <c r="E34" s="13">
        <v>3226</v>
      </c>
      <c r="F34" s="13">
        <v>9826</v>
      </c>
      <c r="G34" s="13">
        <v>10367</v>
      </c>
      <c r="H34" s="13">
        <v>9244</v>
      </c>
      <c r="I34" s="13">
        <v>9856</v>
      </c>
      <c r="J34" s="13">
        <v>6367</v>
      </c>
      <c r="K34" s="13">
        <v>8771</v>
      </c>
      <c r="L34" s="13">
        <v>3484</v>
      </c>
      <c r="M34" s="13">
        <v>9105</v>
      </c>
      <c r="N34" s="13">
        <v>5113</v>
      </c>
      <c r="O34" s="33">
        <f t="shared" si="2"/>
        <v>88019</v>
      </c>
      <c r="P34" s="13">
        <v>1205</v>
      </c>
      <c r="Q34" s="13">
        <v>2777</v>
      </c>
      <c r="R34" s="13">
        <v>2511</v>
      </c>
      <c r="S34" s="13">
        <v>3322</v>
      </c>
      <c r="T34" s="13">
        <v>1231</v>
      </c>
      <c r="U34" s="13">
        <v>1698</v>
      </c>
      <c r="V34" s="13">
        <v>2875</v>
      </c>
      <c r="W34" s="13">
        <v>2998</v>
      </c>
      <c r="X34" s="13">
        <v>2398</v>
      </c>
      <c r="Y34" s="13">
        <v>2721</v>
      </c>
      <c r="Z34" s="13">
        <v>2390</v>
      </c>
      <c r="AA34" s="13">
        <v>1984</v>
      </c>
      <c r="AB34" s="36">
        <f t="shared" si="3"/>
        <v>28110</v>
      </c>
      <c r="AC34" s="38">
        <f t="shared" si="4"/>
        <v>0.31936286483600129</v>
      </c>
      <c r="AD34" s="12">
        <v>413</v>
      </c>
      <c r="AE34" s="11">
        <v>21882</v>
      </c>
      <c r="AF34" s="16">
        <f t="shared" si="0"/>
        <v>0.7784418356456777</v>
      </c>
      <c r="AG34" s="16">
        <f t="shared" si="5"/>
        <v>248.6054147399993</v>
      </c>
      <c r="AH34" s="17">
        <f t="shared" si="1"/>
        <v>52.983050847457626</v>
      </c>
    </row>
    <row r="35" spans="2:34" ht="35" customHeight="1">
      <c r="B35" s="8" t="s">
        <v>21</v>
      </c>
      <c r="C35" s="13">
        <v>5592</v>
      </c>
      <c r="D35" s="13">
        <v>4160</v>
      </c>
      <c r="E35" s="13">
        <v>3799</v>
      </c>
      <c r="F35" s="13">
        <v>5444</v>
      </c>
      <c r="G35" s="13">
        <v>5207</v>
      </c>
      <c r="H35" s="13">
        <v>9735</v>
      </c>
      <c r="I35" s="13">
        <v>3984</v>
      </c>
      <c r="J35" s="13">
        <v>8827</v>
      </c>
      <c r="K35" s="13">
        <v>8750</v>
      </c>
      <c r="L35" s="13">
        <v>5545</v>
      </c>
      <c r="M35" s="13">
        <v>7676</v>
      </c>
      <c r="N35" s="13">
        <v>3010</v>
      </c>
      <c r="O35" s="33">
        <f t="shared" si="2"/>
        <v>71729</v>
      </c>
      <c r="P35" s="13">
        <v>3686</v>
      </c>
      <c r="Q35" s="13">
        <v>1835</v>
      </c>
      <c r="R35" s="13">
        <v>1456</v>
      </c>
      <c r="S35" s="13">
        <v>1589</v>
      </c>
      <c r="T35" s="13">
        <v>3252</v>
      </c>
      <c r="U35" s="13">
        <v>1442</v>
      </c>
      <c r="V35" s="13">
        <v>3341</v>
      </c>
      <c r="W35" s="13">
        <v>1928</v>
      </c>
      <c r="X35" s="13">
        <v>3390</v>
      </c>
      <c r="Y35" s="13">
        <v>3121</v>
      </c>
      <c r="Z35" s="13">
        <v>1507</v>
      </c>
      <c r="AA35" s="13">
        <v>2923</v>
      </c>
      <c r="AB35" s="36">
        <f t="shared" si="3"/>
        <v>29470</v>
      </c>
      <c r="AC35" s="38">
        <f t="shared" si="4"/>
        <v>0.41085195667024493</v>
      </c>
      <c r="AD35" s="12">
        <v>150</v>
      </c>
      <c r="AE35" s="11">
        <v>22076</v>
      </c>
      <c r="AF35" s="16">
        <f t="shared" si="0"/>
        <v>0.74910078045469974</v>
      </c>
      <c r="AG35" s="16">
        <f t="shared" si="5"/>
        <v>307.76952139302097</v>
      </c>
      <c r="AH35" s="17">
        <f t="shared" si="1"/>
        <v>147.17333333333335</v>
      </c>
    </row>
    <row r="36" spans="2:34" ht="35" customHeight="1">
      <c r="B36" s="8" t="s">
        <v>22</v>
      </c>
      <c r="C36" s="13">
        <v>8478</v>
      </c>
      <c r="D36" s="13">
        <v>5932</v>
      </c>
      <c r="E36" s="13">
        <v>8871</v>
      </c>
      <c r="F36" s="13">
        <v>4986</v>
      </c>
      <c r="G36" s="13">
        <v>9080</v>
      </c>
      <c r="H36" s="13">
        <v>8275</v>
      </c>
      <c r="I36" s="13">
        <v>6746</v>
      </c>
      <c r="J36" s="13">
        <v>8493</v>
      </c>
      <c r="K36" s="13">
        <v>9402</v>
      </c>
      <c r="L36" s="13">
        <v>8602</v>
      </c>
      <c r="M36" s="13">
        <v>2431</v>
      </c>
      <c r="N36" s="13">
        <v>7551</v>
      </c>
      <c r="O36" s="33">
        <f t="shared" si="2"/>
        <v>88847</v>
      </c>
      <c r="P36" s="13">
        <v>2677</v>
      </c>
      <c r="Q36" s="13">
        <v>3261</v>
      </c>
      <c r="R36" s="13">
        <v>3717</v>
      </c>
      <c r="S36" s="13">
        <v>3082</v>
      </c>
      <c r="T36" s="13">
        <v>2723</v>
      </c>
      <c r="U36" s="13">
        <v>892</v>
      </c>
      <c r="V36" s="13">
        <v>2027</v>
      </c>
      <c r="W36" s="13">
        <v>2004</v>
      </c>
      <c r="X36" s="13">
        <v>1608</v>
      </c>
      <c r="Y36" s="13">
        <v>2329</v>
      </c>
      <c r="Z36" s="13">
        <v>3480</v>
      </c>
      <c r="AA36" s="13">
        <v>3241</v>
      </c>
      <c r="AB36" s="36">
        <f t="shared" si="3"/>
        <v>31041</v>
      </c>
      <c r="AC36" s="38">
        <f t="shared" si="4"/>
        <v>0.34937589338975994</v>
      </c>
      <c r="AD36" s="12">
        <v>146</v>
      </c>
      <c r="AE36" s="11">
        <v>57823</v>
      </c>
      <c r="AF36" s="16">
        <f t="shared" si="0"/>
        <v>1.8627943687381205</v>
      </c>
      <c r="AG36" s="16">
        <f t="shared" si="5"/>
        <v>650.81544677929469</v>
      </c>
      <c r="AH36" s="17">
        <f t="shared" si="1"/>
        <v>396.04794520547944</v>
      </c>
    </row>
    <row r="37" spans="2:34" ht="35" customHeight="1">
      <c r="B37" s="8" t="s">
        <v>23</v>
      </c>
      <c r="C37" s="13">
        <v>10725</v>
      </c>
      <c r="D37" s="13">
        <v>9966</v>
      </c>
      <c r="E37" s="13">
        <v>5308</v>
      </c>
      <c r="F37" s="13">
        <v>4109</v>
      </c>
      <c r="G37" s="13">
        <v>3670</v>
      </c>
      <c r="H37" s="13">
        <v>9804</v>
      </c>
      <c r="I37" s="13">
        <v>3508</v>
      </c>
      <c r="J37" s="13">
        <v>6053</v>
      </c>
      <c r="K37" s="13">
        <v>10648</v>
      </c>
      <c r="L37" s="13">
        <v>10662</v>
      </c>
      <c r="M37" s="13">
        <v>9119</v>
      </c>
      <c r="N37" s="13">
        <v>5267</v>
      </c>
      <c r="O37" s="33">
        <f t="shared" si="2"/>
        <v>88839</v>
      </c>
      <c r="P37" s="13">
        <v>3798</v>
      </c>
      <c r="Q37" s="13">
        <v>2573</v>
      </c>
      <c r="R37" s="13">
        <v>3167</v>
      </c>
      <c r="S37" s="13">
        <v>1616</v>
      </c>
      <c r="T37" s="13">
        <v>3432</v>
      </c>
      <c r="U37" s="13">
        <v>2421</v>
      </c>
      <c r="V37" s="13">
        <v>2566</v>
      </c>
      <c r="W37" s="13">
        <v>3063</v>
      </c>
      <c r="X37" s="13">
        <v>1837</v>
      </c>
      <c r="Y37" s="13">
        <v>1133</v>
      </c>
      <c r="Z37" s="13">
        <v>2066</v>
      </c>
      <c r="AA37" s="13">
        <v>1828</v>
      </c>
      <c r="AB37" s="36">
        <f t="shared" si="3"/>
        <v>29500</v>
      </c>
      <c r="AC37" s="38">
        <f t="shared" si="4"/>
        <v>0.33206136944360021</v>
      </c>
      <c r="AD37" s="12">
        <v>81</v>
      </c>
      <c r="AE37" s="11">
        <v>21882</v>
      </c>
      <c r="AF37" s="16">
        <f t="shared" si="0"/>
        <v>0.74176271186440679</v>
      </c>
      <c r="AG37" s="16">
        <f t="shared" si="5"/>
        <v>246.31074190389356</v>
      </c>
      <c r="AH37" s="17">
        <f t="shared" si="1"/>
        <v>270.14814814814815</v>
      </c>
    </row>
    <row r="38" spans="2:34" ht="35" customHeight="1">
      <c r="B38" s="8" t="s">
        <v>24</v>
      </c>
      <c r="C38" s="13">
        <v>3594</v>
      </c>
      <c r="D38" s="13">
        <v>3758</v>
      </c>
      <c r="E38" s="13">
        <v>4198</v>
      </c>
      <c r="F38" s="13">
        <v>2947</v>
      </c>
      <c r="G38" s="13">
        <v>2773</v>
      </c>
      <c r="H38" s="13">
        <v>5881</v>
      </c>
      <c r="I38" s="13">
        <v>6689</v>
      </c>
      <c r="J38" s="13">
        <v>9494</v>
      </c>
      <c r="K38" s="13">
        <v>8086</v>
      </c>
      <c r="L38" s="13">
        <v>9386</v>
      </c>
      <c r="M38" s="13">
        <v>2762</v>
      </c>
      <c r="N38" s="13">
        <v>10170</v>
      </c>
      <c r="O38" s="33">
        <f t="shared" si="2"/>
        <v>69738</v>
      </c>
      <c r="P38" s="13">
        <v>2000</v>
      </c>
      <c r="Q38" s="13">
        <v>2143</v>
      </c>
      <c r="R38" s="13">
        <v>1340</v>
      </c>
      <c r="S38" s="13">
        <v>1139</v>
      </c>
      <c r="T38" s="13">
        <v>1210</v>
      </c>
      <c r="U38" s="13">
        <v>971</v>
      </c>
      <c r="V38" s="13">
        <v>2150</v>
      </c>
      <c r="W38" s="13">
        <v>3034</v>
      </c>
      <c r="X38" s="13">
        <v>2730</v>
      </c>
      <c r="Y38" s="13">
        <v>1369</v>
      </c>
      <c r="Z38" s="13">
        <v>1921</v>
      </c>
      <c r="AA38" s="13">
        <v>3146</v>
      </c>
      <c r="AB38" s="36">
        <f t="shared" si="3"/>
        <v>23153</v>
      </c>
      <c r="AC38" s="38">
        <f t="shared" si="4"/>
        <v>0.33199977056984714</v>
      </c>
      <c r="AD38" s="12">
        <v>194</v>
      </c>
      <c r="AE38" s="11">
        <v>22076</v>
      </c>
      <c r="AF38" s="16">
        <f t="shared" si="0"/>
        <v>0.95348334988986305</v>
      </c>
      <c r="AG38" s="16">
        <f t="shared" si="5"/>
        <v>316.55625340560385</v>
      </c>
      <c r="AH38" s="17">
        <f t="shared" si="1"/>
        <v>113.79381443298969</v>
      </c>
    </row>
    <row r="39" spans="2:34" ht="35" customHeight="1">
      <c r="B39" s="8" t="s">
        <v>25</v>
      </c>
      <c r="C39" s="13">
        <v>7236</v>
      </c>
      <c r="D39" s="13">
        <v>3039</v>
      </c>
      <c r="E39" s="13">
        <v>8646</v>
      </c>
      <c r="F39" s="13">
        <v>3500</v>
      </c>
      <c r="G39" s="13">
        <v>5746</v>
      </c>
      <c r="H39" s="13">
        <v>2200</v>
      </c>
      <c r="I39" s="13">
        <v>7362</v>
      </c>
      <c r="J39" s="13">
        <v>10542</v>
      </c>
      <c r="K39" s="13">
        <v>7775</v>
      </c>
      <c r="L39" s="13">
        <v>6207</v>
      </c>
      <c r="M39" s="13">
        <v>5646</v>
      </c>
      <c r="N39" s="13">
        <v>5155</v>
      </c>
      <c r="O39" s="33">
        <f t="shared" si="2"/>
        <v>73054</v>
      </c>
      <c r="P39" s="13">
        <v>3139</v>
      </c>
      <c r="Q39" s="13">
        <v>2107</v>
      </c>
      <c r="R39" s="13">
        <v>2457</v>
      </c>
      <c r="S39" s="13">
        <v>3497</v>
      </c>
      <c r="T39" s="13">
        <v>2803</v>
      </c>
      <c r="U39" s="13">
        <v>1844</v>
      </c>
      <c r="V39" s="13">
        <v>999</v>
      </c>
      <c r="W39" s="13">
        <v>2001</v>
      </c>
      <c r="X39" s="13">
        <v>3564</v>
      </c>
      <c r="Y39" s="13">
        <v>2635</v>
      </c>
      <c r="Z39" s="13">
        <v>2011</v>
      </c>
      <c r="AA39" s="13">
        <v>1566</v>
      </c>
      <c r="AB39" s="36">
        <f t="shared" si="3"/>
        <v>28623</v>
      </c>
      <c r="AC39" s="38">
        <f t="shared" si="4"/>
        <v>0.39180606126974565</v>
      </c>
      <c r="AD39" s="12">
        <v>190</v>
      </c>
      <c r="AE39" s="11">
        <v>57823</v>
      </c>
      <c r="AF39" s="16">
        <f t="shared" si="0"/>
        <v>2.0201586137022676</v>
      </c>
      <c r="AG39" s="16">
        <f t="shared" si="5"/>
        <v>791.51038957483513</v>
      </c>
      <c r="AH39" s="17">
        <f t="shared" si="1"/>
        <v>304.33157894736843</v>
      </c>
    </row>
    <row r="40" spans="2:34" ht="35" customHeight="1">
      <c r="B40" s="8" t="s">
        <v>26</v>
      </c>
      <c r="C40" s="13">
        <v>9857</v>
      </c>
      <c r="D40" s="13">
        <v>5616</v>
      </c>
      <c r="E40" s="13">
        <v>4226</v>
      </c>
      <c r="F40" s="13">
        <v>2434</v>
      </c>
      <c r="G40" s="13">
        <v>7485</v>
      </c>
      <c r="H40" s="13">
        <v>5334</v>
      </c>
      <c r="I40" s="13">
        <v>5851</v>
      </c>
      <c r="J40" s="13">
        <v>4448</v>
      </c>
      <c r="K40" s="13">
        <v>6023</v>
      </c>
      <c r="L40" s="13">
        <v>5523</v>
      </c>
      <c r="M40" s="13">
        <v>10198</v>
      </c>
      <c r="N40" s="13">
        <v>6453</v>
      </c>
      <c r="O40" s="33">
        <f t="shared" si="2"/>
        <v>73448</v>
      </c>
      <c r="P40" s="13">
        <v>1898</v>
      </c>
      <c r="Q40" s="13">
        <v>2715</v>
      </c>
      <c r="R40" s="13">
        <v>1813</v>
      </c>
      <c r="S40" s="13">
        <v>2914</v>
      </c>
      <c r="T40" s="13">
        <v>1058</v>
      </c>
      <c r="U40" s="13">
        <v>3629</v>
      </c>
      <c r="V40" s="13">
        <v>1594</v>
      </c>
      <c r="W40" s="13">
        <v>2591</v>
      </c>
      <c r="X40" s="13">
        <v>1773</v>
      </c>
      <c r="Y40" s="13">
        <v>1174</v>
      </c>
      <c r="Z40" s="13">
        <v>2036</v>
      </c>
      <c r="AA40" s="13">
        <v>939</v>
      </c>
      <c r="AB40" s="36">
        <f t="shared" si="3"/>
        <v>24134</v>
      </c>
      <c r="AC40" s="38">
        <f t="shared" si="4"/>
        <v>0.32858621065243437</v>
      </c>
      <c r="AD40" s="12">
        <v>306</v>
      </c>
      <c r="AE40" s="11">
        <v>21882</v>
      </c>
      <c r="AF40" s="16">
        <f t="shared" si="0"/>
        <v>0.9066876605618629</v>
      </c>
      <c r="AG40" s="16">
        <f t="shared" si="5"/>
        <v>297.92506262934319</v>
      </c>
      <c r="AH40" s="17">
        <f t="shared" si="1"/>
        <v>71.509803921568633</v>
      </c>
    </row>
    <row r="41" spans="2:34" ht="35" customHeight="1">
      <c r="B41" s="8" t="s">
        <v>27</v>
      </c>
      <c r="C41" s="13">
        <v>9176</v>
      </c>
      <c r="D41" s="13">
        <v>2736</v>
      </c>
      <c r="E41" s="13">
        <v>3022</v>
      </c>
      <c r="F41" s="13">
        <v>7455</v>
      </c>
      <c r="G41" s="13">
        <v>8205</v>
      </c>
      <c r="H41" s="13">
        <v>9389</v>
      </c>
      <c r="I41" s="13">
        <v>3497</v>
      </c>
      <c r="J41" s="13">
        <v>5544</v>
      </c>
      <c r="K41" s="13">
        <v>3621</v>
      </c>
      <c r="L41" s="13">
        <v>3379</v>
      </c>
      <c r="M41" s="13">
        <v>4626</v>
      </c>
      <c r="N41" s="13">
        <v>5310</v>
      </c>
      <c r="O41" s="33">
        <f t="shared" si="2"/>
        <v>65960</v>
      </c>
      <c r="P41" s="13">
        <v>1523</v>
      </c>
      <c r="Q41" s="13">
        <v>3514</v>
      </c>
      <c r="R41" s="13">
        <v>3641</v>
      </c>
      <c r="S41" s="13">
        <v>1525</v>
      </c>
      <c r="T41" s="13">
        <v>1855</v>
      </c>
      <c r="U41" s="13">
        <v>3285</v>
      </c>
      <c r="V41" s="13">
        <v>3421</v>
      </c>
      <c r="W41" s="13">
        <v>2813</v>
      </c>
      <c r="X41" s="13">
        <v>1332</v>
      </c>
      <c r="Y41" s="13">
        <v>3057</v>
      </c>
      <c r="Z41" s="13">
        <v>1198</v>
      </c>
      <c r="AA41" s="13">
        <v>1239</v>
      </c>
      <c r="AB41" s="36">
        <f t="shared" si="3"/>
        <v>28403</v>
      </c>
      <c r="AC41" s="38">
        <f t="shared" si="4"/>
        <v>0.43060946027895697</v>
      </c>
      <c r="AD41" s="12">
        <v>366</v>
      </c>
      <c r="AE41" s="11">
        <v>22076</v>
      </c>
      <c r="AF41" s="16">
        <f t="shared" si="0"/>
        <v>0.77724184065063551</v>
      </c>
      <c r="AG41" s="16">
        <f t="shared" si="5"/>
        <v>334.6876895087932</v>
      </c>
      <c r="AH41" s="17">
        <f t="shared" si="1"/>
        <v>60.31693989071038</v>
      </c>
    </row>
    <row r="42" spans="2:34" ht="35" customHeight="1">
      <c r="B42" s="8" t="s">
        <v>28</v>
      </c>
      <c r="C42" s="13">
        <v>5746</v>
      </c>
      <c r="D42" s="13">
        <v>8141</v>
      </c>
      <c r="E42" s="13">
        <v>2435</v>
      </c>
      <c r="F42" s="13">
        <v>10128</v>
      </c>
      <c r="G42" s="13">
        <v>5450</v>
      </c>
      <c r="H42" s="13">
        <v>7626</v>
      </c>
      <c r="I42" s="13">
        <v>2703</v>
      </c>
      <c r="J42" s="13">
        <v>8688</v>
      </c>
      <c r="K42" s="13">
        <v>5205</v>
      </c>
      <c r="L42" s="13">
        <v>6759</v>
      </c>
      <c r="M42" s="13">
        <v>6680</v>
      </c>
      <c r="N42" s="13">
        <v>3385</v>
      </c>
      <c r="O42" s="33">
        <f t="shared" si="2"/>
        <v>72946</v>
      </c>
      <c r="P42" s="13">
        <v>1513</v>
      </c>
      <c r="Q42" s="13">
        <v>2733</v>
      </c>
      <c r="R42" s="13">
        <v>2676</v>
      </c>
      <c r="S42" s="13">
        <v>2378</v>
      </c>
      <c r="T42" s="13">
        <v>1534</v>
      </c>
      <c r="U42" s="13">
        <v>3463</v>
      </c>
      <c r="V42" s="13">
        <v>1828</v>
      </c>
      <c r="W42" s="13">
        <v>3419</v>
      </c>
      <c r="X42" s="13">
        <v>951</v>
      </c>
      <c r="Y42" s="13">
        <v>2224</v>
      </c>
      <c r="Z42" s="13">
        <v>2321</v>
      </c>
      <c r="AA42" s="13">
        <v>2481</v>
      </c>
      <c r="AB42" s="36">
        <f t="shared" si="3"/>
        <v>27521</v>
      </c>
      <c r="AC42" s="38">
        <f t="shared" si="4"/>
        <v>0.3772790831574041</v>
      </c>
      <c r="AD42" s="12">
        <v>424</v>
      </c>
      <c r="AE42" s="11">
        <v>57823</v>
      </c>
      <c r="AF42" s="16">
        <f t="shared" si="0"/>
        <v>2.1010501071908725</v>
      </c>
      <c r="AG42" s="16">
        <f t="shared" si="5"/>
        <v>792.68225810873798</v>
      </c>
      <c r="AH42" s="17">
        <f t="shared" si="1"/>
        <v>136.375</v>
      </c>
    </row>
    <row r="43" spans="2:34" ht="35" customHeight="1">
      <c r="B43" s="8" t="s">
        <v>29</v>
      </c>
      <c r="C43" s="13">
        <v>5557</v>
      </c>
      <c r="D43" s="13">
        <v>2520</v>
      </c>
      <c r="E43" s="13">
        <v>7652</v>
      </c>
      <c r="F43" s="13">
        <v>5217</v>
      </c>
      <c r="G43" s="13">
        <v>9770</v>
      </c>
      <c r="H43" s="13">
        <v>3885</v>
      </c>
      <c r="I43" s="13">
        <v>3030</v>
      </c>
      <c r="J43" s="13">
        <v>8282</v>
      </c>
      <c r="K43" s="13">
        <v>9138</v>
      </c>
      <c r="L43" s="13">
        <v>5661</v>
      </c>
      <c r="M43" s="13">
        <v>2815</v>
      </c>
      <c r="N43" s="13">
        <v>2935</v>
      </c>
      <c r="O43" s="33">
        <f t="shared" si="2"/>
        <v>66462</v>
      </c>
      <c r="P43" s="13">
        <v>1014</v>
      </c>
      <c r="Q43" s="13">
        <v>3367</v>
      </c>
      <c r="R43" s="13">
        <v>1138</v>
      </c>
      <c r="S43" s="13">
        <v>1695</v>
      </c>
      <c r="T43" s="13">
        <v>3469</v>
      </c>
      <c r="U43" s="13">
        <v>2066</v>
      </c>
      <c r="V43" s="13">
        <v>1711</v>
      </c>
      <c r="W43" s="13">
        <v>1108</v>
      </c>
      <c r="X43" s="13">
        <v>989</v>
      </c>
      <c r="Y43" s="13">
        <v>2912</v>
      </c>
      <c r="Z43" s="13">
        <v>2768</v>
      </c>
      <c r="AA43" s="13">
        <v>3765</v>
      </c>
      <c r="AB43" s="36">
        <f t="shared" si="3"/>
        <v>26002</v>
      </c>
      <c r="AC43" s="38">
        <f t="shared" si="4"/>
        <v>0.39123107941380036</v>
      </c>
      <c r="AD43" s="12">
        <v>253</v>
      </c>
      <c r="AE43" s="11">
        <v>62484</v>
      </c>
      <c r="AF43" s="16">
        <f t="shared" si="0"/>
        <v>2.4030459195446503</v>
      </c>
      <c r="AG43" s="16">
        <f t="shared" si="5"/>
        <v>940.14624898438205</v>
      </c>
      <c r="AH43" s="17">
        <f t="shared" si="1"/>
        <v>246.97233201581028</v>
      </c>
    </row>
    <row r="44" spans="2:34" ht="10" customHeight="1">
      <c r="B44" s="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6"/>
      <c r="AD44" s="6"/>
      <c r="AE44" s="6"/>
      <c r="AF44" s="6"/>
      <c r="AG44" s="6"/>
      <c r="AH44" s="6"/>
    </row>
    <row r="45" spans="2:34" ht="25" thickBot="1">
      <c r="B45" s="7"/>
      <c r="C45" s="75" t="s">
        <v>30</v>
      </c>
      <c r="D45" s="75"/>
      <c r="E45" s="75"/>
      <c r="F45" s="75"/>
      <c r="G45" s="75"/>
      <c r="H45" s="75"/>
      <c r="I45" s="75"/>
      <c r="J45" s="75"/>
      <c r="K45" s="75"/>
      <c r="L45" s="75"/>
      <c r="M45" s="75"/>
      <c r="N45" s="75"/>
      <c r="O45" s="7"/>
      <c r="P45" s="51" t="s">
        <v>43</v>
      </c>
      <c r="Q45" s="51"/>
      <c r="R45" s="51"/>
      <c r="S45" s="51"/>
      <c r="T45" s="51"/>
      <c r="U45" s="51"/>
      <c r="V45" s="51"/>
      <c r="W45" s="51"/>
      <c r="X45" s="51"/>
      <c r="Y45" s="51"/>
      <c r="Z45" s="51"/>
      <c r="AA45" s="51"/>
      <c r="AB45" s="7"/>
      <c r="AC45" s="9" t="s">
        <v>14</v>
      </c>
      <c r="AD45" s="9"/>
      <c r="AE45" s="9"/>
      <c r="AF45" s="9" t="s">
        <v>16</v>
      </c>
      <c r="AG45" s="9" t="s">
        <v>16</v>
      </c>
      <c r="AH45" s="9" t="s">
        <v>46</v>
      </c>
    </row>
    <row r="46" spans="2:34" ht="35" customHeight="1">
      <c r="B46" s="25" t="s">
        <v>15</v>
      </c>
      <c r="C46" s="10" t="s">
        <v>31</v>
      </c>
      <c r="D46" s="10" t="s">
        <v>32</v>
      </c>
      <c r="E46" s="10" t="s">
        <v>33</v>
      </c>
      <c r="F46" s="10" t="s">
        <v>34</v>
      </c>
      <c r="G46" s="10" t="s">
        <v>35</v>
      </c>
      <c r="H46" s="10" t="s">
        <v>36</v>
      </c>
      <c r="I46" s="10" t="s">
        <v>37</v>
      </c>
      <c r="J46" s="10" t="s">
        <v>38</v>
      </c>
      <c r="K46" s="10" t="s">
        <v>39</v>
      </c>
      <c r="L46" s="10" t="s">
        <v>40</v>
      </c>
      <c r="M46" s="10" t="s">
        <v>41</v>
      </c>
      <c r="N46" s="10" t="s">
        <v>42</v>
      </c>
      <c r="O46" s="10" t="s">
        <v>20</v>
      </c>
      <c r="P46" s="10" t="s">
        <v>31</v>
      </c>
      <c r="Q46" s="10" t="s">
        <v>32</v>
      </c>
      <c r="R46" s="10" t="s">
        <v>33</v>
      </c>
      <c r="S46" s="10" t="s">
        <v>34</v>
      </c>
      <c r="T46" s="10" t="s">
        <v>35</v>
      </c>
      <c r="U46" s="10" t="s">
        <v>36</v>
      </c>
      <c r="V46" s="10" t="s">
        <v>37</v>
      </c>
      <c r="W46" s="10" t="s">
        <v>38</v>
      </c>
      <c r="X46" s="10" t="s">
        <v>39</v>
      </c>
      <c r="Y46" s="10" t="s">
        <v>40</v>
      </c>
      <c r="Z46" s="10" t="s">
        <v>41</v>
      </c>
      <c r="AA46" s="10" t="s">
        <v>42</v>
      </c>
      <c r="AB46" s="10" t="s">
        <v>44</v>
      </c>
      <c r="AC46" s="10" t="s">
        <v>3</v>
      </c>
      <c r="AD46" s="10" t="s">
        <v>47</v>
      </c>
      <c r="AE46" s="10" t="s">
        <v>48</v>
      </c>
      <c r="AF46" s="10" t="s">
        <v>11</v>
      </c>
      <c r="AG46" s="10" t="s">
        <v>55</v>
      </c>
      <c r="AH46" s="40" t="s">
        <v>45</v>
      </c>
    </row>
    <row r="47" spans="2:34" ht="35" customHeight="1">
      <c r="B47" s="47" t="s">
        <v>5</v>
      </c>
      <c r="C47" s="20">
        <f t="shared" ref="C47:AB47" si="6">SUM(C30:C43)</f>
        <v>99034</v>
      </c>
      <c r="D47" s="20">
        <f t="shared" si="6"/>
        <v>88946</v>
      </c>
      <c r="E47" s="20">
        <f t="shared" si="6"/>
        <v>84242</v>
      </c>
      <c r="F47" s="20">
        <f t="shared" si="6"/>
        <v>92606</v>
      </c>
      <c r="G47" s="20">
        <f t="shared" si="6"/>
        <v>90960</v>
      </c>
      <c r="H47" s="20">
        <f t="shared" si="6"/>
        <v>93024</v>
      </c>
      <c r="I47" s="20">
        <f t="shared" si="6"/>
        <v>80976</v>
      </c>
      <c r="J47" s="20">
        <f t="shared" si="6"/>
        <v>103215</v>
      </c>
      <c r="K47" s="20">
        <f t="shared" si="6"/>
        <v>107809</v>
      </c>
      <c r="L47" s="20">
        <f t="shared" si="6"/>
        <v>98935</v>
      </c>
      <c r="M47" s="20">
        <f t="shared" si="6"/>
        <v>89550</v>
      </c>
      <c r="N47" s="20">
        <f t="shared" si="6"/>
        <v>74548</v>
      </c>
      <c r="O47" s="35">
        <f t="shared" si="6"/>
        <v>1103845</v>
      </c>
      <c r="P47" s="20">
        <f t="shared" si="6"/>
        <v>30355</v>
      </c>
      <c r="Q47" s="20">
        <f t="shared" si="6"/>
        <v>37996</v>
      </c>
      <c r="R47" s="20">
        <f t="shared" si="6"/>
        <v>30935</v>
      </c>
      <c r="S47" s="20">
        <f t="shared" si="6"/>
        <v>32026</v>
      </c>
      <c r="T47" s="20">
        <f t="shared" si="6"/>
        <v>28947</v>
      </c>
      <c r="U47" s="20">
        <f t="shared" si="6"/>
        <v>29891</v>
      </c>
      <c r="V47" s="20">
        <f t="shared" si="6"/>
        <v>34595</v>
      </c>
      <c r="W47" s="20">
        <f t="shared" si="6"/>
        <v>38636</v>
      </c>
      <c r="X47" s="20">
        <f t="shared" si="6"/>
        <v>29126</v>
      </c>
      <c r="Y47" s="20">
        <f t="shared" si="6"/>
        <v>33167</v>
      </c>
      <c r="Z47" s="20">
        <f t="shared" si="6"/>
        <v>31690</v>
      </c>
      <c r="AA47" s="20">
        <f t="shared" si="6"/>
        <v>31023</v>
      </c>
      <c r="AB47" s="37">
        <f t="shared" si="6"/>
        <v>388387</v>
      </c>
      <c r="AC47" s="39">
        <f>IFERROR(AB47/O47,"0")</f>
        <v>0.351849217960855</v>
      </c>
      <c r="AD47" s="20">
        <f>SUM(AD30:AD43)</f>
        <v>3331</v>
      </c>
      <c r="AE47" s="21">
        <f>SUM(AE30:AE43)</f>
        <v>493269</v>
      </c>
      <c r="AF47" s="18">
        <f>IFERROR(AE47/AB47,"0")</f>
        <v>1.2700450838982766</v>
      </c>
      <c r="AG47" s="18">
        <f>IFERROR(AE47/O47*1000,"0")</f>
        <v>446.86436954463716</v>
      </c>
      <c r="AH47" s="19">
        <f>IFERROR(AE47/AD47,"0")</f>
        <v>148.08435905133592</v>
      </c>
    </row>
    <row r="48" spans="2:34" ht="35" customHeight="1">
      <c r="B48" s="47" t="s">
        <v>4</v>
      </c>
      <c r="C48" s="44">
        <f>P47</f>
        <v>30355</v>
      </c>
      <c r="D48" s="44">
        <f t="shared" ref="D48:N48" si="7">Q47</f>
        <v>37996</v>
      </c>
      <c r="E48" s="44">
        <f t="shared" si="7"/>
        <v>30935</v>
      </c>
      <c r="F48" s="44">
        <f t="shared" si="7"/>
        <v>32026</v>
      </c>
      <c r="G48" s="44">
        <f t="shared" si="7"/>
        <v>28947</v>
      </c>
      <c r="H48" s="44">
        <f t="shared" si="7"/>
        <v>29891</v>
      </c>
      <c r="I48" s="44">
        <f t="shared" si="7"/>
        <v>34595</v>
      </c>
      <c r="J48" s="44">
        <f t="shared" si="7"/>
        <v>38636</v>
      </c>
      <c r="K48" s="44">
        <f t="shared" si="7"/>
        <v>29126</v>
      </c>
      <c r="L48" s="44">
        <f t="shared" si="7"/>
        <v>33167</v>
      </c>
      <c r="M48" s="44">
        <f t="shared" si="7"/>
        <v>31690</v>
      </c>
      <c r="N48" s="44">
        <f t="shared" si="7"/>
        <v>31023</v>
      </c>
    </row>
    <row r="49" spans="2:34" ht="35" customHeight="1">
      <c r="B49" s="47" t="s">
        <v>3</v>
      </c>
      <c r="C49" s="48">
        <f>IFERROR(C48/C47,"0")</f>
        <v>0.3065108952480966</v>
      </c>
      <c r="D49" s="48">
        <f t="shared" ref="D49:N49" si="8">IFERROR(D48/D47,"0")</f>
        <v>0.42718053650529536</v>
      </c>
      <c r="E49" s="48">
        <f t="shared" si="8"/>
        <v>0.36721587806557299</v>
      </c>
      <c r="F49" s="48">
        <f t="shared" si="8"/>
        <v>0.3458307237112066</v>
      </c>
      <c r="G49" s="48">
        <f t="shared" si="8"/>
        <v>0.31823878627968338</v>
      </c>
      <c r="H49" s="48">
        <f t="shared" si="8"/>
        <v>0.32132567939456486</v>
      </c>
      <c r="I49" s="48">
        <f t="shared" si="8"/>
        <v>0.42722535072120132</v>
      </c>
      <c r="J49" s="48">
        <f t="shared" si="8"/>
        <v>0.37432543719420625</v>
      </c>
      <c r="K49" s="48">
        <f t="shared" si="8"/>
        <v>0.27016297340667289</v>
      </c>
      <c r="L49" s="48">
        <f t="shared" si="8"/>
        <v>0.33524030929398091</v>
      </c>
      <c r="M49" s="48">
        <f t="shared" si="8"/>
        <v>0.35388051367950868</v>
      </c>
      <c r="N49" s="48">
        <f t="shared" si="8"/>
        <v>0.41614798519074958</v>
      </c>
    </row>
    <row r="50" spans="2:34">
      <c r="B50" s="6"/>
      <c r="C50" s="6"/>
      <c r="D50" s="6"/>
      <c r="E50" s="6"/>
      <c r="F50" s="6"/>
      <c r="G50" s="6"/>
      <c r="H50" s="6"/>
      <c r="I50" s="6"/>
      <c r="J50" s="6"/>
      <c r="K50" s="6"/>
      <c r="L50" s="6"/>
      <c r="M50" s="6"/>
      <c r="N50" s="6"/>
      <c r="O50" s="34"/>
      <c r="P50" s="6"/>
      <c r="Q50" s="6"/>
      <c r="R50" s="6"/>
      <c r="S50" s="6"/>
      <c r="T50" s="6"/>
      <c r="U50" s="6"/>
      <c r="V50" s="6"/>
      <c r="W50" s="6"/>
      <c r="X50" s="6"/>
      <c r="Y50" s="6"/>
      <c r="Z50" s="6"/>
      <c r="AA50" s="6"/>
      <c r="AB50" s="34"/>
      <c r="AC50" s="6"/>
      <c r="AD50" s="6"/>
      <c r="AE50" s="6"/>
      <c r="AF50" s="6"/>
      <c r="AG50" s="6"/>
      <c r="AH50" s="6"/>
    </row>
    <row r="51" spans="2:34" ht="50" customHeight="1">
      <c r="B51" s="92" t="s">
        <v>1</v>
      </c>
      <c r="C51" s="92"/>
      <c r="D51" s="92"/>
      <c r="E51" s="92"/>
      <c r="F51" s="92"/>
      <c r="G51" s="92"/>
      <c r="H51" s="92"/>
      <c r="I51" s="92"/>
      <c r="J51" s="92"/>
      <c r="K51" s="92"/>
      <c r="L51" s="92"/>
      <c r="M51" s="92"/>
      <c r="N51" s="92"/>
      <c r="O51" s="92"/>
      <c r="P51" s="93"/>
      <c r="Q51" s="93"/>
      <c r="R51" s="93"/>
      <c r="S51" s="32"/>
      <c r="T51" s="32"/>
      <c r="U51" s="32"/>
      <c r="V51" s="32"/>
      <c r="W51" s="32"/>
      <c r="X51" s="32"/>
      <c r="Y51" s="32"/>
      <c r="Z51" s="32"/>
      <c r="AA51" s="32"/>
      <c r="AB51" s="32"/>
      <c r="AC51" s="32"/>
      <c r="AD51" s="32"/>
      <c r="AE51" s="32"/>
    </row>
    <row r="52" spans="2:34">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sheetData>
  <mergeCells count="39">
    <mergeCell ref="AB9:AC9"/>
    <mergeCell ref="AB10:AC10"/>
    <mergeCell ref="AB12:AC12"/>
    <mergeCell ref="AB13:AC13"/>
    <mergeCell ref="AB18:AC18"/>
    <mergeCell ref="AB6:AC6"/>
    <mergeCell ref="AB7:AC7"/>
    <mergeCell ref="AF3:AH3"/>
    <mergeCell ref="AB3:AC3"/>
    <mergeCell ref="AB4:AC4"/>
    <mergeCell ref="AF13:AH13"/>
    <mergeCell ref="C28:N28"/>
    <mergeCell ref="B22:D22"/>
    <mergeCell ref="B24:D24"/>
    <mergeCell ref="B25:D25"/>
    <mergeCell ref="B15:D15"/>
    <mergeCell ref="AB15:AC15"/>
    <mergeCell ref="B16:D16"/>
    <mergeCell ref="AB16:AC16"/>
    <mergeCell ref="AB25:AC25"/>
    <mergeCell ref="AB22:AC22"/>
    <mergeCell ref="AB24:AC24"/>
    <mergeCell ref="AB19:AC19"/>
    <mergeCell ref="AB21:AC21"/>
    <mergeCell ref="P28:AA28"/>
    <mergeCell ref="P45:AA45"/>
    <mergeCell ref="B3:D3"/>
    <mergeCell ref="B4:D4"/>
    <mergeCell ref="B6:D6"/>
    <mergeCell ref="B7:D7"/>
    <mergeCell ref="B9:D9"/>
    <mergeCell ref="B10:D10"/>
    <mergeCell ref="B12:D12"/>
    <mergeCell ref="B13:D13"/>
    <mergeCell ref="B18:D18"/>
    <mergeCell ref="B19:D19"/>
    <mergeCell ref="B21:D21"/>
    <mergeCell ref="C45:N45"/>
    <mergeCell ref="B51:R51"/>
  </mergeCells>
  <phoneticPr fontId="10" type="noConversion"/>
  <hyperlinks>
    <hyperlink ref="B51:R51" r:id="rId1" display="CLICK HERE TO CREATE IN SMARTSHEET" xr:uid="{919E0232-77C5-9E46-AF33-C4BC52C51BEA}"/>
  </hyperlinks>
  <pageMargins left="0.4" right="0.4" top="0.4" bottom="0.4" header="0" footer="0"/>
  <pageSetup scale="48" fitToHeight="0" orientation="landscape" horizontalDpi="0" verticalDpi="0"/>
  <ignoredErrors>
    <ignoredError sqref="AC4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35AE7-FE6C-AA41-8E9D-E37EFE7C6E77}">
  <sheetPr>
    <tabColor theme="3" tint="0.79998168889431442"/>
    <pageSetUpPr fitToPage="1"/>
  </sheetPr>
  <dimension ref="A1:JQ51"/>
  <sheetViews>
    <sheetView showGridLines="0" zoomScaleNormal="100" workbookViewId="0">
      <selection activeCell="A51" sqref="A51:XFD51"/>
    </sheetView>
  </sheetViews>
  <sheetFormatPr baseColWidth="10" defaultRowHeight="16"/>
  <cols>
    <col min="1" max="1" width="3.33203125" customWidth="1"/>
    <col min="2" max="2" width="19" customWidth="1"/>
    <col min="3" max="14" width="10.83203125" customWidth="1"/>
    <col min="15" max="15" width="15.83203125" customWidth="1"/>
    <col min="16" max="27" width="10.83203125" customWidth="1"/>
    <col min="28" max="34" width="15.83203125" customWidth="1"/>
    <col min="35" max="35" width="3.33203125" customWidth="1"/>
  </cols>
  <sheetData>
    <row r="1" spans="1:277" s="4" customFormat="1" ht="52" customHeight="1">
      <c r="A1" s="3"/>
      <c r="B1" s="50" t="s">
        <v>19</v>
      </c>
      <c r="C1"/>
      <c r="D1"/>
      <c r="E1"/>
      <c r="F1"/>
      <c r="G1"/>
      <c r="H1"/>
      <c r="I1"/>
      <c r="J1"/>
      <c r="K1"/>
      <c r="L1"/>
      <c r="M1"/>
      <c r="N1"/>
      <c r="O1" s="45"/>
      <c r="P1"/>
      <c r="Q1"/>
      <c r="R1"/>
      <c r="S1"/>
      <c r="T1"/>
      <c r="U1"/>
      <c r="V1"/>
      <c r="W1"/>
      <c r="X1"/>
      <c r="Y1"/>
      <c r="Z1"/>
      <c r="AA1"/>
      <c r="AB1"/>
      <c r="AC1"/>
      <c r="AD1"/>
      <c r="AE1"/>
      <c r="AF1"/>
      <c r="AG1"/>
      <c r="AH1"/>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row>
    <row r="2" spans="1:277" s="4" customFormat="1" ht="48" customHeight="1">
      <c r="A2" s="3"/>
      <c r="B2" s="91" t="s">
        <v>18</v>
      </c>
      <c r="C2" s="91"/>
      <c r="D2" s="91"/>
      <c r="E2" s="91"/>
      <c r="F2" s="91"/>
      <c r="G2" s="91"/>
      <c r="H2" s="91"/>
      <c r="I2" s="91"/>
      <c r="J2" s="91"/>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77" ht="25" customHeight="1">
      <c r="B3" s="52" t="s">
        <v>48</v>
      </c>
      <c r="C3" s="52"/>
      <c r="D3" s="53"/>
      <c r="E3" s="46" t="s">
        <v>49</v>
      </c>
      <c r="F3" s="45"/>
      <c r="I3" s="42"/>
      <c r="M3" s="42"/>
      <c r="N3" s="42"/>
      <c r="O3" s="30"/>
      <c r="P3" s="30"/>
      <c r="Q3" s="30"/>
      <c r="R3" s="30"/>
      <c r="S3" s="30"/>
      <c r="T3" s="30"/>
      <c r="U3" s="30"/>
      <c r="V3" s="30"/>
      <c r="W3" s="30"/>
      <c r="X3" s="30"/>
      <c r="Y3" s="30"/>
      <c r="Z3" s="30"/>
      <c r="AA3" s="30"/>
      <c r="AB3" s="84"/>
      <c r="AC3" s="84"/>
      <c r="AD3" s="30"/>
      <c r="AF3" s="74"/>
      <c r="AG3" s="74"/>
      <c r="AH3" s="74"/>
    </row>
    <row r="4" spans="1:277" ht="70" customHeight="1">
      <c r="B4" s="54">
        <f>AE47</f>
        <v>0</v>
      </c>
      <c r="C4" s="54"/>
      <c r="D4" s="55"/>
      <c r="E4" s="43"/>
      <c r="I4" s="43"/>
      <c r="M4" s="43"/>
      <c r="N4" s="43"/>
      <c r="O4" s="41"/>
      <c r="P4" s="41"/>
      <c r="Q4" s="41"/>
      <c r="R4" s="41"/>
      <c r="S4" s="41"/>
      <c r="T4" s="41"/>
      <c r="U4" s="41"/>
      <c r="V4" s="41"/>
      <c r="W4" s="41"/>
      <c r="X4" s="41"/>
      <c r="Y4" s="41"/>
      <c r="Z4" s="41"/>
      <c r="AA4" s="41"/>
      <c r="AB4" s="88"/>
      <c r="AC4" s="88"/>
      <c r="AD4" s="41"/>
      <c r="AF4" s="31"/>
      <c r="AG4" s="31"/>
      <c r="AH4" s="31"/>
    </row>
    <row r="5" spans="1:277" s="4" customFormat="1" ht="16" customHeight="1">
      <c r="A5" s="3"/>
      <c r="B5" s="5"/>
      <c r="C5"/>
      <c r="D5"/>
      <c r="E5"/>
      <c r="F5"/>
      <c r="G5"/>
      <c r="H5"/>
      <c r="I5"/>
      <c r="J5"/>
      <c r="K5"/>
      <c r="L5"/>
      <c r="M5"/>
      <c r="N5"/>
      <c r="O5"/>
      <c r="P5"/>
      <c r="Q5"/>
      <c r="R5"/>
      <c r="S5"/>
      <c r="T5"/>
      <c r="U5"/>
      <c r="V5"/>
      <c r="W5"/>
      <c r="X5"/>
      <c r="Y5"/>
      <c r="Z5"/>
      <c r="AA5"/>
      <c r="AB5"/>
      <c r="AC5" s="49"/>
      <c r="AD5"/>
      <c r="AF5"/>
      <c r="AG5"/>
      <c r="AH5"/>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row>
    <row r="6" spans="1:277" ht="25" customHeight="1">
      <c r="B6" s="56" t="s">
        <v>4</v>
      </c>
      <c r="C6" s="56"/>
      <c r="D6" s="57"/>
      <c r="AB6" s="84"/>
      <c r="AC6" s="84"/>
      <c r="AF6" s="30"/>
      <c r="AG6" s="30"/>
      <c r="AH6" s="30"/>
    </row>
    <row r="7" spans="1:277" s="4" customFormat="1" ht="70" customHeight="1">
      <c r="A7" s="3"/>
      <c r="B7" s="58">
        <f>AB47</f>
        <v>0</v>
      </c>
      <c r="C7" s="58"/>
      <c r="D7" s="59"/>
      <c r="E7"/>
      <c r="F7"/>
      <c r="G7"/>
      <c r="H7"/>
      <c r="I7"/>
      <c r="J7"/>
      <c r="K7"/>
      <c r="L7"/>
      <c r="M7"/>
      <c r="N7"/>
      <c r="O7"/>
      <c r="P7"/>
      <c r="Q7"/>
      <c r="R7"/>
      <c r="S7"/>
      <c r="T7"/>
      <c r="U7"/>
      <c r="V7"/>
      <c r="W7"/>
      <c r="X7"/>
      <c r="Y7"/>
      <c r="Z7"/>
      <c r="AA7"/>
      <c r="AB7" s="88"/>
      <c r="AC7" s="88"/>
      <c r="AD7"/>
      <c r="AF7" s="31"/>
      <c r="AG7" s="31"/>
      <c r="AH7" s="31"/>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row>
    <row r="8" spans="1:277" ht="16" customHeight="1"/>
    <row r="9" spans="1:277" ht="25" customHeight="1">
      <c r="B9" s="60" t="s">
        <v>5</v>
      </c>
      <c r="C9" s="60"/>
      <c r="D9" s="61"/>
      <c r="E9" s="26"/>
      <c r="F9" s="26"/>
      <c r="G9" s="26"/>
      <c r="H9" s="26"/>
      <c r="I9" s="26"/>
      <c r="J9" s="26"/>
      <c r="K9" s="26"/>
      <c r="L9" s="26"/>
      <c r="M9" s="26"/>
      <c r="N9" s="26"/>
      <c r="O9" s="26"/>
      <c r="P9" s="26"/>
      <c r="Q9" s="26"/>
      <c r="R9" s="26"/>
      <c r="S9" s="26"/>
      <c r="T9" s="26"/>
      <c r="U9" s="26"/>
      <c r="V9" s="26"/>
      <c r="W9" s="26"/>
      <c r="X9" s="26"/>
      <c r="Y9" s="26"/>
      <c r="Z9" s="26"/>
      <c r="AA9" s="26"/>
      <c r="AB9" s="84"/>
      <c r="AC9" s="84"/>
      <c r="AD9" s="30"/>
      <c r="AF9" s="30"/>
      <c r="AG9" s="30"/>
      <c r="AH9" s="30"/>
    </row>
    <row r="10" spans="1:277" ht="70" customHeight="1">
      <c r="B10" s="62">
        <f>O47</f>
        <v>0</v>
      </c>
      <c r="C10" s="62"/>
      <c r="D10" s="63"/>
      <c r="E10" s="27"/>
      <c r="F10" s="27"/>
      <c r="G10" s="27"/>
      <c r="H10" s="27"/>
      <c r="I10" s="27"/>
      <c r="J10" s="27"/>
      <c r="K10" s="27"/>
      <c r="L10" s="27"/>
      <c r="M10" s="27"/>
      <c r="N10" s="27"/>
      <c r="O10" s="27"/>
      <c r="P10" s="27"/>
      <c r="Q10" s="27"/>
      <c r="R10" s="27"/>
      <c r="S10" s="27"/>
      <c r="T10" s="27"/>
      <c r="U10" s="27"/>
      <c r="V10" s="27"/>
      <c r="W10" s="27"/>
      <c r="X10" s="27"/>
      <c r="Y10" s="27"/>
      <c r="Z10" s="27"/>
      <c r="AA10" s="27"/>
      <c r="AB10" s="89"/>
      <c r="AC10" s="89"/>
      <c r="AD10" s="28"/>
      <c r="AF10" s="29"/>
      <c r="AG10" s="29"/>
      <c r="AH10" s="29"/>
    </row>
    <row r="11" spans="1:277" ht="16" customHeight="1">
      <c r="AC11" s="49"/>
    </row>
    <row r="12" spans="1:277" ht="25" customHeight="1">
      <c r="B12" s="64" t="s">
        <v>50</v>
      </c>
      <c r="C12" s="64"/>
      <c r="D12" s="65"/>
      <c r="E12" s="26"/>
      <c r="F12" s="26"/>
      <c r="G12" s="26"/>
      <c r="H12" s="26"/>
      <c r="I12" s="26"/>
      <c r="J12" s="26"/>
      <c r="K12" s="26"/>
      <c r="L12" s="26"/>
      <c r="M12" s="26"/>
      <c r="N12" s="26"/>
      <c r="O12" s="26"/>
      <c r="P12" s="26"/>
      <c r="Q12" s="26"/>
      <c r="R12" s="26"/>
      <c r="S12" s="26"/>
      <c r="T12" s="26"/>
      <c r="U12" s="26"/>
      <c r="V12" s="26"/>
      <c r="W12" s="26"/>
      <c r="X12" s="26"/>
      <c r="Y12" s="26"/>
      <c r="Z12" s="26"/>
      <c r="AA12" s="26"/>
      <c r="AB12" s="84"/>
      <c r="AC12" s="84"/>
      <c r="AD12" s="30"/>
      <c r="AF12" s="30"/>
      <c r="AG12" s="30"/>
      <c r="AH12" s="30"/>
    </row>
    <row r="13" spans="1:277" ht="70" customHeight="1">
      <c r="B13" s="66" t="str">
        <f>AC47</f>
        <v>0</v>
      </c>
      <c r="C13" s="66"/>
      <c r="D13" s="67"/>
      <c r="E13" s="27"/>
      <c r="F13" s="27"/>
      <c r="G13" s="27"/>
      <c r="H13" s="27"/>
      <c r="I13" s="27"/>
      <c r="J13" s="27"/>
      <c r="K13" s="27"/>
      <c r="L13" s="27"/>
      <c r="M13" s="27"/>
      <c r="N13" s="27"/>
      <c r="O13" s="27"/>
      <c r="P13" s="27"/>
      <c r="Q13" s="27"/>
      <c r="R13" s="27"/>
      <c r="S13" s="27"/>
      <c r="T13" s="27"/>
      <c r="U13" s="27"/>
      <c r="V13" s="27"/>
      <c r="W13" s="27"/>
      <c r="X13" s="27"/>
      <c r="Y13" s="27"/>
      <c r="Z13" s="27"/>
      <c r="AA13" s="27"/>
      <c r="AB13" s="88"/>
      <c r="AC13" s="88"/>
      <c r="AD13" s="28"/>
      <c r="AF13" s="74"/>
      <c r="AG13" s="74"/>
      <c r="AH13" s="74"/>
    </row>
    <row r="14" spans="1:277" ht="69" customHeight="1">
      <c r="B14" s="5"/>
    </row>
    <row r="15" spans="1:277" ht="25" customHeight="1">
      <c r="B15" s="82" t="s">
        <v>47</v>
      </c>
      <c r="C15" s="82"/>
      <c r="D15" s="83"/>
      <c r="E15" s="46" t="s">
        <v>48</v>
      </c>
      <c r="F15" s="26"/>
      <c r="G15" s="26"/>
      <c r="H15" s="26"/>
      <c r="I15" s="26"/>
      <c r="J15" s="26"/>
      <c r="K15" s="26"/>
      <c r="L15" s="26"/>
      <c r="M15" s="46" t="s">
        <v>56</v>
      </c>
      <c r="N15" s="26"/>
      <c r="O15" s="26"/>
      <c r="P15" s="26"/>
      <c r="Q15" s="26"/>
      <c r="R15" s="26"/>
      <c r="S15" s="26"/>
      <c r="T15" s="26"/>
      <c r="U15" s="26"/>
      <c r="V15" s="26"/>
      <c r="W15" s="26"/>
      <c r="X15" s="26"/>
      <c r="Y15" s="26"/>
      <c r="Z15" s="26"/>
      <c r="AA15" s="26"/>
      <c r="AB15" s="84"/>
      <c r="AC15" s="84"/>
      <c r="AD15" s="30"/>
      <c r="AF15" s="30"/>
      <c r="AG15" s="30"/>
      <c r="AH15" s="30"/>
    </row>
    <row r="16" spans="1:277" ht="70" customHeight="1">
      <c r="B16" s="85">
        <f>AD47</f>
        <v>0</v>
      </c>
      <c r="C16" s="85"/>
      <c r="D16" s="86"/>
      <c r="E16" s="27"/>
      <c r="F16" s="27"/>
      <c r="G16" s="27"/>
      <c r="H16" s="27"/>
      <c r="I16" s="27"/>
      <c r="J16" s="27"/>
      <c r="K16" s="27"/>
      <c r="L16" s="27"/>
      <c r="M16" s="27"/>
      <c r="N16" s="27"/>
      <c r="O16" s="27"/>
      <c r="P16" s="27"/>
      <c r="Q16" s="27"/>
      <c r="R16" s="27"/>
      <c r="S16" s="27"/>
      <c r="T16" s="27"/>
      <c r="U16" s="27"/>
      <c r="V16" s="27"/>
      <c r="W16" s="27"/>
      <c r="X16" s="27"/>
      <c r="Y16" s="27"/>
      <c r="Z16" s="27"/>
      <c r="AA16" s="27"/>
      <c r="AB16" s="87"/>
      <c r="AC16" s="87"/>
      <c r="AD16" s="28"/>
      <c r="AF16" s="29"/>
      <c r="AG16" s="29"/>
      <c r="AH16" s="29"/>
    </row>
    <row r="17" spans="2:34">
      <c r="AC17" s="49"/>
    </row>
    <row r="18" spans="2:34" ht="25" customHeight="1">
      <c r="B18" s="68" t="s">
        <v>45</v>
      </c>
      <c r="C18" s="68"/>
      <c r="D18" s="69"/>
      <c r="E18" s="26"/>
      <c r="F18" s="26"/>
      <c r="G18" s="26"/>
      <c r="H18" s="26"/>
      <c r="I18" s="26"/>
      <c r="J18" s="26"/>
      <c r="K18" s="26"/>
      <c r="L18" s="26"/>
      <c r="M18" s="26"/>
      <c r="N18" s="26"/>
      <c r="O18" s="26"/>
      <c r="P18" s="26"/>
      <c r="Q18" s="26"/>
      <c r="R18" s="26"/>
      <c r="S18" s="26"/>
      <c r="T18" s="26"/>
      <c r="U18" s="26"/>
      <c r="V18" s="26"/>
      <c r="W18" s="26"/>
      <c r="X18" s="26"/>
      <c r="Y18" s="26"/>
      <c r="Z18" s="26"/>
      <c r="AA18" s="26"/>
      <c r="AB18" s="84"/>
      <c r="AC18" s="84"/>
      <c r="AD18" s="30"/>
      <c r="AF18" s="30"/>
      <c r="AG18" s="30"/>
      <c r="AH18" s="30"/>
    </row>
    <row r="19" spans="2:34" ht="70" customHeight="1">
      <c r="B19" s="70" t="str">
        <f>AH47</f>
        <v>0</v>
      </c>
      <c r="C19" s="70"/>
      <c r="D19" s="71"/>
      <c r="E19" s="27"/>
      <c r="F19" s="27"/>
      <c r="G19" s="27"/>
      <c r="H19" s="27"/>
      <c r="I19" s="27"/>
      <c r="J19" s="27"/>
      <c r="K19" s="27"/>
      <c r="L19" s="27"/>
      <c r="M19" s="27"/>
      <c r="N19" s="27"/>
      <c r="O19" s="27"/>
      <c r="P19" s="27"/>
      <c r="Q19" s="27"/>
      <c r="R19" s="27"/>
      <c r="S19" s="27"/>
      <c r="T19" s="27"/>
      <c r="U19" s="27"/>
      <c r="V19" s="27"/>
      <c r="W19" s="27"/>
      <c r="X19" s="27"/>
      <c r="Y19" s="27"/>
      <c r="Z19" s="27"/>
      <c r="AA19" s="27"/>
      <c r="AB19" s="87"/>
      <c r="AC19" s="87"/>
      <c r="AD19" s="28"/>
      <c r="AF19" s="29"/>
      <c r="AG19" s="29"/>
      <c r="AH19" s="29"/>
    </row>
    <row r="20" spans="2:34">
      <c r="AC20" s="49"/>
    </row>
    <row r="21" spans="2:34" ht="25" customHeight="1">
      <c r="B21" s="72" t="s">
        <v>51</v>
      </c>
      <c r="C21" s="72"/>
      <c r="D21" s="73"/>
      <c r="E21" s="26"/>
      <c r="F21" s="26"/>
      <c r="G21" s="26"/>
      <c r="H21" s="26"/>
      <c r="I21" s="26"/>
      <c r="J21" s="26"/>
      <c r="K21" s="26"/>
      <c r="L21" s="26"/>
      <c r="M21" s="26"/>
      <c r="N21" s="26"/>
      <c r="O21" s="26"/>
      <c r="P21" s="26"/>
      <c r="Q21" s="26"/>
      <c r="R21" s="26"/>
      <c r="S21" s="26"/>
      <c r="T21" s="26"/>
      <c r="U21" s="26"/>
      <c r="V21" s="26"/>
      <c r="W21" s="26"/>
      <c r="X21" s="26"/>
      <c r="Y21" s="26"/>
      <c r="Z21" s="26"/>
      <c r="AA21" s="26"/>
      <c r="AB21" s="84"/>
      <c r="AC21" s="84"/>
      <c r="AD21" s="30"/>
      <c r="AF21" s="30"/>
      <c r="AG21" s="30"/>
      <c r="AH21" s="30"/>
    </row>
    <row r="22" spans="2:34" ht="70" customHeight="1">
      <c r="B22" s="76" t="str">
        <f>AF47</f>
        <v>0</v>
      </c>
      <c r="C22" s="76"/>
      <c r="D22" s="77"/>
      <c r="E22" s="27"/>
      <c r="F22" s="27"/>
      <c r="G22" s="27"/>
      <c r="H22" s="27"/>
      <c r="I22" s="27"/>
      <c r="J22" s="27"/>
      <c r="K22" s="27"/>
      <c r="L22" s="27"/>
      <c r="M22" s="27"/>
      <c r="N22" s="27"/>
      <c r="O22" s="27"/>
      <c r="P22" s="27"/>
      <c r="Q22" s="27"/>
      <c r="R22" s="27"/>
      <c r="S22" s="27"/>
      <c r="T22" s="27"/>
      <c r="U22" s="27"/>
      <c r="V22" s="27"/>
      <c r="W22" s="27"/>
      <c r="X22" s="27"/>
      <c r="Y22" s="27"/>
      <c r="Z22" s="27"/>
      <c r="AA22" s="27"/>
      <c r="AB22" s="90"/>
      <c r="AC22" s="90"/>
      <c r="AD22" s="28"/>
      <c r="AF22" s="29"/>
      <c r="AG22" s="29"/>
      <c r="AH22" s="29"/>
    </row>
    <row r="23" spans="2:34">
      <c r="AC23" s="49"/>
    </row>
    <row r="24" spans="2:34" ht="25" customHeight="1">
      <c r="B24" s="78" t="s">
        <v>52</v>
      </c>
      <c r="C24" s="78"/>
      <c r="D24" s="79"/>
      <c r="E24" s="26"/>
      <c r="F24" s="26"/>
      <c r="G24" s="26"/>
      <c r="H24" s="26"/>
      <c r="I24" s="26"/>
      <c r="J24" s="26"/>
      <c r="K24" s="26"/>
      <c r="L24" s="26"/>
      <c r="M24" s="26"/>
      <c r="N24" s="26"/>
      <c r="O24" s="26"/>
      <c r="P24" s="26"/>
      <c r="Q24" s="26"/>
      <c r="R24" s="26"/>
      <c r="S24" s="26"/>
      <c r="T24" s="26"/>
      <c r="U24" s="26"/>
      <c r="V24" s="26"/>
      <c r="W24" s="26"/>
      <c r="X24" s="26"/>
      <c r="Y24" s="26"/>
      <c r="Z24" s="26"/>
      <c r="AA24" s="26"/>
      <c r="AB24" s="84"/>
      <c r="AC24" s="84"/>
      <c r="AD24" s="30"/>
      <c r="AF24" s="30"/>
      <c r="AG24" s="30"/>
      <c r="AH24" s="30"/>
    </row>
    <row r="25" spans="2:34" ht="70" customHeight="1">
      <c r="B25" s="80" t="str">
        <f>AG47</f>
        <v>0</v>
      </c>
      <c r="C25" s="80"/>
      <c r="D25" s="81"/>
      <c r="E25" s="27"/>
      <c r="F25" s="27"/>
      <c r="G25" s="27"/>
      <c r="H25" s="27"/>
      <c r="I25" s="27"/>
      <c r="J25" s="27"/>
      <c r="K25" s="27"/>
      <c r="L25" s="27"/>
      <c r="M25" s="27"/>
      <c r="N25" s="27"/>
      <c r="O25" s="27"/>
      <c r="P25" s="27"/>
      <c r="Q25" s="27"/>
      <c r="R25" s="27"/>
      <c r="S25" s="27"/>
      <c r="T25" s="27"/>
      <c r="U25" s="27"/>
      <c r="V25" s="27"/>
      <c r="W25" s="27"/>
      <c r="X25" s="27"/>
      <c r="Y25" s="27"/>
      <c r="Z25" s="27"/>
      <c r="AA25" s="27"/>
      <c r="AB25" s="87"/>
      <c r="AC25" s="87"/>
      <c r="AD25" s="28"/>
      <c r="AF25" s="29"/>
      <c r="AG25" s="29"/>
      <c r="AH25" s="29"/>
    </row>
    <row r="26" spans="2:34" ht="32" customHeight="1"/>
    <row r="27" spans="2:34" ht="35" customHeight="1">
      <c r="B27" s="22" t="s">
        <v>17</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4" t="s">
        <v>13</v>
      </c>
      <c r="AD27" s="23"/>
      <c r="AE27" s="23"/>
      <c r="AF27" s="24" t="s">
        <v>12</v>
      </c>
      <c r="AG27" s="24" t="s">
        <v>53</v>
      </c>
      <c r="AH27" s="24"/>
    </row>
    <row r="28" spans="2:34" ht="25" thickBot="1">
      <c r="B28" s="7"/>
      <c r="C28" s="75" t="s">
        <v>30</v>
      </c>
      <c r="D28" s="75"/>
      <c r="E28" s="75"/>
      <c r="F28" s="75"/>
      <c r="G28" s="75"/>
      <c r="H28" s="75"/>
      <c r="I28" s="75"/>
      <c r="J28" s="75"/>
      <c r="K28" s="75"/>
      <c r="L28" s="75"/>
      <c r="M28" s="75"/>
      <c r="N28" s="75"/>
      <c r="O28" s="7"/>
      <c r="P28" s="51" t="s">
        <v>43</v>
      </c>
      <c r="Q28" s="51"/>
      <c r="R28" s="51"/>
      <c r="S28" s="51"/>
      <c r="T28" s="51"/>
      <c r="U28" s="51"/>
      <c r="V28" s="51"/>
      <c r="W28" s="51"/>
      <c r="X28" s="51"/>
      <c r="Y28" s="51"/>
      <c r="Z28" s="51"/>
      <c r="AA28" s="51"/>
      <c r="AB28" s="7"/>
      <c r="AC28" s="9" t="s">
        <v>14</v>
      </c>
      <c r="AD28" s="9"/>
      <c r="AE28" s="9"/>
      <c r="AF28" s="9" t="s">
        <v>16</v>
      </c>
      <c r="AG28" s="9" t="s">
        <v>54</v>
      </c>
      <c r="AH28" s="9" t="s">
        <v>46</v>
      </c>
    </row>
    <row r="29" spans="2:34" ht="35" customHeight="1">
      <c r="B29" s="15" t="s">
        <v>2</v>
      </c>
      <c r="C29" s="10" t="s">
        <v>31</v>
      </c>
      <c r="D29" s="10" t="s">
        <v>32</v>
      </c>
      <c r="E29" s="10" t="s">
        <v>33</v>
      </c>
      <c r="F29" s="10" t="s">
        <v>34</v>
      </c>
      <c r="G29" s="10" t="s">
        <v>35</v>
      </c>
      <c r="H29" s="10" t="s">
        <v>36</v>
      </c>
      <c r="I29" s="10" t="s">
        <v>37</v>
      </c>
      <c r="J29" s="10" t="s">
        <v>38</v>
      </c>
      <c r="K29" s="10" t="s">
        <v>39</v>
      </c>
      <c r="L29" s="10" t="s">
        <v>40</v>
      </c>
      <c r="M29" s="10" t="s">
        <v>41</v>
      </c>
      <c r="N29" s="10" t="s">
        <v>42</v>
      </c>
      <c r="O29" s="10" t="s">
        <v>20</v>
      </c>
      <c r="P29" s="10" t="s">
        <v>31</v>
      </c>
      <c r="Q29" s="10" t="s">
        <v>32</v>
      </c>
      <c r="R29" s="10" t="s">
        <v>33</v>
      </c>
      <c r="S29" s="10" t="s">
        <v>34</v>
      </c>
      <c r="T29" s="10" t="s">
        <v>35</v>
      </c>
      <c r="U29" s="10" t="s">
        <v>36</v>
      </c>
      <c r="V29" s="10" t="s">
        <v>37</v>
      </c>
      <c r="W29" s="10" t="s">
        <v>38</v>
      </c>
      <c r="X29" s="10" t="s">
        <v>39</v>
      </c>
      <c r="Y29" s="10" t="s">
        <v>40</v>
      </c>
      <c r="Z29" s="10" t="s">
        <v>41</v>
      </c>
      <c r="AA29" s="10" t="s">
        <v>42</v>
      </c>
      <c r="AB29" s="10" t="s">
        <v>44</v>
      </c>
      <c r="AC29" s="10" t="s">
        <v>3</v>
      </c>
      <c r="AD29" s="10" t="s">
        <v>47</v>
      </c>
      <c r="AE29" s="10" t="s">
        <v>48</v>
      </c>
      <c r="AF29" s="10" t="s">
        <v>11</v>
      </c>
      <c r="AG29" s="10" t="s">
        <v>55</v>
      </c>
      <c r="AH29" s="40" t="s">
        <v>45</v>
      </c>
    </row>
    <row r="30" spans="2:34" ht="35" customHeight="1">
      <c r="B30" s="8" t="s">
        <v>6</v>
      </c>
      <c r="C30" s="13"/>
      <c r="D30" s="13"/>
      <c r="E30" s="13"/>
      <c r="F30" s="13"/>
      <c r="G30" s="13"/>
      <c r="H30" s="13"/>
      <c r="I30" s="13"/>
      <c r="J30" s="13"/>
      <c r="K30" s="13"/>
      <c r="L30" s="13"/>
      <c r="M30" s="13"/>
      <c r="N30" s="13"/>
      <c r="O30" s="33">
        <f>SUM(C30:N30)</f>
        <v>0</v>
      </c>
      <c r="P30" s="13"/>
      <c r="Q30" s="13"/>
      <c r="R30" s="13"/>
      <c r="S30" s="13"/>
      <c r="T30" s="13"/>
      <c r="U30" s="13"/>
      <c r="V30" s="13"/>
      <c r="W30" s="13"/>
      <c r="X30" s="13"/>
      <c r="Y30" s="13"/>
      <c r="Z30" s="13"/>
      <c r="AA30" s="13"/>
      <c r="AB30" s="36">
        <f>SUM(P30:AA30)</f>
        <v>0</v>
      </c>
      <c r="AC30" s="38" t="str">
        <f>IFERROR(AB30/O30,"0")</f>
        <v>0</v>
      </c>
      <c r="AD30" s="12"/>
      <c r="AE30" s="11"/>
      <c r="AF30" s="16" t="str">
        <f t="shared" ref="AF30:AF43" si="0">IFERROR(AE30/AB30,"0")</f>
        <v>0</v>
      </c>
      <c r="AG30" s="16" t="str">
        <f>IFERROR(AE30/O30*1000,"0")</f>
        <v>0</v>
      </c>
      <c r="AH30" s="17" t="str">
        <f t="shared" ref="AH30:AH43" si="1">IFERROR(AE30/AD30,"0")</f>
        <v>0</v>
      </c>
    </row>
    <row r="31" spans="2:34" ht="35" customHeight="1">
      <c r="B31" s="8" t="s">
        <v>7</v>
      </c>
      <c r="C31" s="13"/>
      <c r="D31" s="13"/>
      <c r="E31" s="13"/>
      <c r="F31" s="13"/>
      <c r="G31" s="13"/>
      <c r="H31" s="13"/>
      <c r="I31" s="13"/>
      <c r="J31" s="13"/>
      <c r="K31" s="13"/>
      <c r="L31" s="13"/>
      <c r="M31" s="13"/>
      <c r="N31" s="13"/>
      <c r="O31" s="33">
        <f t="shared" ref="O31:O43" si="2">SUM(C31:N31)</f>
        <v>0</v>
      </c>
      <c r="P31" s="13"/>
      <c r="Q31" s="13"/>
      <c r="R31" s="13"/>
      <c r="S31" s="13"/>
      <c r="T31" s="13"/>
      <c r="U31" s="13"/>
      <c r="V31" s="13"/>
      <c r="W31" s="13"/>
      <c r="X31" s="13"/>
      <c r="Y31" s="13"/>
      <c r="Z31" s="13"/>
      <c r="AA31" s="13"/>
      <c r="AB31" s="36">
        <f t="shared" ref="AB31:AB43" si="3">SUM(P31:AA31)</f>
        <v>0</v>
      </c>
      <c r="AC31" s="38" t="str">
        <f t="shared" ref="AC31:AC43" si="4">IFERROR(AB31/O31,"0")</f>
        <v>0</v>
      </c>
      <c r="AD31" s="12"/>
      <c r="AE31" s="11"/>
      <c r="AF31" s="16" t="str">
        <f t="shared" si="0"/>
        <v>0</v>
      </c>
      <c r="AG31" s="16" t="str">
        <f t="shared" ref="AG31:AG43" si="5">IFERROR(AE31/O31*1000,"0")</f>
        <v>0</v>
      </c>
      <c r="AH31" s="17" t="str">
        <f t="shared" si="1"/>
        <v>0</v>
      </c>
    </row>
    <row r="32" spans="2:34" ht="35" customHeight="1">
      <c r="B32" s="8" t="s">
        <v>8</v>
      </c>
      <c r="C32" s="13"/>
      <c r="D32" s="13"/>
      <c r="E32" s="13"/>
      <c r="F32" s="13"/>
      <c r="G32" s="13"/>
      <c r="H32" s="13"/>
      <c r="I32" s="13"/>
      <c r="J32" s="13"/>
      <c r="K32" s="13"/>
      <c r="L32" s="13"/>
      <c r="M32" s="13"/>
      <c r="N32" s="13"/>
      <c r="O32" s="33">
        <f t="shared" si="2"/>
        <v>0</v>
      </c>
      <c r="P32" s="13"/>
      <c r="Q32" s="13"/>
      <c r="R32" s="13"/>
      <c r="S32" s="13"/>
      <c r="T32" s="13"/>
      <c r="U32" s="13"/>
      <c r="V32" s="13"/>
      <c r="W32" s="13"/>
      <c r="X32" s="13"/>
      <c r="Y32" s="13"/>
      <c r="Z32" s="13"/>
      <c r="AA32" s="13"/>
      <c r="AB32" s="36">
        <f t="shared" si="3"/>
        <v>0</v>
      </c>
      <c r="AC32" s="38" t="str">
        <f t="shared" si="4"/>
        <v>0</v>
      </c>
      <c r="AD32" s="12"/>
      <c r="AE32" s="11"/>
      <c r="AF32" s="16" t="str">
        <f t="shared" si="0"/>
        <v>0</v>
      </c>
      <c r="AG32" s="16" t="str">
        <f t="shared" si="5"/>
        <v>0</v>
      </c>
      <c r="AH32" s="17" t="str">
        <f t="shared" si="1"/>
        <v>0</v>
      </c>
    </row>
    <row r="33" spans="2:34" ht="35" customHeight="1">
      <c r="B33" s="8" t="s">
        <v>9</v>
      </c>
      <c r="C33" s="13"/>
      <c r="D33" s="13"/>
      <c r="E33" s="13"/>
      <c r="F33" s="13"/>
      <c r="G33" s="13"/>
      <c r="H33" s="13"/>
      <c r="I33" s="13"/>
      <c r="J33" s="13"/>
      <c r="K33" s="13"/>
      <c r="L33" s="13"/>
      <c r="M33" s="13"/>
      <c r="N33" s="13"/>
      <c r="O33" s="33">
        <f t="shared" si="2"/>
        <v>0</v>
      </c>
      <c r="P33" s="13"/>
      <c r="Q33" s="13"/>
      <c r="R33" s="13"/>
      <c r="S33" s="13"/>
      <c r="T33" s="13"/>
      <c r="U33" s="13"/>
      <c r="V33" s="13"/>
      <c r="W33" s="13"/>
      <c r="X33" s="13"/>
      <c r="Y33" s="13"/>
      <c r="Z33" s="13"/>
      <c r="AA33" s="13"/>
      <c r="AB33" s="36">
        <f t="shared" si="3"/>
        <v>0</v>
      </c>
      <c r="AC33" s="38" t="str">
        <f t="shared" si="4"/>
        <v>0</v>
      </c>
      <c r="AD33" s="12"/>
      <c r="AE33" s="11"/>
      <c r="AF33" s="16" t="str">
        <f t="shared" si="0"/>
        <v>0</v>
      </c>
      <c r="AG33" s="16" t="str">
        <f t="shared" si="5"/>
        <v>0</v>
      </c>
      <c r="AH33" s="17" t="str">
        <f t="shared" si="1"/>
        <v>0</v>
      </c>
    </row>
    <row r="34" spans="2:34" ht="35" customHeight="1">
      <c r="B34" s="8" t="s">
        <v>10</v>
      </c>
      <c r="C34" s="13"/>
      <c r="D34" s="13"/>
      <c r="E34" s="13"/>
      <c r="F34" s="13"/>
      <c r="G34" s="13"/>
      <c r="H34" s="13"/>
      <c r="I34" s="13"/>
      <c r="J34" s="13"/>
      <c r="K34" s="13"/>
      <c r="L34" s="13"/>
      <c r="M34" s="13"/>
      <c r="N34" s="13"/>
      <c r="O34" s="33">
        <f t="shared" si="2"/>
        <v>0</v>
      </c>
      <c r="P34" s="13"/>
      <c r="Q34" s="13"/>
      <c r="R34" s="13"/>
      <c r="S34" s="13"/>
      <c r="T34" s="13"/>
      <c r="U34" s="13"/>
      <c r="V34" s="13"/>
      <c r="W34" s="13"/>
      <c r="X34" s="13"/>
      <c r="Y34" s="13"/>
      <c r="Z34" s="13"/>
      <c r="AA34" s="13"/>
      <c r="AB34" s="36">
        <f t="shared" si="3"/>
        <v>0</v>
      </c>
      <c r="AC34" s="38" t="str">
        <f t="shared" si="4"/>
        <v>0</v>
      </c>
      <c r="AD34" s="12"/>
      <c r="AE34" s="11"/>
      <c r="AF34" s="16" t="str">
        <f t="shared" si="0"/>
        <v>0</v>
      </c>
      <c r="AG34" s="16" t="str">
        <f t="shared" si="5"/>
        <v>0</v>
      </c>
      <c r="AH34" s="17" t="str">
        <f t="shared" si="1"/>
        <v>0</v>
      </c>
    </row>
    <row r="35" spans="2:34" ht="35" customHeight="1">
      <c r="B35" s="8" t="s">
        <v>21</v>
      </c>
      <c r="C35" s="13"/>
      <c r="D35" s="13"/>
      <c r="E35" s="13"/>
      <c r="F35" s="13"/>
      <c r="G35" s="13"/>
      <c r="H35" s="13"/>
      <c r="I35" s="13"/>
      <c r="J35" s="13"/>
      <c r="K35" s="13"/>
      <c r="L35" s="13"/>
      <c r="M35" s="13"/>
      <c r="N35" s="13"/>
      <c r="O35" s="33">
        <f t="shared" si="2"/>
        <v>0</v>
      </c>
      <c r="P35" s="13"/>
      <c r="Q35" s="13"/>
      <c r="R35" s="13"/>
      <c r="S35" s="13"/>
      <c r="T35" s="13"/>
      <c r="U35" s="13"/>
      <c r="V35" s="13"/>
      <c r="W35" s="13"/>
      <c r="X35" s="13"/>
      <c r="Y35" s="13"/>
      <c r="Z35" s="13"/>
      <c r="AA35" s="13"/>
      <c r="AB35" s="36">
        <f t="shared" si="3"/>
        <v>0</v>
      </c>
      <c r="AC35" s="38" t="str">
        <f t="shared" si="4"/>
        <v>0</v>
      </c>
      <c r="AD35" s="12"/>
      <c r="AE35" s="11"/>
      <c r="AF35" s="16" t="str">
        <f t="shared" si="0"/>
        <v>0</v>
      </c>
      <c r="AG35" s="16" t="str">
        <f t="shared" si="5"/>
        <v>0</v>
      </c>
      <c r="AH35" s="17" t="str">
        <f t="shared" si="1"/>
        <v>0</v>
      </c>
    </row>
    <row r="36" spans="2:34" ht="35" customHeight="1">
      <c r="B36" s="8" t="s">
        <v>22</v>
      </c>
      <c r="C36" s="13"/>
      <c r="D36" s="13"/>
      <c r="E36" s="13"/>
      <c r="F36" s="13"/>
      <c r="G36" s="13"/>
      <c r="H36" s="13"/>
      <c r="I36" s="13"/>
      <c r="J36" s="13"/>
      <c r="K36" s="13"/>
      <c r="L36" s="13"/>
      <c r="M36" s="13"/>
      <c r="N36" s="13"/>
      <c r="O36" s="33">
        <f t="shared" si="2"/>
        <v>0</v>
      </c>
      <c r="P36" s="13"/>
      <c r="Q36" s="13"/>
      <c r="R36" s="13"/>
      <c r="S36" s="13"/>
      <c r="T36" s="13"/>
      <c r="U36" s="13"/>
      <c r="V36" s="13"/>
      <c r="W36" s="13"/>
      <c r="X36" s="13"/>
      <c r="Y36" s="13"/>
      <c r="Z36" s="13"/>
      <c r="AA36" s="13"/>
      <c r="AB36" s="36">
        <f t="shared" si="3"/>
        <v>0</v>
      </c>
      <c r="AC36" s="38" t="str">
        <f t="shared" si="4"/>
        <v>0</v>
      </c>
      <c r="AD36" s="12"/>
      <c r="AE36" s="11"/>
      <c r="AF36" s="16" t="str">
        <f t="shared" si="0"/>
        <v>0</v>
      </c>
      <c r="AG36" s="16" t="str">
        <f t="shared" si="5"/>
        <v>0</v>
      </c>
      <c r="AH36" s="17" t="str">
        <f t="shared" si="1"/>
        <v>0</v>
      </c>
    </row>
    <row r="37" spans="2:34" ht="35" customHeight="1">
      <c r="B37" s="8" t="s">
        <v>23</v>
      </c>
      <c r="C37" s="13"/>
      <c r="D37" s="13"/>
      <c r="E37" s="13"/>
      <c r="F37" s="13"/>
      <c r="G37" s="13"/>
      <c r="H37" s="13"/>
      <c r="I37" s="13"/>
      <c r="J37" s="13"/>
      <c r="K37" s="13"/>
      <c r="L37" s="13"/>
      <c r="M37" s="13"/>
      <c r="N37" s="13"/>
      <c r="O37" s="33">
        <f t="shared" si="2"/>
        <v>0</v>
      </c>
      <c r="P37" s="13"/>
      <c r="Q37" s="13"/>
      <c r="R37" s="13"/>
      <c r="S37" s="13"/>
      <c r="T37" s="13"/>
      <c r="U37" s="13"/>
      <c r="V37" s="13"/>
      <c r="W37" s="13"/>
      <c r="X37" s="13"/>
      <c r="Y37" s="13"/>
      <c r="Z37" s="13"/>
      <c r="AA37" s="13"/>
      <c r="AB37" s="36">
        <f t="shared" si="3"/>
        <v>0</v>
      </c>
      <c r="AC37" s="38" t="str">
        <f t="shared" si="4"/>
        <v>0</v>
      </c>
      <c r="AD37" s="12"/>
      <c r="AE37" s="11"/>
      <c r="AF37" s="16" t="str">
        <f t="shared" si="0"/>
        <v>0</v>
      </c>
      <c r="AG37" s="16" t="str">
        <f t="shared" si="5"/>
        <v>0</v>
      </c>
      <c r="AH37" s="17" t="str">
        <f t="shared" si="1"/>
        <v>0</v>
      </c>
    </row>
    <row r="38" spans="2:34" ht="35" customHeight="1">
      <c r="B38" s="8" t="s">
        <v>24</v>
      </c>
      <c r="C38" s="13"/>
      <c r="D38" s="13"/>
      <c r="E38" s="13"/>
      <c r="F38" s="13"/>
      <c r="G38" s="13"/>
      <c r="H38" s="13"/>
      <c r="I38" s="13"/>
      <c r="J38" s="13"/>
      <c r="K38" s="13"/>
      <c r="L38" s="13"/>
      <c r="M38" s="13"/>
      <c r="N38" s="13"/>
      <c r="O38" s="33">
        <f t="shared" si="2"/>
        <v>0</v>
      </c>
      <c r="P38" s="13"/>
      <c r="Q38" s="13"/>
      <c r="R38" s="13"/>
      <c r="S38" s="13"/>
      <c r="T38" s="13"/>
      <c r="U38" s="13"/>
      <c r="V38" s="13"/>
      <c r="W38" s="13"/>
      <c r="X38" s="13"/>
      <c r="Y38" s="13"/>
      <c r="Z38" s="13"/>
      <c r="AA38" s="13"/>
      <c r="AB38" s="36">
        <f t="shared" si="3"/>
        <v>0</v>
      </c>
      <c r="AC38" s="38" t="str">
        <f t="shared" si="4"/>
        <v>0</v>
      </c>
      <c r="AD38" s="12"/>
      <c r="AE38" s="11"/>
      <c r="AF38" s="16" t="str">
        <f t="shared" si="0"/>
        <v>0</v>
      </c>
      <c r="AG38" s="16" t="str">
        <f t="shared" si="5"/>
        <v>0</v>
      </c>
      <c r="AH38" s="17" t="str">
        <f t="shared" si="1"/>
        <v>0</v>
      </c>
    </row>
    <row r="39" spans="2:34" ht="35" customHeight="1">
      <c r="B39" s="8" t="s">
        <v>25</v>
      </c>
      <c r="C39" s="13"/>
      <c r="D39" s="13"/>
      <c r="E39" s="13"/>
      <c r="F39" s="13"/>
      <c r="G39" s="13"/>
      <c r="H39" s="13"/>
      <c r="I39" s="13"/>
      <c r="J39" s="13"/>
      <c r="K39" s="13"/>
      <c r="L39" s="13"/>
      <c r="M39" s="13"/>
      <c r="N39" s="13"/>
      <c r="O39" s="33">
        <f t="shared" si="2"/>
        <v>0</v>
      </c>
      <c r="P39" s="13"/>
      <c r="Q39" s="13"/>
      <c r="R39" s="13"/>
      <c r="S39" s="13"/>
      <c r="T39" s="13"/>
      <c r="U39" s="13"/>
      <c r="V39" s="13"/>
      <c r="W39" s="13"/>
      <c r="X39" s="13"/>
      <c r="Y39" s="13"/>
      <c r="Z39" s="13"/>
      <c r="AA39" s="13"/>
      <c r="AB39" s="36">
        <f t="shared" si="3"/>
        <v>0</v>
      </c>
      <c r="AC39" s="38" t="str">
        <f t="shared" si="4"/>
        <v>0</v>
      </c>
      <c r="AD39" s="12"/>
      <c r="AE39" s="11"/>
      <c r="AF39" s="16" t="str">
        <f t="shared" si="0"/>
        <v>0</v>
      </c>
      <c r="AG39" s="16" t="str">
        <f t="shared" si="5"/>
        <v>0</v>
      </c>
      <c r="AH39" s="17" t="str">
        <f t="shared" si="1"/>
        <v>0</v>
      </c>
    </row>
    <row r="40" spans="2:34" ht="35" customHeight="1">
      <c r="B40" s="8" t="s">
        <v>26</v>
      </c>
      <c r="C40" s="13"/>
      <c r="D40" s="13"/>
      <c r="E40" s="13"/>
      <c r="F40" s="13"/>
      <c r="G40" s="13"/>
      <c r="H40" s="13"/>
      <c r="I40" s="13"/>
      <c r="J40" s="13"/>
      <c r="K40" s="13"/>
      <c r="L40" s="13"/>
      <c r="M40" s="13"/>
      <c r="N40" s="13"/>
      <c r="O40" s="33">
        <f t="shared" si="2"/>
        <v>0</v>
      </c>
      <c r="P40" s="13"/>
      <c r="Q40" s="13"/>
      <c r="R40" s="13"/>
      <c r="S40" s="13"/>
      <c r="T40" s="13"/>
      <c r="U40" s="13"/>
      <c r="V40" s="13"/>
      <c r="W40" s="13"/>
      <c r="X40" s="13"/>
      <c r="Y40" s="13"/>
      <c r="Z40" s="13"/>
      <c r="AA40" s="13"/>
      <c r="AB40" s="36">
        <f t="shared" si="3"/>
        <v>0</v>
      </c>
      <c r="AC40" s="38" t="str">
        <f t="shared" si="4"/>
        <v>0</v>
      </c>
      <c r="AD40" s="12"/>
      <c r="AE40" s="11"/>
      <c r="AF40" s="16" t="str">
        <f t="shared" si="0"/>
        <v>0</v>
      </c>
      <c r="AG40" s="16" t="str">
        <f t="shared" si="5"/>
        <v>0</v>
      </c>
      <c r="AH40" s="17" t="str">
        <f t="shared" si="1"/>
        <v>0</v>
      </c>
    </row>
    <row r="41" spans="2:34" ht="35" customHeight="1">
      <c r="B41" s="8" t="s">
        <v>27</v>
      </c>
      <c r="C41" s="13"/>
      <c r="D41" s="13"/>
      <c r="E41" s="13"/>
      <c r="F41" s="13"/>
      <c r="G41" s="13"/>
      <c r="H41" s="13"/>
      <c r="I41" s="13"/>
      <c r="J41" s="13"/>
      <c r="K41" s="13"/>
      <c r="L41" s="13"/>
      <c r="M41" s="13"/>
      <c r="N41" s="13"/>
      <c r="O41" s="33">
        <f t="shared" si="2"/>
        <v>0</v>
      </c>
      <c r="P41" s="13"/>
      <c r="Q41" s="13"/>
      <c r="R41" s="13"/>
      <c r="S41" s="13"/>
      <c r="T41" s="13"/>
      <c r="U41" s="13"/>
      <c r="V41" s="13"/>
      <c r="W41" s="13"/>
      <c r="X41" s="13"/>
      <c r="Y41" s="13"/>
      <c r="Z41" s="13"/>
      <c r="AA41" s="13"/>
      <c r="AB41" s="36">
        <f t="shared" si="3"/>
        <v>0</v>
      </c>
      <c r="AC41" s="38" t="str">
        <f t="shared" si="4"/>
        <v>0</v>
      </c>
      <c r="AD41" s="12"/>
      <c r="AE41" s="11"/>
      <c r="AF41" s="16" t="str">
        <f t="shared" si="0"/>
        <v>0</v>
      </c>
      <c r="AG41" s="16" t="str">
        <f t="shared" si="5"/>
        <v>0</v>
      </c>
      <c r="AH41" s="17" t="str">
        <f t="shared" si="1"/>
        <v>0</v>
      </c>
    </row>
    <row r="42" spans="2:34" ht="35" customHeight="1">
      <c r="B42" s="8" t="s">
        <v>28</v>
      </c>
      <c r="C42" s="13"/>
      <c r="D42" s="13"/>
      <c r="E42" s="13"/>
      <c r="F42" s="13"/>
      <c r="G42" s="13"/>
      <c r="H42" s="13"/>
      <c r="I42" s="13"/>
      <c r="J42" s="13"/>
      <c r="K42" s="13"/>
      <c r="L42" s="13"/>
      <c r="M42" s="13"/>
      <c r="N42" s="13"/>
      <c r="O42" s="33">
        <f t="shared" si="2"/>
        <v>0</v>
      </c>
      <c r="P42" s="13"/>
      <c r="Q42" s="13"/>
      <c r="R42" s="13"/>
      <c r="S42" s="13"/>
      <c r="T42" s="13"/>
      <c r="U42" s="13"/>
      <c r="V42" s="13"/>
      <c r="W42" s="13"/>
      <c r="X42" s="13"/>
      <c r="Y42" s="13"/>
      <c r="Z42" s="13"/>
      <c r="AA42" s="13"/>
      <c r="AB42" s="36">
        <f t="shared" si="3"/>
        <v>0</v>
      </c>
      <c r="AC42" s="38" t="str">
        <f t="shared" si="4"/>
        <v>0</v>
      </c>
      <c r="AD42" s="12"/>
      <c r="AE42" s="11"/>
      <c r="AF42" s="16" t="str">
        <f t="shared" si="0"/>
        <v>0</v>
      </c>
      <c r="AG42" s="16" t="str">
        <f t="shared" si="5"/>
        <v>0</v>
      </c>
      <c r="AH42" s="17" t="str">
        <f t="shared" si="1"/>
        <v>0</v>
      </c>
    </row>
    <row r="43" spans="2:34" ht="35" customHeight="1">
      <c r="B43" s="8" t="s">
        <v>29</v>
      </c>
      <c r="C43" s="13"/>
      <c r="D43" s="13"/>
      <c r="E43" s="13"/>
      <c r="F43" s="13"/>
      <c r="G43" s="13"/>
      <c r="H43" s="13"/>
      <c r="I43" s="13"/>
      <c r="J43" s="13"/>
      <c r="K43" s="13"/>
      <c r="L43" s="13"/>
      <c r="M43" s="13"/>
      <c r="N43" s="13"/>
      <c r="O43" s="33">
        <f t="shared" si="2"/>
        <v>0</v>
      </c>
      <c r="P43" s="13"/>
      <c r="Q43" s="13"/>
      <c r="R43" s="13"/>
      <c r="S43" s="13"/>
      <c r="T43" s="13"/>
      <c r="U43" s="13"/>
      <c r="V43" s="13"/>
      <c r="W43" s="13"/>
      <c r="X43" s="13"/>
      <c r="Y43" s="13"/>
      <c r="Z43" s="13"/>
      <c r="AA43" s="13"/>
      <c r="AB43" s="36">
        <f t="shared" si="3"/>
        <v>0</v>
      </c>
      <c r="AC43" s="38" t="str">
        <f t="shared" si="4"/>
        <v>0</v>
      </c>
      <c r="AD43" s="12"/>
      <c r="AE43" s="11"/>
      <c r="AF43" s="16" t="str">
        <f t="shared" si="0"/>
        <v>0</v>
      </c>
      <c r="AG43" s="16" t="str">
        <f t="shared" si="5"/>
        <v>0</v>
      </c>
      <c r="AH43" s="17" t="str">
        <f t="shared" si="1"/>
        <v>0</v>
      </c>
    </row>
    <row r="44" spans="2:34" ht="10" customHeight="1">
      <c r="B44" s="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6"/>
      <c r="AD44" s="6"/>
      <c r="AE44" s="6"/>
      <c r="AF44" s="6"/>
      <c r="AG44" s="6"/>
      <c r="AH44" s="6"/>
    </row>
    <row r="45" spans="2:34" ht="25" thickBot="1">
      <c r="B45" s="7"/>
      <c r="C45" s="75" t="s">
        <v>30</v>
      </c>
      <c r="D45" s="75"/>
      <c r="E45" s="75"/>
      <c r="F45" s="75"/>
      <c r="G45" s="75"/>
      <c r="H45" s="75"/>
      <c r="I45" s="75"/>
      <c r="J45" s="75"/>
      <c r="K45" s="75"/>
      <c r="L45" s="75"/>
      <c r="M45" s="75"/>
      <c r="N45" s="75"/>
      <c r="O45" s="7"/>
      <c r="P45" s="51" t="s">
        <v>43</v>
      </c>
      <c r="Q45" s="51"/>
      <c r="R45" s="51"/>
      <c r="S45" s="51"/>
      <c r="T45" s="51"/>
      <c r="U45" s="51"/>
      <c r="V45" s="51"/>
      <c r="W45" s="51"/>
      <c r="X45" s="51"/>
      <c r="Y45" s="51"/>
      <c r="Z45" s="51"/>
      <c r="AA45" s="51"/>
      <c r="AB45" s="7"/>
      <c r="AC45" s="9" t="s">
        <v>14</v>
      </c>
      <c r="AD45" s="9"/>
      <c r="AE45" s="9"/>
      <c r="AF45" s="9" t="s">
        <v>16</v>
      </c>
      <c r="AG45" s="9" t="s">
        <v>16</v>
      </c>
      <c r="AH45" s="9" t="s">
        <v>46</v>
      </c>
    </row>
    <row r="46" spans="2:34" ht="35" customHeight="1">
      <c r="B46" s="25" t="s">
        <v>15</v>
      </c>
      <c r="C46" s="10" t="s">
        <v>31</v>
      </c>
      <c r="D46" s="10" t="s">
        <v>32</v>
      </c>
      <c r="E46" s="10" t="s">
        <v>33</v>
      </c>
      <c r="F46" s="10" t="s">
        <v>34</v>
      </c>
      <c r="G46" s="10" t="s">
        <v>35</v>
      </c>
      <c r="H46" s="10" t="s">
        <v>36</v>
      </c>
      <c r="I46" s="10" t="s">
        <v>37</v>
      </c>
      <c r="J46" s="10" t="s">
        <v>38</v>
      </c>
      <c r="K46" s="10" t="s">
        <v>39</v>
      </c>
      <c r="L46" s="10" t="s">
        <v>40</v>
      </c>
      <c r="M46" s="10" t="s">
        <v>41</v>
      </c>
      <c r="N46" s="10" t="s">
        <v>42</v>
      </c>
      <c r="O46" s="10" t="s">
        <v>20</v>
      </c>
      <c r="P46" s="10" t="s">
        <v>31</v>
      </c>
      <c r="Q46" s="10" t="s">
        <v>32</v>
      </c>
      <c r="R46" s="10" t="s">
        <v>33</v>
      </c>
      <c r="S46" s="10" t="s">
        <v>34</v>
      </c>
      <c r="T46" s="10" t="s">
        <v>35</v>
      </c>
      <c r="U46" s="10" t="s">
        <v>36</v>
      </c>
      <c r="V46" s="10" t="s">
        <v>37</v>
      </c>
      <c r="W46" s="10" t="s">
        <v>38</v>
      </c>
      <c r="X46" s="10" t="s">
        <v>39</v>
      </c>
      <c r="Y46" s="10" t="s">
        <v>40</v>
      </c>
      <c r="Z46" s="10" t="s">
        <v>41</v>
      </c>
      <c r="AA46" s="10" t="s">
        <v>42</v>
      </c>
      <c r="AB46" s="10" t="s">
        <v>44</v>
      </c>
      <c r="AC46" s="10" t="s">
        <v>3</v>
      </c>
      <c r="AD46" s="10" t="s">
        <v>47</v>
      </c>
      <c r="AE46" s="10" t="s">
        <v>48</v>
      </c>
      <c r="AF46" s="10" t="s">
        <v>11</v>
      </c>
      <c r="AG46" s="10" t="s">
        <v>55</v>
      </c>
      <c r="AH46" s="40" t="s">
        <v>45</v>
      </c>
    </row>
    <row r="47" spans="2:34" ht="35" customHeight="1">
      <c r="B47" s="47" t="s">
        <v>5</v>
      </c>
      <c r="C47" s="20">
        <f t="shared" ref="C47:AB47" si="6">SUM(C30:C43)</f>
        <v>0</v>
      </c>
      <c r="D47" s="20">
        <f t="shared" si="6"/>
        <v>0</v>
      </c>
      <c r="E47" s="20">
        <f t="shared" si="6"/>
        <v>0</v>
      </c>
      <c r="F47" s="20">
        <f t="shared" si="6"/>
        <v>0</v>
      </c>
      <c r="G47" s="20">
        <f t="shared" si="6"/>
        <v>0</v>
      </c>
      <c r="H47" s="20">
        <f t="shared" si="6"/>
        <v>0</v>
      </c>
      <c r="I47" s="20">
        <f t="shared" si="6"/>
        <v>0</v>
      </c>
      <c r="J47" s="20">
        <f t="shared" si="6"/>
        <v>0</v>
      </c>
      <c r="K47" s="20">
        <f t="shared" si="6"/>
        <v>0</v>
      </c>
      <c r="L47" s="20">
        <f t="shared" si="6"/>
        <v>0</v>
      </c>
      <c r="M47" s="20">
        <f t="shared" si="6"/>
        <v>0</v>
      </c>
      <c r="N47" s="20">
        <f t="shared" si="6"/>
        <v>0</v>
      </c>
      <c r="O47" s="35">
        <f t="shared" si="6"/>
        <v>0</v>
      </c>
      <c r="P47" s="20">
        <f t="shared" si="6"/>
        <v>0</v>
      </c>
      <c r="Q47" s="20">
        <f t="shared" si="6"/>
        <v>0</v>
      </c>
      <c r="R47" s="20">
        <f t="shared" si="6"/>
        <v>0</v>
      </c>
      <c r="S47" s="20">
        <f t="shared" si="6"/>
        <v>0</v>
      </c>
      <c r="T47" s="20">
        <f t="shared" si="6"/>
        <v>0</v>
      </c>
      <c r="U47" s="20">
        <f t="shared" si="6"/>
        <v>0</v>
      </c>
      <c r="V47" s="20">
        <f t="shared" si="6"/>
        <v>0</v>
      </c>
      <c r="W47" s="20">
        <f t="shared" si="6"/>
        <v>0</v>
      </c>
      <c r="X47" s="20">
        <f t="shared" si="6"/>
        <v>0</v>
      </c>
      <c r="Y47" s="20">
        <f t="shared" si="6"/>
        <v>0</v>
      </c>
      <c r="Z47" s="20">
        <f t="shared" si="6"/>
        <v>0</v>
      </c>
      <c r="AA47" s="20">
        <f t="shared" si="6"/>
        <v>0</v>
      </c>
      <c r="AB47" s="37">
        <f t="shared" si="6"/>
        <v>0</v>
      </c>
      <c r="AC47" s="39" t="str">
        <f>IFERROR(AB47/O47,"0")</f>
        <v>0</v>
      </c>
      <c r="AD47" s="20">
        <f>SUM(AD30:AD43)</f>
        <v>0</v>
      </c>
      <c r="AE47" s="21">
        <f>SUM(AE30:AE43)</f>
        <v>0</v>
      </c>
      <c r="AF47" s="18" t="str">
        <f>IFERROR(AE47/AB47,"0")</f>
        <v>0</v>
      </c>
      <c r="AG47" s="18" t="str">
        <f>IFERROR(AE47/O47*1000,"0")</f>
        <v>0</v>
      </c>
      <c r="AH47" s="19" t="str">
        <f>IFERROR(AE47/AD47,"0")</f>
        <v>0</v>
      </c>
    </row>
    <row r="48" spans="2:34" ht="35" customHeight="1">
      <c r="B48" s="47" t="s">
        <v>4</v>
      </c>
      <c r="C48" s="44">
        <f>P47</f>
        <v>0</v>
      </c>
      <c r="D48" s="44">
        <f t="shared" ref="D48:N48" si="7">Q47</f>
        <v>0</v>
      </c>
      <c r="E48" s="44">
        <f t="shared" si="7"/>
        <v>0</v>
      </c>
      <c r="F48" s="44">
        <f t="shared" si="7"/>
        <v>0</v>
      </c>
      <c r="G48" s="44">
        <f t="shared" si="7"/>
        <v>0</v>
      </c>
      <c r="H48" s="44">
        <f t="shared" si="7"/>
        <v>0</v>
      </c>
      <c r="I48" s="44">
        <f t="shared" si="7"/>
        <v>0</v>
      </c>
      <c r="J48" s="44">
        <f t="shared" si="7"/>
        <v>0</v>
      </c>
      <c r="K48" s="44">
        <f t="shared" si="7"/>
        <v>0</v>
      </c>
      <c r="L48" s="44">
        <f t="shared" si="7"/>
        <v>0</v>
      </c>
      <c r="M48" s="44">
        <f t="shared" si="7"/>
        <v>0</v>
      </c>
      <c r="N48" s="44">
        <f t="shared" si="7"/>
        <v>0</v>
      </c>
    </row>
    <row r="49" spans="2:34" ht="35" customHeight="1">
      <c r="B49" s="47" t="s">
        <v>3</v>
      </c>
      <c r="C49" s="48" t="str">
        <f>IFERROR(C48/C47,"0")</f>
        <v>0</v>
      </c>
      <c r="D49" s="48" t="str">
        <f t="shared" ref="D49:N49" si="8">IFERROR(D48/D47,"0")</f>
        <v>0</v>
      </c>
      <c r="E49" s="48" t="str">
        <f t="shared" si="8"/>
        <v>0</v>
      </c>
      <c r="F49" s="48" t="str">
        <f t="shared" si="8"/>
        <v>0</v>
      </c>
      <c r="G49" s="48" t="str">
        <f t="shared" si="8"/>
        <v>0</v>
      </c>
      <c r="H49" s="48" t="str">
        <f t="shared" si="8"/>
        <v>0</v>
      </c>
      <c r="I49" s="48" t="str">
        <f t="shared" si="8"/>
        <v>0</v>
      </c>
      <c r="J49" s="48" t="str">
        <f t="shared" si="8"/>
        <v>0</v>
      </c>
      <c r="K49" s="48" t="str">
        <f t="shared" si="8"/>
        <v>0</v>
      </c>
      <c r="L49" s="48" t="str">
        <f t="shared" si="8"/>
        <v>0</v>
      </c>
      <c r="M49" s="48" t="str">
        <f t="shared" si="8"/>
        <v>0</v>
      </c>
      <c r="N49" s="48" t="str">
        <f t="shared" si="8"/>
        <v>0</v>
      </c>
    </row>
    <row r="50" spans="2:34">
      <c r="B50" s="6"/>
      <c r="C50" s="6"/>
      <c r="D50" s="6"/>
      <c r="E50" s="6"/>
      <c r="F50" s="6"/>
      <c r="G50" s="6"/>
      <c r="H50" s="6"/>
      <c r="I50" s="6"/>
      <c r="J50" s="6"/>
      <c r="K50" s="6"/>
      <c r="L50" s="6"/>
      <c r="M50" s="6"/>
      <c r="N50" s="6"/>
      <c r="O50" s="34"/>
      <c r="P50" s="6"/>
      <c r="Q50" s="6"/>
      <c r="R50" s="6"/>
      <c r="S50" s="6"/>
      <c r="T50" s="6"/>
      <c r="U50" s="6"/>
      <c r="V50" s="6"/>
      <c r="W50" s="6"/>
      <c r="X50" s="6"/>
      <c r="Y50" s="6"/>
      <c r="Z50" s="6"/>
      <c r="AA50" s="6"/>
      <c r="AB50" s="34"/>
      <c r="AC50" s="6"/>
      <c r="AD50" s="6"/>
      <c r="AE50" s="6"/>
      <c r="AF50" s="6"/>
      <c r="AG50" s="6"/>
      <c r="AH50" s="6"/>
    </row>
    <row r="51" spans="2:34">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sheetData>
  <mergeCells count="39">
    <mergeCell ref="AB3:AC3"/>
    <mergeCell ref="AF3:AH3"/>
    <mergeCell ref="B4:D4"/>
    <mergeCell ref="AB4:AC4"/>
    <mergeCell ref="B6:D6"/>
    <mergeCell ref="AB6:AC6"/>
    <mergeCell ref="AF13:AH13"/>
    <mergeCell ref="B15:D15"/>
    <mergeCell ref="AB15:AC15"/>
    <mergeCell ref="B7:D7"/>
    <mergeCell ref="AB7:AC7"/>
    <mergeCell ref="B9:D9"/>
    <mergeCell ref="AB9:AC9"/>
    <mergeCell ref="B10:D10"/>
    <mergeCell ref="AB10:AC10"/>
    <mergeCell ref="C45:N45"/>
    <mergeCell ref="P45:AA45"/>
    <mergeCell ref="B21:D21"/>
    <mergeCell ref="AB21:AC21"/>
    <mergeCell ref="B22:D22"/>
    <mergeCell ref="AB22:AC22"/>
    <mergeCell ref="B24:D24"/>
    <mergeCell ref="AB24:AC24"/>
    <mergeCell ref="B2:J2"/>
    <mergeCell ref="B25:D25"/>
    <mergeCell ref="AB25:AC25"/>
    <mergeCell ref="C28:N28"/>
    <mergeCell ref="P28:AA28"/>
    <mergeCell ref="B16:D16"/>
    <mergeCell ref="AB16:AC16"/>
    <mergeCell ref="B18:D18"/>
    <mergeCell ref="AB18:AC18"/>
    <mergeCell ref="B19:D19"/>
    <mergeCell ref="AB19:AC19"/>
    <mergeCell ref="B12:D12"/>
    <mergeCell ref="AB12:AC12"/>
    <mergeCell ref="B13:D13"/>
    <mergeCell ref="AB13:AC13"/>
    <mergeCell ref="B3:D3"/>
  </mergeCells>
  <pageMargins left="0.4" right="0.4" top="0.4" bottom="0.4" header="0" footer="0"/>
  <pageSetup scale="30"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AR100" sqref="AR100"/>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PPC Marketing Dashboard</vt:lpstr>
      <vt:lpstr>BLANK - PPC Marketing Dashboard</vt:lpstr>
      <vt:lpstr>- Disclaimer -</vt:lpstr>
      <vt:lpstr>'BLANK - PPC Marketing Dashboard'!Print_Area</vt:lpstr>
      <vt:lpstr>'PPC Marketing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dcterms:created xsi:type="dcterms:W3CDTF">2022-11-07T00:17:24Z</dcterms:created>
  <dcterms:modified xsi:type="dcterms:W3CDTF">2022-12-13T00:19:49Z</dcterms:modified>
  <cp:category/>
</cp:coreProperties>
</file>