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mc:AlternateContent xmlns:mc="http://schemas.openxmlformats.org/markup-compatibility/2006">
    <mc:Choice Requires="x15">
      <x15ac:absPath xmlns:x15ac="http://schemas.microsoft.com/office/spreadsheetml/2010/11/ac" url="/Users/heatherkey/Desktop/Free Marketing Dashboard Templates and Examples/"/>
    </mc:Choice>
  </mc:AlternateContent>
  <xr:revisionPtr revIDLastSave="0" documentId="13_ncr:1_{A7D57796-7B93-E949-990D-4393955BB41E}" xr6:coauthVersionLast="47" xr6:coauthVersionMax="47" xr10:uidLastSave="{00000000-0000-0000-0000-000000000000}"/>
  <bookViews>
    <workbookView xWindow="47620" yWindow="9080" windowWidth="24500" windowHeight="21460" tabRatio="500" xr2:uid="{00000000-000D-0000-FFFF-FFFF00000000}"/>
  </bookViews>
  <sheets>
    <sheet name="e-Commerce Mktg Dashboard" sheetId="1" r:id="rId1"/>
    <sheet name="BLANK - e-Commerce Mktg Dash" sheetId="4" r:id="rId2"/>
    <sheet name="- Disclaimer -" sheetId="3" r:id="rId3"/>
  </sheets>
  <definedNames>
    <definedName name="_xlnm.Print_Area" localSheetId="1">'BLANK - e-Commerce Mktg Dash'!$B$1:$P$51</definedName>
    <definedName name="_xlnm.Print_Area" localSheetId="0">'e-Commerce Mktg Dashboard'!$B$2:$P$51</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6" i="1" l="1"/>
  <c r="F24" i="1"/>
  <c r="F23" i="1"/>
  <c r="F22" i="1"/>
  <c r="F21" i="1"/>
  <c r="F20" i="1"/>
  <c r="F19" i="1"/>
  <c r="F18" i="1"/>
  <c r="F17" i="1"/>
  <c r="F16" i="1"/>
  <c r="F15" i="1"/>
  <c r="F14" i="1"/>
  <c r="F13" i="1"/>
  <c r="F12" i="1"/>
  <c r="L16" i="1"/>
  <c r="L15" i="1"/>
  <c r="L14" i="1"/>
  <c r="L13" i="1"/>
  <c r="L12" i="1"/>
  <c r="L16" i="4"/>
  <c r="L15" i="4"/>
  <c r="L14" i="4"/>
  <c r="L13" i="4"/>
  <c r="L12" i="4"/>
  <c r="D16" i="4"/>
  <c r="D26" i="4"/>
  <c r="F26" i="4"/>
  <c r="F24" i="4"/>
  <c r="F18" i="4"/>
  <c r="F19" i="4"/>
  <c r="F20" i="4"/>
  <c r="F21" i="4"/>
  <c r="F22" i="4"/>
  <c r="F23" i="4"/>
  <c r="F17" i="4"/>
  <c r="F16" i="4"/>
  <c r="F15" i="4"/>
  <c r="F14" i="4"/>
  <c r="F13" i="4"/>
  <c r="F12" i="4"/>
  <c r="D51" i="4"/>
  <c r="E51" i="4"/>
  <c r="F51" i="4"/>
  <c r="G51" i="4"/>
  <c r="H51" i="4"/>
  <c r="I51" i="4"/>
  <c r="J51" i="4"/>
  <c r="K51" i="4"/>
  <c r="L51" i="4"/>
  <c r="M51" i="4"/>
  <c r="N51" i="4"/>
  <c r="O51" i="4"/>
  <c r="P51" i="4"/>
  <c r="P50" i="4"/>
  <c r="P49" i="4"/>
  <c r="D37" i="4"/>
  <c r="D45" i="4"/>
  <c r="D46" i="4"/>
  <c r="E37" i="4"/>
  <c r="E45" i="4"/>
  <c r="E46" i="4"/>
  <c r="F37" i="4"/>
  <c r="F45" i="4"/>
  <c r="F46" i="4"/>
  <c r="G37" i="4"/>
  <c r="G45" i="4"/>
  <c r="G46" i="4"/>
  <c r="H37" i="4"/>
  <c r="H45" i="4"/>
  <c r="H46" i="4"/>
  <c r="I37" i="4"/>
  <c r="I45" i="4"/>
  <c r="I46" i="4"/>
  <c r="J37" i="4"/>
  <c r="J45" i="4"/>
  <c r="J46" i="4"/>
  <c r="K37" i="4"/>
  <c r="K45" i="4"/>
  <c r="K46" i="4"/>
  <c r="L37" i="4"/>
  <c r="L45" i="4"/>
  <c r="L46" i="4"/>
  <c r="M37" i="4"/>
  <c r="M45" i="4"/>
  <c r="M46" i="4"/>
  <c r="N37" i="4"/>
  <c r="N45" i="4"/>
  <c r="N46" i="4"/>
  <c r="O37" i="4"/>
  <c r="O45" i="4"/>
  <c r="O46" i="4"/>
  <c r="P46" i="4"/>
  <c r="P45" i="4"/>
  <c r="P44" i="4"/>
  <c r="P43" i="4"/>
  <c r="P42" i="4"/>
  <c r="P41" i="4"/>
  <c r="P40" i="4"/>
  <c r="P39" i="4"/>
  <c r="P38" i="4"/>
  <c r="P37" i="4"/>
  <c r="P36" i="4"/>
  <c r="P35" i="4"/>
  <c r="P34" i="4"/>
  <c r="P33" i="4"/>
  <c r="J16" i="4"/>
  <c r="J24" i="4"/>
  <c r="J26" i="4"/>
  <c r="I16" i="4"/>
  <c r="I24" i="4"/>
  <c r="I26" i="4"/>
  <c r="H16" i="4"/>
  <c r="H24" i="4"/>
  <c r="H26" i="4"/>
  <c r="G16" i="4"/>
  <c r="G24" i="4"/>
  <c r="G26" i="4"/>
  <c r="D24" i="4"/>
  <c r="E16" i="4"/>
  <c r="E24" i="4"/>
  <c r="E26" i="4"/>
  <c r="K16" i="4"/>
  <c r="N4" i="4"/>
  <c r="K4" i="4"/>
  <c r="H4" i="4"/>
  <c r="E4" i="4"/>
  <c r="B4" i="4"/>
  <c r="J16" i="1"/>
  <c r="K16" i="1"/>
  <c r="N4" i="1"/>
  <c r="J24" i="1"/>
  <c r="J26" i="1"/>
  <c r="K4" i="1"/>
  <c r="D51" i="1"/>
  <c r="E51" i="1"/>
  <c r="F51" i="1"/>
  <c r="G51" i="1"/>
  <c r="H51" i="1"/>
  <c r="I51" i="1"/>
  <c r="J51" i="1"/>
  <c r="K51" i="1"/>
  <c r="L51" i="1"/>
  <c r="M51" i="1"/>
  <c r="N51" i="1"/>
  <c r="O51" i="1"/>
  <c r="P51" i="1"/>
  <c r="H4" i="1"/>
  <c r="D16" i="1"/>
  <c r="D24" i="1"/>
  <c r="D26" i="1"/>
  <c r="E4" i="1"/>
  <c r="D37" i="1"/>
  <c r="D45" i="1"/>
  <c r="D46" i="1"/>
  <c r="E37" i="1"/>
  <c r="E45" i="1"/>
  <c r="E46" i="1"/>
  <c r="F37" i="1"/>
  <c r="F45" i="1"/>
  <c r="F46" i="1"/>
  <c r="G37" i="1"/>
  <c r="G45" i="1"/>
  <c r="G46" i="1"/>
  <c r="H37" i="1"/>
  <c r="H45" i="1"/>
  <c r="H46" i="1"/>
  <c r="I37" i="1"/>
  <c r="I45" i="1"/>
  <c r="I46" i="1"/>
  <c r="J37" i="1"/>
  <c r="J45" i="1"/>
  <c r="J46" i="1"/>
  <c r="K37" i="1"/>
  <c r="K45" i="1"/>
  <c r="K46" i="1"/>
  <c r="L37" i="1"/>
  <c r="L45" i="1"/>
  <c r="L46" i="1"/>
  <c r="M37" i="1"/>
  <c r="M45" i="1"/>
  <c r="M46" i="1"/>
  <c r="N37" i="1"/>
  <c r="N45" i="1"/>
  <c r="N46" i="1"/>
  <c r="O37" i="1"/>
  <c r="O45" i="1"/>
  <c r="O46" i="1"/>
  <c r="P46" i="1"/>
  <c r="B4" i="1"/>
  <c r="P50" i="1"/>
  <c r="P49" i="1"/>
  <c r="P39" i="1"/>
  <c r="P40" i="1"/>
  <c r="P41" i="1"/>
  <c r="P42" i="1"/>
  <c r="P43" i="1"/>
  <c r="P44" i="1"/>
  <c r="P45" i="1"/>
  <c r="P38" i="1"/>
  <c r="P37" i="1"/>
  <c r="P36" i="1"/>
  <c r="P35" i="1"/>
  <c r="P34" i="1"/>
  <c r="P33" i="1"/>
  <c r="G16" i="1"/>
  <c r="G24" i="1"/>
  <c r="G26" i="1"/>
  <c r="H16" i="1"/>
  <c r="H24" i="1"/>
  <c r="H26" i="1"/>
  <c r="I16" i="1"/>
  <c r="I24" i="1"/>
  <c r="I26" i="1"/>
  <c r="E16" i="1"/>
  <c r="E24" i="1"/>
  <c r="E26" i="1"/>
</calcChain>
</file>

<file path=xl/sharedStrings.xml><?xml version="1.0" encoding="utf-8"?>
<sst xmlns="http://schemas.openxmlformats.org/spreadsheetml/2006/main" count="185" uniqueCount="56">
  <si>
    <t>IMPRESSIONS</t>
  </si>
  <si>
    <t>JAN</t>
  </si>
  <si>
    <t>FEB</t>
  </si>
  <si>
    <t>MAR</t>
  </si>
  <si>
    <t>APR</t>
  </si>
  <si>
    <t>MAY</t>
  </si>
  <si>
    <t>JUN</t>
  </si>
  <si>
    <t>JUL</t>
  </si>
  <si>
    <t>AUG</t>
  </si>
  <si>
    <t>SEP</t>
  </si>
  <si>
    <t>OCT</t>
  </si>
  <si>
    <t>NOV</t>
  </si>
  <si>
    <t>DEC</t>
  </si>
  <si>
    <t>MEDIA</t>
  </si>
  <si>
    <t>Banner Ads</t>
  </si>
  <si>
    <t>Mobile Ads</t>
  </si>
  <si>
    <t>PAID TOTALS</t>
  </si>
  <si>
    <t>Email</t>
  </si>
  <si>
    <t>Direct Traffic</t>
  </si>
  <si>
    <t>Referring Domains</t>
  </si>
  <si>
    <t>Banners (Partner)</t>
  </si>
  <si>
    <t>Banners (Website)</t>
  </si>
  <si>
    <t>ORGANIC TOTALS</t>
  </si>
  <si>
    <t>PAID MEDIA</t>
  </si>
  <si>
    <t>ORGANIC MEDIA</t>
  </si>
  <si>
    <t>VISITS</t>
  </si>
  <si>
    <t>REVENUE</t>
  </si>
  <si>
    <t>ORDERS PLACED</t>
  </si>
  <si>
    <t>ENROLLMENTS</t>
  </si>
  <si>
    <t>Search (Pd)</t>
  </si>
  <si>
    <t>Social (Pd)</t>
  </si>
  <si>
    <t>Search (Org)</t>
  </si>
  <si>
    <t>Social (Org)</t>
  </si>
  <si>
    <t>VISIT GOAL</t>
  </si>
  <si>
    <t>% of GOAL</t>
  </si>
  <si>
    <t>BUDGET</t>
  </si>
  <si>
    <t>ROI</t>
  </si>
  <si>
    <t>VISITS PER MONTH</t>
  </si>
  <si>
    <t>VISITS THIS MONTH</t>
  </si>
  <si>
    <t>REVENUE THIS MONTH</t>
  </si>
  <si>
    <t>Paid Revenue</t>
  </si>
  <si>
    <t>Organic Revenue</t>
  </si>
  <si>
    <t>TOTAL VISITS</t>
  </si>
  <si>
    <t>DATA: VISITS BY MONTH</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</si>
  <si>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</si>
  <si>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</si>
  <si>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REVENUE</t>
  </si>
  <si>
    <t>E-COMMERCE MARKETING DASHBOARD TEMPLATE</t>
  </si>
  <si>
    <t>DATA: MONTHLY OVERVIEW</t>
  </si>
  <si>
    <t>OVERALL TOTALS</t>
  </si>
  <si>
    <t>VISITS YTD</t>
  </si>
  <si>
    <t>YTD TOTALS</t>
  </si>
  <si>
    <t xml:space="preserve">REVENUE </t>
  </si>
  <si>
    <t>REVENUE YTD</t>
  </si>
  <si>
    <t>CURRENT AVERAGE ROI</t>
  </si>
  <si>
    <t xml:space="preserve">User to enter amounts in the Data Tables below, completing non-shaded cells only. 
Dashboard data and charts will automatically populate.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</si>
</sst>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quot;$&quot;* #,##0_);_(&quot;$&quot;* \(#,##0\);_(&quot;$&quot;* &quot;-&quot;??_);_(@_)"/>
  </numFmts>
  <fonts count="19">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b/>
      <sz val="10"/>
      <color theme="0"/>
      <name val="Century Gothic"/>
      <family val="1"/>
    </font>
    <font>
      <b/>
      <sz val="10"/>
      <color theme="1"/>
      <name val="Century Gothic"/>
      <family val="1"/>
    </font>
    <font>
      <sz val="10"/>
      <color theme="1"/>
      <name val="Century Gothic"/>
      <family val="1"/>
    </font>
    <font>
      <sz val="11"/>
      <color theme="1"/>
      <name val="Calibri"/>
      <family val="2"/>
      <scheme val="minor"/>
    </font>
    <font>
      <b/>
      <sz val="24"/>
      <color theme="1" tint="0.34998626667073579"/>
      <name val="Century Gothic"/>
      <family val="1"/>
    </font>
    <font>
      <b/>
      <sz val="9"/>
      <color theme="1"/>
      <name val="Century Gothic"/>
      <family val="1"/>
    </font>
    <font>
      <sz val="28"/>
      <color theme="1" tint="0.499984740745262"/>
      <name val="Century Gothic"/>
      <family val="1"/>
    </font>
    <font>
      <sz val="24"/>
      <color theme="1" tint="0.499984740745262"/>
      <name val="Century Gothic"/>
      <family val="1"/>
    </font>
    <font>
      <sz val="14"/>
      <color theme="0"/>
      <name val="Century Gothic"/>
      <family val="1"/>
    </font>
    <font>
      <sz val="20"/>
      <color theme="1" tint="0.249977111117893"/>
      <name val="Century Gothic"/>
      <family val="1"/>
    </font>
    <font>
      <sz val="24"/>
      <color theme="0"/>
      <name val="Century Gothic"/>
      <family val="1"/>
    </font>
    <font>
      <sz val="14"/>
      <color theme="1" tint="0.34998626667073579"/>
      <name val="Century Gothic"/>
      <family val="1"/>
    </font>
    <font>
      <u/>
      <sz val="22"/>
      <color theme="0"/>
      <name val="Century Gothic Bold"/>
    </font>
  </fonts>
  <fills count="2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3"/>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00BD32"/>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2" tint="-0.749992370372631"/>
        <bgColor indexed="64"/>
      </patternFill>
    </fill>
    <fill>
      <patternFill patternType="solid">
        <fgColor theme="4" tint="-0.249977111117893"/>
        <bgColor indexed="64"/>
      </patternFill>
    </fill>
    <fill>
      <patternFill patternType="solid">
        <fgColor theme="5"/>
        <bgColor indexed="64"/>
      </patternFill>
    </fill>
    <fill>
      <patternFill patternType="solid">
        <fgColor theme="5" tint="-0.249977111117893"/>
        <bgColor indexed="64"/>
      </patternFill>
    </fill>
    <fill>
      <patternFill patternType="solid">
        <fgColor theme="2"/>
        <bgColor indexed="64"/>
      </patternFill>
    </fill>
    <fill>
      <patternFill patternType="solid">
        <fgColor theme="4"/>
        <bgColor indexed="64"/>
      </patternFill>
    </fill>
    <fill>
      <patternFill patternType="solid">
        <fgColor theme="1" tint="0.14999847407452621"/>
        <bgColor indexed="64"/>
      </patternFill>
    </fill>
    <fill>
      <patternFill patternType="solid">
        <fgColor theme="3" tint="0.39997558519241921"/>
        <bgColor indexed="64"/>
      </patternFill>
    </fill>
    <fill>
      <patternFill patternType="solid">
        <fgColor theme="2" tint="-0.49998474074526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ck">
        <color theme="0" tint="-0.34998626667073579"/>
      </left>
      <right/>
      <top/>
      <bottom/>
      <diagonal/>
    </border>
  </borders>
  <cellStyleXfs count="7">
    <xf numFmtId="0" fontId="0" fillId="0" borderId="0"/>
    <xf numFmtId="9" fontId="2"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9" fillId="0" borderId="0"/>
    <xf numFmtId="0" fontId="4" fillId="0" borderId="0" applyNumberFormat="0" applyFill="0" applyBorder="0" applyAlignment="0" applyProtection="0"/>
  </cellStyleXfs>
  <cellXfs count="93">
    <xf numFmtId="0" fontId="0" fillId="0" borderId="0" xfId="0"/>
    <xf numFmtId="0" fontId="7" fillId="0" borderId="0" xfId="0" applyFont="1" applyAlignment="1">
      <alignment horizontal="left" vertical="center" wrapText="1" indent="1"/>
    </xf>
    <xf numFmtId="0" fontId="8" fillId="0" borderId="0" xfId="0" applyFont="1" applyAlignment="1">
      <alignment horizontal="left" vertical="center" wrapText="1" indent="1"/>
    </xf>
    <xf numFmtId="1" fontId="8" fillId="0" borderId="0" xfId="0" applyNumberFormat="1" applyFont="1" applyAlignment="1">
      <alignment horizontal="left" vertical="center" wrapText="1" indent="1"/>
    </xf>
    <xf numFmtId="0" fontId="8" fillId="3" borderId="0" xfId="0" applyFont="1" applyFill="1" applyAlignment="1">
      <alignment horizontal="left" vertical="center" wrapText="1" indent="1"/>
    </xf>
    <xf numFmtId="0" fontId="8" fillId="4" borderId="5" xfId="0" applyFont="1" applyFill="1" applyBorder="1" applyAlignment="1">
      <alignment horizontal="left" vertical="center" wrapText="1" indent="1"/>
    </xf>
    <xf numFmtId="0" fontId="6" fillId="2" borderId="7" xfId="0" applyFont="1" applyFill="1" applyBorder="1" applyAlignment="1">
      <alignment horizontal="left" vertical="center" wrapText="1" indent="1"/>
    </xf>
    <xf numFmtId="0" fontId="6" fillId="4" borderId="7"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5" borderId="4" xfId="0" applyFont="1" applyFill="1" applyBorder="1" applyAlignment="1">
      <alignment horizontal="left" vertical="center" wrapText="1" indent="1"/>
    </xf>
    <xf numFmtId="0" fontId="8" fillId="6" borderId="4"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7" fillId="6" borderId="4" xfId="0" applyFont="1" applyFill="1" applyBorder="1" applyAlignment="1">
      <alignment horizontal="left" vertical="center" wrapText="1" indent="1"/>
    </xf>
    <xf numFmtId="0" fontId="7" fillId="6" borderId="1" xfId="0" applyFont="1" applyFill="1" applyBorder="1" applyAlignment="1">
      <alignment horizontal="left" vertical="center" wrapText="1" indent="1"/>
    </xf>
    <xf numFmtId="0" fontId="6" fillId="4" borderId="6" xfId="0" applyFont="1" applyFill="1" applyBorder="1" applyAlignment="1">
      <alignment horizontal="left" vertical="center" wrapText="1" indent="1"/>
    </xf>
    <xf numFmtId="0" fontId="6" fillId="4" borderId="5" xfId="0" applyFont="1" applyFill="1" applyBorder="1" applyAlignment="1">
      <alignment horizontal="left" vertical="center" wrapText="1" indent="1"/>
    </xf>
    <xf numFmtId="0" fontId="9" fillId="0" borderId="0" xfId="5"/>
    <xf numFmtId="0" fontId="3" fillId="0" borderId="8" xfId="5" applyFont="1" applyBorder="1" applyAlignment="1">
      <alignment horizontal="left" vertical="center" wrapText="1" indent="2"/>
    </xf>
    <xf numFmtId="0" fontId="8" fillId="3" borderId="0" xfId="0" applyFont="1" applyFill="1" applyAlignment="1">
      <alignment wrapText="1"/>
    </xf>
    <xf numFmtId="0" fontId="8" fillId="0" borderId="0" xfId="0" applyFont="1" applyAlignment="1">
      <alignment wrapText="1"/>
    </xf>
    <xf numFmtId="0" fontId="10" fillId="3" borderId="0" xfId="0" applyFont="1" applyFill="1" applyAlignment="1">
      <alignment vertical="center"/>
    </xf>
    <xf numFmtId="0" fontId="8" fillId="0" borderId="2" xfId="0" applyFont="1" applyBorder="1" applyAlignment="1">
      <alignment horizontal="left" vertical="center"/>
    </xf>
    <xf numFmtId="0" fontId="11" fillId="0" borderId="2" xfId="0" applyFont="1" applyBorder="1" applyAlignment="1">
      <alignment horizontal="center" vertical="center"/>
    </xf>
    <xf numFmtId="0" fontId="12" fillId="3" borderId="0" xfId="0" applyFont="1" applyFill="1" applyAlignment="1">
      <alignment vertical="top"/>
    </xf>
    <xf numFmtId="0" fontId="6" fillId="9" borderId="1" xfId="0" applyFont="1" applyFill="1" applyBorder="1" applyAlignment="1">
      <alignment horizontal="left" vertical="center" wrapText="1" indent="1"/>
    </xf>
    <xf numFmtId="0" fontId="7" fillId="11" borderId="1" xfId="0" applyFont="1" applyFill="1" applyBorder="1" applyAlignment="1">
      <alignment horizontal="left" vertical="center" wrapText="1" indent="1"/>
    </xf>
    <xf numFmtId="0" fontId="6" fillId="12" borderId="6" xfId="0" applyFont="1" applyFill="1" applyBorder="1" applyAlignment="1">
      <alignment horizontal="left" vertical="center" wrapText="1" indent="1"/>
    </xf>
    <xf numFmtId="0" fontId="6" fillId="12" borderId="7" xfId="0" applyFont="1" applyFill="1" applyBorder="1" applyAlignment="1">
      <alignment horizontal="left" vertical="center" wrapText="1" indent="1"/>
    </xf>
    <xf numFmtId="0" fontId="6" fillId="12" borderId="5" xfId="0" applyFont="1" applyFill="1" applyBorder="1" applyAlignment="1">
      <alignment horizontal="left" vertical="center" wrapText="1" indent="1"/>
    </xf>
    <xf numFmtId="0" fontId="6" fillId="15" borderId="1" xfId="0" applyFont="1" applyFill="1" applyBorder="1" applyAlignment="1">
      <alignment horizontal="left" vertical="center" wrapText="1" indent="1"/>
    </xf>
    <xf numFmtId="0" fontId="6" fillId="17" borderId="1" xfId="0" applyFont="1" applyFill="1" applyBorder="1" applyAlignment="1">
      <alignment horizontal="left" vertical="center" wrapText="1" indent="1"/>
    </xf>
    <xf numFmtId="3" fontId="8" fillId="0" borderId="5" xfId="0" applyNumberFormat="1" applyFont="1" applyBorder="1" applyAlignment="1">
      <alignment horizontal="center" vertical="center"/>
    </xf>
    <xf numFmtId="3" fontId="8" fillId="3" borderId="5" xfId="0" applyNumberFormat="1" applyFont="1" applyFill="1" applyBorder="1" applyAlignment="1">
      <alignment horizontal="center" vertical="center"/>
    </xf>
    <xf numFmtId="164" fontId="8" fillId="3" borderId="5" xfId="0" applyNumberFormat="1" applyFont="1" applyFill="1" applyBorder="1" applyAlignment="1">
      <alignment horizontal="center" vertical="center"/>
    </xf>
    <xf numFmtId="3" fontId="8" fillId="0" borderId="1" xfId="0" applyNumberFormat="1" applyFont="1" applyBorder="1" applyAlignment="1">
      <alignment horizontal="center" vertical="center"/>
    </xf>
    <xf numFmtId="3" fontId="8" fillId="3" borderId="1" xfId="0" applyNumberFormat="1" applyFont="1" applyFill="1" applyBorder="1" applyAlignment="1">
      <alignment horizontal="center" vertical="center"/>
    </xf>
    <xf numFmtId="164" fontId="8" fillId="3" borderId="1" xfId="0" applyNumberFormat="1" applyFont="1" applyFill="1" applyBorder="1" applyAlignment="1">
      <alignment horizontal="center" vertical="center"/>
    </xf>
    <xf numFmtId="3" fontId="7" fillId="5" borderId="1" xfId="0" applyNumberFormat="1" applyFont="1" applyFill="1" applyBorder="1" applyAlignment="1">
      <alignment horizontal="center" vertical="center"/>
    </xf>
    <xf numFmtId="9" fontId="7" fillId="5" borderId="1" xfId="1" applyFont="1" applyFill="1" applyBorder="1" applyAlignment="1">
      <alignment horizontal="center" vertical="center"/>
    </xf>
    <xf numFmtId="164" fontId="7" fillId="5" borderId="1" xfId="2" applyNumberFormat="1" applyFont="1" applyFill="1" applyBorder="1" applyAlignment="1">
      <alignment horizontal="center" vertical="center"/>
    </xf>
    <xf numFmtId="164" fontId="7" fillId="5" borderId="1" xfId="0" applyNumberFormat="1" applyFont="1" applyFill="1" applyBorder="1" applyAlignment="1">
      <alignment horizontal="center" vertical="center"/>
    </xf>
    <xf numFmtId="9" fontId="8" fillId="7" borderId="1" xfId="1" applyFont="1" applyFill="1" applyBorder="1" applyAlignment="1">
      <alignment horizontal="center" vertical="center"/>
    </xf>
    <xf numFmtId="3" fontId="8" fillId="0" borderId="0" xfId="0" applyNumberFormat="1" applyFont="1" applyAlignment="1">
      <alignment horizontal="center" vertical="center"/>
    </xf>
    <xf numFmtId="3" fontId="7" fillId="6" borderId="1" xfId="0" applyNumberFormat="1" applyFont="1" applyFill="1" applyBorder="1" applyAlignment="1">
      <alignment horizontal="center" vertical="center"/>
    </xf>
    <xf numFmtId="9" fontId="7" fillId="6" borderId="1" xfId="1" applyFont="1" applyFill="1" applyBorder="1" applyAlignment="1">
      <alignment horizontal="center" vertical="center"/>
    </xf>
    <xf numFmtId="164" fontId="7" fillId="6" borderId="1" xfId="2" applyNumberFormat="1" applyFont="1" applyFill="1" applyBorder="1" applyAlignment="1">
      <alignment horizontal="center" vertical="center"/>
    </xf>
    <xf numFmtId="0" fontId="13" fillId="3" borderId="0" xfId="0" applyFont="1" applyFill="1" applyAlignment="1">
      <alignment vertical="top"/>
    </xf>
    <xf numFmtId="9" fontId="8" fillId="16" borderId="5" xfId="1" applyFont="1" applyFill="1" applyBorder="1" applyAlignment="1">
      <alignment horizontal="center" vertical="center"/>
    </xf>
    <xf numFmtId="9" fontId="8" fillId="16" borderId="1" xfId="1" applyFont="1" applyFill="1" applyBorder="1" applyAlignment="1">
      <alignment horizontal="center" vertical="center"/>
    </xf>
    <xf numFmtId="3" fontId="6" fillId="10" borderId="1" xfId="0" applyNumberFormat="1" applyFont="1" applyFill="1" applyBorder="1" applyAlignment="1">
      <alignment horizontal="center" vertical="center"/>
    </xf>
    <xf numFmtId="9" fontId="6" fillId="10" borderId="1" xfId="1" applyFont="1" applyFill="1" applyBorder="1" applyAlignment="1">
      <alignment horizontal="center" vertical="center"/>
    </xf>
    <xf numFmtId="164" fontId="6" fillId="10" borderId="1" xfId="2" applyNumberFormat="1" applyFont="1" applyFill="1" applyBorder="1" applyAlignment="1">
      <alignment horizontal="center" vertical="center"/>
    </xf>
    <xf numFmtId="0" fontId="11" fillId="0" borderId="0" xfId="0" applyFont="1" applyAlignment="1">
      <alignment horizontal="center" vertical="center"/>
    </xf>
    <xf numFmtId="0" fontId="6" fillId="9" borderId="4" xfId="0" applyFont="1" applyFill="1" applyBorder="1" applyAlignment="1">
      <alignment horizontal="left" vertical="center" wrapText="1" indent="1"/>
    </xf>
    <xf numFmtId="0" fontId="8" fillId="0" borderId="0" xfId="0" applyFont="1" applyAlignment="1">
      <alignment horizontal="left" vertical="center"/>
    </xf>
    <xf numFmtId="3" fontId="7" fillId="11" borderId="1" xfId="0" applyNumberFormat="1" applyFont="1" applyFill="1" applyBorder="1" applyAlignment="1">
      <alignment horizontal="center" vertical="center"/>
    </xf>
    <xf numFmtId="3" fontId="7" fillId="16" borderId="1" xfId="0" applyNumberFormat="1" applyFont="1" applyFill="1" applyBorder="1" applyAlignment="1">
      <alignment horizontal="center" vertical="center"/>
    </xf>
    <xf numFmtId="3" fontId="7" fillId="7" borderId="1" xfId="0" applyNumberFormat="1" applyFont="1" applyFill="1" applyBorder="1" applyAlignment="1">
      <alignment horizontal="center" vertical="center"/>
    </xf>
    <xf numFmtId="3" fontId="6" fillId="13" borderId="1" xfId="0" applyNumberFormat="1" applyFont="1" applyFill="1" applyBorder="1" applyAlignment="1">
      <alignment horizontal="center" vertical="center"/>
    </xf>
    <xf numFmtId="3" fontId="6" fillId="17" borderId="1" xfId="0" applyNumberFormat="1" applyFont="1" applyFill="1" applyBorder="1" applyAlignment="1">
      <alignment horizontal="center" vertical="center"/>
    </xf>
    <xf numFmtId="0" fontId="8" fillId="3" borderId="0" xfId="0" applyFont="1" applyFill="1" applyAlignment="1">
      <alignment horizontal="center" vertical="center"/>
    </xf>
    <xf numFmtId="0" fontId="8" fillId="0" borderId="0" xfId="0" applyFont="1" applyAlignment="1">
      <alignment horizontal="center" vertical="center"/>
    </xf>
    <xf numFmtId="0" fontId="6" fillId="14" borderId="1" xfId="0" applyFont="1" applyFill="1" applyBorder="1" applyAlignment="1">
      <alignment horizontal="center" vertical="center"/>
    </xf>
    <xf numFmtId="0" fontId="6" fillId="15" borderId="1" xfId="0" applyFont="1" applyFill="1" applyBorder="1" applyAlignment="1">
      <alignment horizontal="center" vertical="center"/>
    </xf>
    <xf numFmtId="164" fontId="8" fillId="16" borderId="1" xfId="2" applyNumberFormat="1" applyFont="1" applyFill="1" applyBorder="1" applyAlignment="1">
      <alignment horizontal="center" vertical="center"/>
    </xf>
    <xf numFmtId="164" fontId="7" fillId="11" borderId="1" xfId="2" applyNumberFormat="1" applyFont="1" applyFill="1" applyBorder="1" applyAlignment="1">
      <alignment horizontal="center" vertical="center"/>
    </xf>
    <xf numFmtId="164" fontId="8" fillId="7" borderId="1" xfId="2" applyNumberFormat="1" applyFont="1" applyFill="1" applyBorder="1" applyAlignment="1">
      <alignment horizontal="center" vertical="center"/>
    </xf>
    <xf numFmtId="165" fontId="6" fillId="18" borderId="1" xfId="2" applyNumberFormat="1" applyFont="1" applyFill="1" applyBorder="1" applyAlignment="1">
      <alignment horizontal="center" vertical="center"/>
    </xf>
    <xf numFmtId="165" fontId="6" fillId="9" borderId="1" xfId="0" applyNumberFormat="1" applyFont="1" applyFill="1" applyBorder="1" applyAlignment="1">
      <alignment horizontal="center" vertical="center"/>
    </xf>
    <xf numFmtId="0" fontId="7" fillId="5" borderId="1" xfId="0" applyFont="1" applyFill="1" applyBorder="1" applyAlignment="1">
      <alignment horizontal="left" vertical="center" wrapText="1" indent="1"/>
    </xf>
    <xf numFmtId="3" fontId="7" fillId="19" borderId="1" xfId="0" applyNumberFormat="1" applyFont="1" applyFill="1" applyBorder="1" applyAlignment="1">
      <alignment horizontal="center" vertical="center"/>
    </xf>
    <xf numFmtId="0" fontId="7" fillId="19" borderId="1" xfId="0" applyFont="1" applyFill="1" applyBorder="1" applyAlignment="1">
      <alignment horizontal="left" vertical="center" wrapText="1" indent="1"/>
    </xf>
    <xf numFmtId="0" fontId="15" fillId="0" borderId="0" xfId="0" applyFont="1" applyAlignment="1">
      <alignment vertical="center"/>
    </xf>
    <xf numFmtId="164" fontId="8" fillId="3" borderId="1" xfId="2" applyNumberFormat="1" applyFont="1" applyFill="1" applyBorder="1" applyAlignment="1">
      <alignment horizontal="center" vertical="center"/>
    </xf>
    <xf numFmtId="0" fontId="14" fillId="13" borderId="0" xfId="0" applyFont="1" applyFill="1" applyAlignment="1">
      <alignment horizontal="center" wrapText="1"/>
    </xf>
    <xf numFmtId="3" fontId="16" fillId="13" borderId="0" xfId="0" applyNumberFormat="1" applyFont="1" applyFill="1" applyAlignment="1">
      <alignment horizontal="center" vertical="center" wrapText="1"/>
    </xf>
    <xf numFmtId="0" fontId="14" fillId="17" borderId="0" xfId="0" applyFont="1" applyFill="1" applyAlignment="1">
      <alignment horizontal="center" wrapText="1"/>
    </xf>
    <xf numFmtId="3" fontId="16" fillId="17" borderId="0" xfId="0" applyNumberFormat="1" applyFont="1" applyFill="1" applyAlignment="1">
      <alignment horizontal="center" vertical="center" wrapText="1"/>
    </xf>
    <xf numFmtId="0" fontId="15" fillId="0" borderId="0" xfId="0" applyFont="1" applyAlignment="1">
      <alignment horizontal="left" vertical="center" indent="2"/>
    </xf>
    <xf numFmtId="0" fontId="15" fillId="0" borderId="0" xfId="0" applyFont="1" applyAlignment="1">
      <alignment horizontal="left" vertical="center"/>
    </xf>
    <xf numFmtId="0" fontId="14" fillId="12" borderId="0" xfId="0" applyFont="1" applyFill="1" applyAlignment="1">
      <alignment horizontal="center" wrapText="1"/>
    </xf>
    <xf numFmtId="0" fontId="14" fillId="20" borderId="0" xfId="0" applyFont="1" applyFill="1" applyAlignment="1">
      <alignment horizontal="center" wrapText="1"/>
    </xf>
    <xf numFmtId="164" fontId="16" fillId="12" borderId="0" xfId="0" applyNumberFormat="1" applyFont="1" applyFill="1" applyAlignment="1">
      <alignment horizontal="center" vertical="center" wrapText="1"/>
    </xf>
    <xf numFmtId="164" fontId="16" fillId="20" borderId="0" xfId="0" applyNumberFormat="1" applyFont="1" applyFill="1" applyAlignment="1">
      <alignment horizontal="center" vertical="center" wrapText="1"/>
    </xf>
    <xf numFmtId="0" fontId="14" fillId="4" borderId="0" xfId="0" applyFont="1" applyFill="1" applyAlignment="1">
      <alignment horizontal="center" wrapText="1"/>
    </xf>
    <xf numFmtId="9" fontId="16" fillId="4" borderId="0" xfId="1" applyFont="1" applyFill="1" applyBorder="1" applyAlignment="1">
      <alignment horizontal="center" vertical="center" wrapText="1"/>
    </xf>
    <xf numFmtId="0" fontId="17" fillId="3" borderId="0" xfId="0" applyFont="1" applyFill="1" applyAlignment="1">
      <alignment horizontal="left" vertical="top" wrapText="1"/>
    </xf>
    <xf numFmtId="0" fontId="14" fillId="13" borderId="0" xfId="0" applyFont="1" applyFill="1" applyAlignment="1">
      <alignment horizontal="center"/>
    </xf>
    <xf numFmtId="0" fontId="14" fillId="17" borderId="0" xfId="0" applyFont="1" applyFill="1" applyAlignment="1">
      <alignment horizontal="center"/>
    </xf>
    <xf numFmtId="0" fontId="14" fillId="12" borderId="0" xfId="0" applyFont="1" applyFill="1" applyAlignment="1">
      <alignment horizontal="center"/>
    </xf>
    <xf numFmtId="0" fontId="14" fillId="20" borderId="0" xfId="0" applyFont="1" applyFill="1" applyAlignment="1">
      <alignment horizontal="center"/>
    </xf>
    <xf numFmtId="0" fontId="14" fillId="4" borderId="0" xfId="0" applyFont="1" applyFill="1" applyAlignment="1">
      <alignment horizontal="center"/>
    </xf>
    <xf numFmtId="0" fontId="18" fillId="8" borderId="2" xfId="6" applyFont="1" applyFill="1" applyBorder="1" applyAlignment="1">
      <alignment horizontal="center" vertical="center"/>
    </xf>
  </cellXfs>
  <cellStyles count="7">
    <cellStyle name="Currency" xfId="2" builtinId="4"/>
    <cellStyle name="Followed Hyperlink" xfId="4" builtinId="9" hidden="1"/>
    <cellStyle name="Hyperlink" xfId="3" builtinId="8" hidden="1"/>
    <cellStyle name="Hyperlink" xfId="6" builtinId="8"/>
    <cellStyle name="Normal" xfId="0" builtinId="0"/>
    <cellStyle name="Normal 2" xfId="5" xr:uid="{855EB087-A758-6644-B9E6-83833E5C5F01}"/>
    <cellStyle name="Percent" xfId="1" builtinId="5"/>
  </cellStyles>
  <dxfs count="0"/>
  <tableStyles count="0" defaultTableStyle="TableStyleMedium9" defaultPivotStyle="PivotStyleMedium7"/>
  <colors>
    <mruColors>
      <color rgb="FF00BD32"/>
      <color rgb="FF03C25B"/>
      <color rgb="FFDAF3F0"/>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'e-Commerce Mktg Dashboard'!$C$33</c:f>
              <c:strCache>
                <c:ptCount val="1"/>
                <c:pt idx="0">
                  <c:v>Banner Ads</c:v>
                </c:pt>
              </c:strCache>
            </c:strRef>
          </c:tx>
          <c:spPr>
            <a:solidFill>
              <a:schemeClr val="accent1"/>
            </a:solidFill>
            <a:ln>
              <a:noFill/>
            </a:ln>
            <a:effectLst/>
          </c:spPr>
          <c:invertIfNegative val="0"/>
          <c:cat>
            <c:strRef>
              <c:f>'e-Commerce Mktg Dashboard'!$D$32:$O$32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Mktg Dashboard'!$D$33:$O$33</c:f>
              <c:numCache>
                <c:formatCode>#,##0</c:formatCode>
                <c:ptCount val="12"/>
                <c:pt idx="0">
                  <c:v>1304</c:v>
                </c:pt>
                <c:pt idx="1">
                  <c:v>26663</c:v>
                </c:pt>
                <c:pt idx="2">
                  <c:v>20824</c:v>
                </c:pt>
                <c:pt idx="3">
                  <c:v>20615</c:v>
                </c:pt>
                <c:pt idx="4">
                  <c:v>22808</c:v>
                </c:pt>
                <c:pt idx="5">
                  <c:v>9443</c:v>
                </c:pt>
                <c:pt idx="6">
                  <c:v>25562</c:v>
                </c:pt>
                <c:pt idx="7">
                  <c:v>19129</c:v>
                </c:pt>
                <c:pt idx="8">
                  <c:v>15939</c:v>
                </c:pt>
                <c:pt idx="9">
                  <c:v>25976</c:v>
                </c:pt>
                <c:pt idx="10">
                  <c:v>14829</c:v>
                </c:pt>
                <c:pt idx="11">
                  <c:v>26346</c:v>
                </c:pt>
              </c:numCache>
            </c:numRef>
          </c:val>
          <c:extLst>
            <c:ext xmlns:c16="http://schemas.microsoft.com/office/drawing/2014/chart" uri="{C3380CC4-5D6E-409C-BE32-E72D297353CC}">
              <c16:uniqueId val="{00000000-A767-4DEE-966C-3B2B547F9174}"/>
            </c:ext>
          </c:extLst>
        </c:ser>
        <c:ser>
          <c:idx val="1"/>
          <c:order val="1"/>
          <c:tx>
            <c:strRef>
              <c:f>'e-Commerce Mktg Dashboard'!$C$34</c:f>
              <c:strCache>
                <c:ptCount val="1"/>
                <c:pt idx="0">
                  <c:v>Mobile Ads</c:v>
                </c:pt>
              </c:strCache>
            </c:strRef>
          </c:tx>
          <c:spPr>
            <a:solidFill>
              <a:schemeClr val="accent2"/>
            </a:solidFill>
            <a:ln>
              <a:noFill/>
            </a:ln>
            <a:effectLst/>
          </c:spPr>
          <c:invertIfNegative val="0"/>
          <c:cat>
            <c:strRef>
              <c:f>'e-Commerce Mktg Dashboard'!$D$32:$O$32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Mktg Dashboard'!$D$34:$O$34</c:f>
              <c:numCache>
                <c:formatCode>#,##0</c:formatCode>
                <c:ptCount val="12"/>
                <c:pt idx="0">
                  <c:v>21285</c:v>
                </c:pt>
                <c:pt idx="1">
                  <c:v>3842</c:v>
                </c:pt>
                <c:pt idx="2">
                  <c:v>22524</c:v>
                </c:pt>
                <c:pt idx="3">
                  <c:v>9473</c:v>
                </c:pt>
                <c:pt idx="4">
                  <c:v>19812</c:v>
                </c:pt>
                <c:pt idx="5">
                  <c:v>15751</c:v>
                </c:pt>
                <c:pt idx="6">
                  <c:v>1999</c:v>
                </c:pt>
                <c:pt idx="7">
                  <c:v>16082</c:v>
                </c:pt>
                <c:pt idx="8">
                  <c:v>25148</c:v>
                </c:pt>
                <c:pt idx="9">
                  <c:v>19790</c:v>
                </c:pt>
                <c:pt idx="10">
                  <c:v>23346</c:v>
                </c:pt>
                <c:pt idx="11">
                  <c:v>24571</c:v>
                </c:pt>
              </c:numCache>
            </c:numRef>
          </c:val>
          <c:extLst>
            <c:ext xmlns:c16="http://schemas.microsoft.com/office/drawing/2014/chart" uri="{C3380CC4-5D6E-409C-BE32-E72D297353CC}">
              <c16:uniqueId val="{00000001-A767-4DEE-966C-3B2B547F9174}"/>
            </c:ext>
          </c:extLst>
        </c:ser>
        <c:ser>
          <c:idx val="2"/>
          <c:order val="2"/>
          <c:tx>
            <c:strRef>
              <c:f>'e-Commerce Mktg Dashboard'!$C$35</c:f>
              <c:strCache>
                <c:ptCount val="1"/>
                <c:pt idx="0">
                  <c:v>Search (Pd)</c:v>
                </c:pt>
              </c:strCache>
            </c:strRef>
          </c:tx>
          <c:spPr>
            <a:solidFill>
              <a:schemeClr val="accent3"/>
            </a:solidFill>
            <a:ln>
              <a:noFill/>
            </a:ln>
            <a:effectLst/>
          </c:spPr>
          <c:invertIfNegative val="0"/>
          <c:cat>
            <c:strRef>
              <c:f>'e-Commerce Mktg Dashboard'!$D$32:$O$32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Mktg Dashboard'!$D$35:$O$35</c:f>
              <c:numCache>
                <c:formatCode>#,##0</c:formatCode>
                <c:ptCount val="12"/>
                <c:pt idx="0">
                  <c:v>7020</c:v>
                </c:pt>
                <c:pt idx="1">
                  <c:v>22565</c:v>
                </c:pt>
                <c:pt idx="2">
                  <c:v>19001</c:v>
                </c:pt>
                <c:pt idx="3">
                  <c:v>901</c:v>
                </c:pt>
                <c:pt idx="4">
                  <c:v>11112</c:v>
                </c:pt>
                <c:pt idx="5">
                  <c:v>31</c:v>
                </c:pt>
                <c:pt idx="6">
                  <c:v>2271</c:v>
                </c:pt>
                <c:pt idx="7">
                  <c:v>16151</c:v>
                </c:pt>
                <c:pt idx="8">
                  <c:v>2728</c:v>
                </c:pt>
                <c:pt idx="9">
                  <c:v>22990</c:v>
                </c:pt>
                <c:pt idx="10">
                  <c:v>20374</c:v>
                </c:pt>
                <c:pt idx="11">
                  <c:v>24490</c:v>
                </c:pt>
              </c:numCache>
            </c:numRef>
          </c:val>
          <c:extLst>
            <c:ext xmlns:c16="http://schemas.microsoft.com/office/drawing/2014/chart" uri="{C3380CC4-5D6E-409C-BE32-E72D297353CC}">
              <c16:uniqueId val="{00000002-A767-4DEE-966C-3B2B547F9174}"/>
            </c:ext>
          </c:extLst>
        </c:ser>
        <c:ser>
          <c:idx val="3"/>
          <c:order val="3"/>
          <c:tx>
            <c:strRef>
              <c:f>'e-Commerce Mktg Dashboard'!$C$36</c:f>
              <c:strCache>
                <c:ptCount val="1"/>
                <c:pt idx="0">
                  <c:v>Social (Pd)</c:v>
                </c:pt>
              </c:strCache>
            </c:strRef>
          </c:tx>
          <c:spPr>
            <a:solidFill>
              <a:schemeClr val="accent4"/>
            </a:solidFill>
            <a:ln>
              <a:noFill/>
            </a:ln>
            <a:effectLst/>
          </c:spPr>
          <c:invertIfNegative val="0"/>
          <c:cat>
            <c:strRef>
              <c:f>'e-Commerce Mktg Dashboard'!$D$32:$O$32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Mktg Dashboard'!$D$36:$O$36</c:f>
              <c:numCache>
                <c:formatCode>#,##0</c:formatCode>
                <c:ptCount val="12"/>
                <c:pt idx="0">
                  <c:v>9874</c:v>
                </c:pt>
                <c:pt idx="1">
                  <c:v>1275</c:v>
                </c:pt>
                <c:pt idx="2">
                  <c:v>16686</c:v>
                </c:pt>
                <c:pt idx="3">
                  <c:v>3846</c:v>
                </c:pt>
                <c:pt idx="4">
                  <c:v>4705</c:v>
                </c:pt>
                <c:pt idx="5">
                  <c:v>20554</c:v>
                </c:pt>
                <c:pt idx="6">
                  <c:v>13476</c:v>
                </c:pt>
                <c:pt idx="7">
                  <c:v>6255</c:v>
                </c:pt>
                <c:pt idx="8">
                  <c:v>21165</c:v>
                </c:pt>
                <c:pt idx="9">
                  <c:v>26770</c:v>
                </c:pt>
                <c:pt idx="10">
                  <c:v>3887</c:v>
                </c:pt>
                <c:pt idx="11">
                  <c:v>7493</c:v>
                </c:pt>
              </c:numCache>
            </c:numRef>
          </c:val>
          <c:extLst>
            <c:ext xmlns:c16="http://schemas.microsoft.com/office/drawing/2014/chart" uri="{C3380CC4-5D6E-409C-BE32-E72D297353CC}">
              <c16:uniqueId val="{00000003-A767-4DEE-966C-3B2B547F9174}"/>
            </c:ext>
          </c:extLst>
        </c:ser>
        <c:ser>
          <c:idx val="5"/>
          <c:order val="4"/>
          <c:tx>
            <c:strRef>
              <c:f>'e-Commerce Mktg Dashboard'!$C$38</c:f>
              <c:strCache>
                <c:ptCount val="1"/>
                <c:pt idx="0">
                  <c:v>Banners (Partner)</c:v>
                </c:pt>
              </c:strCache>
            </c:strRef>
          </c:tx>
          <c:spPr>
            <a:solidFill>
              <a:schemeClr val="accent6"/>
            </a:solidFill>
            <a:ln>
              <a:noFill/>
            </a:ln>
            <a:effectLst/>
          </c:spPr>
          <c:invertIfNegative val="0"/>
          <c:cat>
            <c:strRef>
              <c:f>'e-Commerce Mktg Dashboard'!$D$32:$O$32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Mktg Dashboard'!$D$38:$O$38</c:f>
              <c:numCache>
                <c:formatCode>#,##0</c:formatCode>
                <c:ptCount val="12"/>
                <c:pt idx="0">
                  <c:v>5409</c:v>
                </c:pt>
                <c:pt idx="1">
                  <c:v>7643</c:v>
                </c:pt>
                <c:pt idx="2">
                  <c:v>7137</c:v>
                </c:pt>
                <c:pt idx="3">
                  <c:v>1336</c:v>
                </c:pt>
                <c:pt idx="4">
                  <c:v>10817</c:v>
                </c:pt>
                <c:pt idx="5">
                  <c:v>18751</c:v>
                </c:pt>
                <c:pt idx="6">
                  <c:v>20593</c:v>
                </c:pt>
                <c:pt idx="7">
                  <c:v>24271</c:v>
                </c:pt>
                <c:pt idx="8">
                  <c:v>22709</c:v>
                </c:pt>
                <c:pt idx="9">
                  <c:v>12616</c:v>
                </c:pt>
                <c:pt idx="10">
                  <c:v>25314</c:v>
                </c:pt>
                <c:pt idx="11">
                  <c:v>23966</c:v>
                </c:pt>
              </c:numCache>
            </c:numRef>
          </c:val>
          <c:extLst>
            <c:ext xmlns:c16="http://schemas.microsoft.com/office/drawing/2014/chart" uri="{C3380CC4-5D6E-409C-BE32-E72D297353CC}">
              <c16:uniqueId val="{00000004-A767-4DEE-966C-3B2B547F9174}"/>
            </c:ext>
          </c:extLst>
        </c:ser>
        <c:ser>
          <c:idx val="6"/>
          <c:order val="5"/>
          <c:tx>
            <c:strRef>
              <c:f>'e-Commerce Mktg Dashboard'!$C$39</c:f>
              <c:strCache>
                <c:ptCount val="1"/>
                <c:pt idx="0">
                  <c:v>Banners (Website)</c:v>
                </c:pt>
              </c:strCache>
            </c:strRef>
          </c:tx>
          <c:spPr>
            <a:solidFill>
              <a:schemeClr val="accent1">
                <a:lumMod val="60000"/>
              </a:schemeClr>
            </a:solidFill>
            <a:ln>
              <a:noFill/>
            </a:ln>
            <a:effectLst/>
          </c:spPr>
          <c:invertIfNegative val="0"/>
          <c:cat>
            <c:strRef>
              <c:f>'e-Commerce Mktg Dashboard'!$D$32:$O$32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Mktg Dashboard'!$D$39:$O$39</c:f>
              <c:numCache>
                <c:formatCode>#,##0</c:formatCode>
                <c:ptCount val="12"/>
                <c:pt idx="0">
                  <c:v>831</c:v>
                </c:pt>
                <c:pt idx="1">
                  <c:v>21131</c:v>
                </c:pt>
                <c:pt idx="2">
                  <c:v>17561</c:v>
                </c:pt>
                <c:pt idx="3">
                  <c:v>14747</c:v>
                </c:pt>
                <c:pt idx="4">
                  <c:v>5210</c:v>
                </c:pt>
                <c:pt idx="5">
                  <c:v>21365</c:v>
                </c:pt>
                <c:pt idx="6">
                  <c:v>8576</c:v>
                </c:pt>
                <c:pt idx="7">
                  <c:v>3941</c:v>
                </c:pt>
                <c:pt idx="8">
                  <c:v>2712</c:v>
                </c:pt>
                <c:pt idx="9">
                  <c:v>625</c:v>
                </c:pt>
                <c:pt idx="10">
                  <c:v>18480</c:v>
                </c:pt>
                <c:pt idx="11">
                  <c:v>23604</c:v>
                </c:pt>
              </c:numCache>
            </c:numRef>
          </c:val>
          <c:extLst>
            <c:ext xmlns:c16="http://schemas.microsoft.com/office/drawing/2014/chart" uri="{C3380CC4-5D6E-409C-BE32-E72D297353CC}">
              <c16:uniqueId val="{00000005-A767-4DEE-966C-3B2B547F9174}"/>
            </c:ext>
          </c:extLst>
        </c:ser>
        <c:ser>
          <c:idx val="7"/>
          <c:order val="6"/>
          <c:tx>
            <c:strRef>
              <c:f>'e-Commerce Mktg Dashboard'!$C$40</c:f>
              <c:strCache>
                <c:ptCount val="1"/>
                <c:pt idx="0">
                  <c:v>Direct Traffic</c:v>
                </c:pt>
              </c:strCache>
            </c:strRef>
          </c:tx>
          <c:spPr>
            <a:solidFill>
              <a:schemeClr val="accent2">
                <a:lumMod val="60000"/>
              </a:schemeClr>
            </a:solidFill>
            <a:ln>
              <a:noFill/>
            </a:ln>
            <a:effectLst/>
          </c:spPr>
          <c:invertIfNegative val="0"/>
          <c:cat>
            <c:strRef>
              <c:f>'e-Commerce Mktg Dashboard'!$D$32:$O$32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Mktg Dashboard'!$D$40:$O$40</c:f>
              <c:numCache>
                <c:formatCode>#,##0</c:formatCode>
                <c:ptCount val="12"/>
                <c:pt idx="0">
                  <c:v>1569</c:v>
                </c:pt>
                <c:pt idx="1">
                  <c:v>25969</c:v>
                </c:pt>
                <c:pt idx="2">
                  <c:v>7886</c:v>
                </c:pt>
                <c:pt idx="3">
                  <c:v>4104</c:v>
                </c:pt>
                <c:pt idx="4">
                  <c:v>17398</c:v>
                </c:pt>
                <c:pt idx="5">
                  <c:v>4916</c:v>
                </c:pt>
                <c:pt idx="6">
                  <c:v>6127</c:v>
                </c:pt>
                <c:pt idx="7">
                  <c:v>12493</c:v>
                </c:pt>
                <c:pt idx="8">
                  <c:v>12134</c:v>
                </c:pt>
                <c:pt idx="9">
                  <c:v>2190</c:v>
                </c:pt>
                <c:pt idx="10">
                  <c:v>14209</c:v>
                </c:pt>
                <c:pt idx="11">
                  <c:v>12766</c:v>
                </c:pt>
              </c:numCache>
            </c:numRef>
          </c:val>
          <c:extLst>
            <c:ext xmlns:c16="http://schemas.microsoft.com/office/drawing/2014/chart" uri="{C3380CC4-5D6E-409C-BE32-E72D297353CC}">
              <c16:uniqueId val="{00000006-A767-4DEE-966C-3B2B547F9174}"/>
            </c:ext>
          </c:extLst>
        </c:ser>
        <c:ser>
          <c:idx val="8"/>
          <c:order val="7"/>
          <c:tx>
            <c:strRef>
              <c:f>'e-Commerce Mktg Dashboard'!$C$41</c:f>
              <c:strCache>
                <c:ptCount val="1"/>
                <c:pt idx="0">
                  <c:v>Email</c:v>
                </c:pt>
              </c:strCache>
            </c:strRef>
          </c:tx>
          <c:spPr>
            <a:solidFill>
              <a:schemeClr val="accent3">
                <a:lumMod val="60000"/>
              </a:schemeClr>
            </a:solidFill>
            <a:ln>
              <a:noFill/>
            </a:ln>
            <a:effectLst/>
          </c:spPr>
          <c:invertIfNegative val="0"/>
          <c:cat>
            <c:strRef>
              <c:f>'e-Commerce Mktg Dashboard'!$D$32:$O$32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Mktg Dashboard'!$D$41:$O$41</c:f>
              <c:numCache>
                <c:formatCode>#,##0</c:formatCode>
                <c:ptCount val="12"/>
                <c:pt idx="0">
                  <c:v>17983</c:v>
                </c:pt>
                <c:pt idx="1">
                  <c:v>25468</c:v>
                </c:pt>
                <c:pt idx="2">
                  <c:v>14424</c:v>
                </c:pt>
                <c:pt idx="3">
                  <c:v>23807</c:v>
                </c:pt>
                <c:pt idx="4">
                  <c:v>26181</c:v>
                </c:pt>
                <c:pt idx="5">
                  <c:v>4797</c:v>
                </c:pt>
                <c:pt idx="6">
                  <c:v>23145</c:v>
                </c:pt>
                <c:pt idx="7">
                  <c:v>12005</c:v>
                </c:pt>
                <c:pt idx="8">
                  <c:v>7310</c:v>
                </c:pt>
                <c:pt idx="9">
                  <c:v>11778</c:v>
                </c:pt>
                <c:pt idx="10">
                  <c:v>1234</c:v>
                </c:pt>
                <c:pt idx="11">
                  <c:v>21274</c:v>
                </c:pt>
              </c:numCache>
            </c:numRef>
          </c:val>
          <c:extLst>
            <c:ext xmlns:c16="http://schemas.microsoft.com/office/drawing/2014/chart" uri="{C3380CC4-5D6E-409C-BE32-E72D297353CC}">
              <c16:uniqueId val="{00000007-A767-4DEE-966C-3B2B547F9174}"/>
            </c:ext>
          </c:extLst>
        </c:ser>
        <c:ser>
          <c:idx val="9"/>
          <c:order val="8"/>
          <c:tx>
            <c:strRef>
              <c:f>'e-Commerce Mktg Dashboard'!$C$42</c:f>
              <c:strCache>
                <c:ptCount val="1"/>
                <c:pt idx="0">
                  <c:v>Referring Domains</c:v>
                </c:pt>
              </c:strCache>
            </c:strRef>
          </c:tx>
          <c:spPr>
            <a:solidFill>
              <a:schemeClr val="accent4">
                <a:lumMod val="60000"/>
              </a:schemeClr>
            </a:solidFill>
            <a:ln>
              <a:noFill/>
            </a:ln>
            <a:effectLst/>
          </c:spPr>
          <c:invertIfNegative val="0"/>
          <c:cat>
            <c:strRef>
              <c:f>'e-Commerce Mktg Dashboard'!$D$32:$O$32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Mktg Dashboard'!$D$42:$O$42</c:f>
              <c:numCache>
                <c:formatCode>#,##0</c:formatCode>
                <c:ptCount val="12"/>
                <c:pt idx="0">
                  <c:v>20676</c:v>
                </c:pt>
                <c:pt idx="1">
                  <c:v>12180</c:v>
                </c:pt>
                <c:pt idx="2">
                  <c:v>25103</c:v>
                </c:pt>
                <c:pt idx="3">
                  <c:v>18425</c:v>
                </c:pt>
                <c:pt idx="4">
                  <c:v>16306</c:v>
                </c:pt>
                <c:pt idx="5">
                  <c:v>3388</c:v>
                </c:pt>
                <c:pt idx="6">
                  <c:v>5742</c:v>
                </c:pt>
                <c:pt idx="7">
                  <c:v>1883</c:v>
                </c:pt>
                <c:pt idx="8">
                  <c:v>25974</c:v>
                </c:pt>
                <c:pt idx="9">
                  <c:v>8458</c:v>
                </c:pt>
                <c:pt idx="10">
                  <c:v>22349</c:v>
                </c:pt>
                <c:pt idx="11">
                  <c:v>15556</c:v>
                </c:pt>
              </c:numCache>
            </c:numRef>
          </c:val>
          <c:extLst>
            <c:ext xmlns:c16="http://schemas.microsoft.com/office/drawing/2014/chart" uri="{C3380CC4-5D6E-409C-BE32-E72D297353CC}">
              <c16:uniqueId val="{00000008-A767-4DEE-966C-3B2B547F9174}"/>
            </c:ext>
          </c:extLst>
        </c:ser>
        <c:ser>
          <c:idx val="10"/>
          <c:order val="9"/>
          <c:tx>
            <c:strRef>
              <c:f>'e-Commerce Mktg Dashboard'!$C$43</c:f>
              <c:strCache>
                <c:ptCount val="1"/>
                <c:pt idx="0">
                  <c:v>Search (Org)</c:v>
                </c:pt>
              </c:strCache>
            </c:strRef>
          </c:tx>
          <c:spPr>
            <a:solidFill>
              <a:schemeClr val="accent5">
                <a:lumMod val="60000"/>
              </a:schemeClr>
            </a:solidFill>
            <a:ln>
              <a:noFill/>
            </a:ln>
            <a:effectLst/>
          </c:spPr>
          <c:invertIfNegative val="0"/>
          <c:cat>
            <c:strRef>
              <c:f>'e-Commerce Mktg Dashboard'!$D$32:$O$32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Mktg Dashboard'!$D$43:$O$43</c:f>
              <c:numCache>
                <c:formatCode>#,##0</c:formatCode>
                <c:ptCount val="12"/>
                <c:pt idx="0">
                  <c:v>7567</c:v>
                </c:pt>
                <c:pt idx="1">
                  <c:v>7510</c:v>
                </c:pt>
                <c:pt idx="2">
                  <c:v>2970</c:v>
                </c:pt>
                <c:pt idx="3">
                  <c:v>14772</c:v>
                </c:pt>
                <c:pt idx="4">
                  <c:v>21839</c:v>
                </c:pt>
                <c:pt idx="5">
                  <c:v>8541</c:v>
                </c:pt>
                <c:pt idx="6">
                  <c:v>26009</c:v>
                </c:pt>
                <c:pt idx="7">
                  <c:v>4512</c:v>
                </c:pt>
                <c:pt idx="8">
                  <c:v>22258</c:v>
                </c:pt>
                <c:pt idx="9">
                  <c:v>3177</c:v>
                </c:pt>
                <c:pt idx="10">
                  <c:v>23035</c:v>
                </c:pt>
                <c:pt idx="11">
                  <c:v>7434</c:v>
                </c:pt>
              </c:numCache>
            </c:numRef>
          </c:val>
          <c:extLst>
            <c:ext xmlns:c16="http://schemas.microsoft.com/office/drawing/2014/chart" uri="{C3380CC4-5D6E-409C-BE32-E72D297353CC}">
              <c16:uniqueId val="{00000009-A767-4DEE-966C-3B2B547F9174}"/>
            </c:ext>
          </c:extLst>
        </c:ser>
        <c:ser>
          <c:idx val="11"/>
          <c:order val="10"/>
          <c:tx>
            <c:strRef>
              <c:f>'e-Commerce Mktg Dashboard'!$C$44</c:f>
              <c:strCache>
                <c:ptCount val="1"/>
                <c:pt idx="0">
                  <c:v>Social (Org)</c:v>
                </c:pt>
              </c:strCache>
            </c:strRef>
          </c:tx>
          <c:spPr>
            <a:solidFill>
              <a:schemeClr val="accent6">
                <a:lumMod val="60000"/>
              </a:schemeClr>
            </a:solidFill>
            <a:ln>
              <a:noFill/>
            </a:ln>
            <a:effectLst/>
          </c:spPr>
          <c:invertIfNegative val="0"/>
          <c:cat>
            <c:strRef>
              <c:f>'e-Commerce Mktg Dashboard'!$D$32:$O$32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Mktg Dashboard'!$D$44:$O$44</c:f>
              <c:numCache>
                <c:formatCode>#,##0</c:formatCode>
                <c:ptCount val="12"/>
                <c:pt idx="0">
                  <c:v>6614</c:v>
                </c:pt>
                <c:pt idx="1">
                  <c:v>23484</c:v>
                </c:pt>
                <c:pt idx="2">
                  <c:v>17822</c:v>
                </c:pt>
                <c:pt idx="3">
                  <c:v>10778</c:v>
                </c:pt>
                <c:pt idx="4">
                  <c:v>18216</c:v>
                </c:pt>
                <c:pt idx="5">
                  <c:v>6592</c:v>
                </c:pt>
                <c:pt idx="6">
                  <c:v>18140</c:v>
                </c:pt>
                <c:pt idx="7">
                  <c:v>19304</c:v>
                </c:pt>
                <c:pt idx="8">
                  <c:v>18692</c:v>
                </c:pt>
                <c:pt idx="9">
                  <c:v>12592</c:v>
                </c:pt>
                <c:pt idx="10">
                  <c:v>11167</c:v>
                </c:pt>
                <c:pt idx="11">
                  <c:v>2517</c:v>
                </c:pt>
              </c:numCache>
            </c:numRef>
          </c:val>
          <c:extLst>
            <c:ext xmlns:c16="http://schemas.microsoft.com/office/drawing/2014/chart" uri="{C3380CC4-5D6E-409C-BE32-E72D297353CC}">
              <c16:uniqueId val="{0000000A-A767-4DEE-966C-3B2B547F9174}"/>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96594816"/>
        <c:axId val="196595376"/>
      </c:barChart>
      <c:catAx>
        <c:axId val="196594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96595376"/>
        <c:crossesAt val="0"/>
        <c:auto val="1"/>
        <c:lblAlgn val="ctr"/>
        <c:lblOffset val="100"/>
        <c:noMultiLvlLbl val="0"/>
      </c:catAx>
      <c:valAx>
        <c:axId val="1965953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96594816"/>
        <c:crosses val="autoZero"/>
        <c:crossBetween val="between"/>
      </c:valAx>
      <c:spPr>
        <a:noFill/>
        <a:ln>
          <a:noFill/>
        </a:ln>
        <a:effectLst/>
      </c:spPr>
    </c:plotArea>
    <c:legend>
      <c:legendPos val="b"/>
      <c:legendEntry>
        <c:idx val="7"/>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Entry>
      <c:layout>
        <c:manualLayout>
          <c:xMode val="edge"/>
          <c:yMode val="edge"/>
          <c:x val="3.5747446610956369E-3"/>
          <c:y val="0.93443213693494176"/>
          <c:w val="0.9919220055710305"/>
          <c:h val="5.052188991639414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bg2">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CAC-4B32-8ADF-F0B28DF541B0}"/>
              </c:ext>
            </c:extLst>
          </c:dPt>
          <c:dPt>
            <c:idx val="1"/>
            <c:bubble3D val="0"/>
            <c:spPr>
              <a:solidFill>
                <a:schemeClr val="bg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CAC-4B32-8ADF-F0B28DF541B0}"/>
              </c:ext>
            </c:extLst>
          </c:dPt>
          <c:dPt>
            <c:idx val="2"/>
            <c:bubble3D val="0"/>
            <c:spPr>
              <a:solidFill>
                <a:schemeClr val="bg2">
                  <a:lumMod val="9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CAC-4B32-8ADF-F0B28DF541B0}"/>
              </c:ext>
            </c:extLst>
          </c:dPt>
          <c:dPt>
            <c:idx val="3"/>
            <c:bubble3D val="0"/>
            <c:spPr>
              <a:solidFill>
                <a:schemeClr val="bg2">
                  <a:lumMod val="2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7CAC-4B32-8ADF-F0B28DF541B0}"/>
              </c:ext>
            </c:extLst>
          </c:dPt>
          <c:dLbls>
            <c:dLbl>
              <c:idx val="0"/>
              <c:spPr>
                <a:noFill/>
                <a:ln>
                  <a:noFill/>
                </a:ln>
                <a:effectLst/>
              </c:spPr>
              <c:txPr>
                <a:bodyPr rot="0" spcFirstLastPara="1" vertOverflow="overflow" horzOverflow="overflow" vert="horz" wrap="square" lIns="38100" tIns="19050" rIns="38100" bIns="19050" anchor="ctr" anchorCtr="1">
                  <a:spAutoFit/>
                </a:bodyPr>
                <a:lstStyle/>
                <a:p>
                  <a:pPr>
                    <a:defRPr sz="11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1-7CAC-4B32-8ADF-F0B28DF541B0}"/>
                </c:ext>
              </c:extLst>
            </c:dLbl>
            <c:dLbl>
              <c:idx val="1"/>
              <c:spPr>
                <a:noFill/>
                <a:ln>
                  <a:noFill/>
                </a:ln>
                <a:effectLst/>
              </c:spPr>
              <c:txPr>
                <a:bodyPr rot="0" spcFirstLastPara="1" vertOverflow="overflow" horzOverflow="overflow" vert="horz" wrap="square" lIns="38100" tIns="19050" rIns="38100" bIns="19050" anchor="ctr" anchorCtr="1">
                  <a:spAutoFit/>
                </a:bodyPr>
                <a:lstStyle/>
                <a:p>
                  <a:pPr>
                    <a:defRPr sz="11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3-7CAC-4B32-8ADF-F0B28DF541B0}"/>
                </c:ext>
              </c:extLst>
            </c:dLbl>
            <c:dLbl>
              <c:idx val="2"/>
              <c:spPr>
                <a:noFill/>
                <a:ln>
                  <a:noFill/>
                </a:ln>
                <a:effectLst/>
              </c:spPr>
              <c:txPr>
                <a:bodyPr rot="0" spcFirstLastPara="1" vertOverflow="overflow" horzOverflow="overflow" vert="horz" wrap="square" lIns="38100" tIns="19050" rIns="38100" bIns="19050" anchor="ctr" anchorCtr="1">
                  <a:spAutoFit/>
                </a:bodyPr>
                <a:lstStyle/>
                <a:p>
                  <a:pPr>
                    <a:defRPr sz="11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5-7CAC-4B32-8ADF-F0B28DF541B0}"/>
                </c:ext>
              </c:extLst>
            </c:dLbl>
            <c:dLbl>
              <c:idx val="3"/>
              <c:spPr>
                <a:noFill/>
                <a:ln>
                  <a:noFill/>
                </a:ln>
                <a:effectLst/>
              </c:spPr>
              <c:txPr>
                <a:bodyPr rot="0" spcFirstLastPara="1" vertOverflow="overflow" horzOverflow="overflow" vert="horz" wrap="square" lIns="38100" tIns="19050" rIns="38100" bIns="19050" anchor="ctr" anchorCtr="1">
                  <a:spAutoFit/>
                </a:bodyPr>
                <a:lstStyle/>
                <a:p>
                  <a:pPr>
                    <a:defRPr sz="11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7-7CAC-4B32-8ADF-F0B28DF541B0}"/>
                </c:ext>
              </c:extLst>
            </c:dLbl>
            <c:spPr>
              <a:noFill/>
              <a:ln>
                <a:noFill/>
              </a:ln>
              <a:effectLst/>
            </c:spPr>
            <c:txPr>
              <a:bodyPr rot="0" spcFirstLastPara="1" vertOverflow="overflow" horzOverflow="overflow" vert="horz" wrap="square" lIns="38100" tIns="19050" rIns="38100" bIns="19050" anchor="ctr" anchorCtr="1">
                <a:spAutoFit/>
              </a:bodyPr>
              <a:lstStyle/>
              <a:p>
                <a:pPr>
                  <a:defRPr sz="11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'e-Commerce Mktg Dashboard'!$C$12:$C$15</c:f>
              <c:strCache>
                <c:ptCount val="4"/>
                <c:pt idx="0">
                  <c:v>Banner Ads</c:v>
                </c:pt>
                <c:pt idx="1">
                  <c:v>Mobile Ads</c:v>
                </c:pt>
                <c:pt idx="2">
                  <c:v>Search (Pd)</c:v>
                </c:pt>
                <c:pt idx="3">
                  <c:v>Social (Pd)</c:v>
                </c:pt>
              </c:strCache>
            </c:strRef>
          </c:cat>
          <c:val>
            <c:numRef>
              <c:f>'e-Commerce Mktg Dashboard'!$D$12:$D$15</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08-7CAC-4B32-8ADF-F0B28DF541B0}"/>
            </c:ext>
          </c:extLst>
        </c:ser>
        <c:ser>
          <c:idx val="0"/>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7CAC-4B32-8ADF-F0B28DF541B0}"/>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7CAC-4B32-8ADF-F0B28DF541B0}"/>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7CAC-4B32-8ADF-F0B28DF541B0}"/>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7CAC-4B32-8ADF-F0B28DF541B0}"/>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A-7CAC-4B32-8ADF-F0B28DF541B0}"/>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C-7CAC-4B32-8ADF-F0B28DF541B0}"/>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E-7CAC-4B32-8ADF-F0B28DF541B0}"/>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0-7CAC-4B32-8ADF-F0B28DF541B0}"/>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'e-Commerce Mktg Dashboard'!$C$12:$C$15</c:f>
              <c:strCache>
                <c:ptCount val="4"/>
                <c:pt idx="0">
                  <c:v>Banner Ads</c:v>
                </c:pt>
                <c:pt idx="1">
                  <c:v>Mobile Ads</c:v>
                </c:pt>
                <c:pt idx="2">
                  <c:v>Search (Pd)</c:v>
                </c:pt>
                <c:pt idx="3">
                  <c:v>Social (Pd)</c:v>
                </c:pt>
              </c:strCache>
            </c:strRef>
          </c:cat>
          <c:val>
            <c:numRef>
              <c:f>'e-Commerce Mktg Dashboard'!$D$12:$D$15</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11-7CAC-4B32-8ADF-F0B28DF541B0}"/>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1D95-41FC-A9B4-2B4A3A0A72CD}"/>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1D95-41FC-A9B4-2B4A3A0A72CD}"/>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1D95-41FC-A9B4-2B4A3A0A72CD}"/>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1D95-41FC-A9B4-2B4A3A0A72CD}"/>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1D95-41FC-A9B4-2B4A3A0A72CD}"/>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1D95-41FC-A9B4-2B4A3A0A72CD}"/>
              </c:ext>
            </c:extLst>
          </c:dPt>
          <c:dPt>
            <c:idx val="6"/>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1D95-41FC-A9B4-2B4A3A0A72CD}"/>
              </c:ext>
            </c:extLst>
          </c:dPt>
          <c:dLbls>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1-1D95-41FC-A9B4-2B4A3A0A72CD}"/>
                </c:ext>
              </c:extLst>
            </c:dLbl>
            <c:dLbl>
              <c:idx val="1"/>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3-1D95-41FC-A9B4-2B4A3A0A72CD}"/>
                </c:ext>
              </c:extLst>
            </c:dLbl>
            <c:dLbl>
              <c:idx val="2"/>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5-1D95-41FC-A9B4-2B4A3A0A72CD}"/>
                </c:ext>
              </c:extLst>
            </c:dLbl>
            <c:dLbl>
              <c:idx val="3"/>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7-1D95-41FC-A9B4-2B4A3A0A72CD}"/>
                </c:ext>
              </c:extLst>
            </c:dLbl>
            <c:dLbl>
              <c:idx val="4"/>
              <c:layout>
                <c:manualLayout>
                  <c:x val="1.85951139261042E-2"/>
                  <c:y val="1.8382352941176499E-2"/>
                </c:manualLayout>
              </c:layout>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manualLayout>
                      <c:w val="0.24437602510652601"/>
                      <c:h val="0.13669117647058801"/>
                    </c:manualLayout>
                  </c15:layout>
                </c:ext>
                <c:ext xmlns:c16="http://schemas.microsoft.com/office/drawing/2014/chart" uri="{C3380CC4-5D6E-409C-BE32-E72D297353CC}">
                  <c16:uniqueId val="{00000009-1D95-41FC-A9B4-2B4A3A0A72CD}"/>
                </c:ext>
              </c:extLst>
            </c:dLbl>
            <c:dLbl>
              <c:idx val="5"/>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B-1D95-41FC-A9B4-2B4A3A0A72CD}"/>
                </c:ext>
              </c:extLst>
            </c:dLbl>
            <c:dLbl>
              <c:idx val="6"/>
              <c:layout>
                <c:manualLayout>
                  <c:x val="1.85950407172825E-3"/>
                  <c:y val="-3.6764705882352901E-2"/>
                </c:manualLayout>
              </c:layout>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D95-41FC-A9B4-2B4A3A0A72CD}"/>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'e-Commerce Mktg Dashboard'!$C$17:$C$23</c:f>
              <c:strCache>
                <c:ptCount val="7"/>
                <c:pt idx="0">
                  <c:v>Banners (Partner)</c:v>
                </c:pt>
                <c:pt idx="1">
                  <c:v>Banners (Website)</c:v>
                </c:pt>
                <c:pt idx="2">
                  <c:v>Direct Traffic</c:v>
                </c:pt>
                <c:pt idx="3">
                  <c:v>Email</c:v>
                </c:pt>
                <c:pt idx="4">
                  <c:v>Referring Domains</c:v>
                </c:pt>
                <c:pt idx="5">
                  <c:v>Search (Org)</c:v>
                </c:pt>
                <c:pt idx="6">
                  <c:v>Social (Org)</c:v>
                </c:pt>
              </c:strCache>
            </c:strRef>
          </c:cat>
          <c:val>
            <c:numRef>
              <c:f>'e-Commerce Mktg Dashboard'!$D$17:$D$23</c:f>
              <c:numCache>
                <c:formatCode>#,##0</c:formatCode>
                <c:ptCount val="7"/>
                <c:pt idx="0">
                  <c:v>23966</c:v>
                </c:pt>
                <c:pt idx="1">
                  <c:v>23604</c:v>
                </c:pt>
                <c:pt idx="2">
                  <c:v>12766</c:v>
                </c:pt>
                <c:pt idx="3">
                  <c:v>21274</c:v>
                </c:pt>
                <c:pt idx="4">
                  <c:v>15556</c:v>
                </c:pt>
                <c:pt idx="5">
                  <c:v>7434</c:v>
                </c:pt>
                <c:pt idx="6">
                  <c:v>2517</c:v>
                </c:pt>
              </c:numCache>
            </c:numRef>
          </c:val>
          <c:extLst>
            <c:ext xmlns:c16="http://schemas.microsoft.com/office/drawing/2014/chart" uri="{C3380CC4-5D6E-409C-BE32-E72D297353CC}">
              <c16:uniqueId val="{0000000E-1D95-41FC-A9B4-2B4A3A0A72CD}"/>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'BLANK - e-Commerce Mktg Dash'!$C$33</c:f>
              <c:strCache>
                <c:ptCount val="1"/>
                <c:pt idx="0">
                  <c:v>Banner Ads</c:v>
                </c:pt>
              </c:strCache>
            </c:strRef>
          </c:tx>
          <c:spPr>
            <a:solidFill>
              <a:schemeClr val="accent1"/>
            </a:solidFill>
            <a:ln>
              <a:noFill/>
            </a:ln>
            <a:effectLst/>
          </c:spPr>
          <c:invertIfNegative val="0"/>
          <c:cat>
            <c:strRef>
              <c:f>'BLANK - e-Commerce Mktg Dash'!$D$32:$O$32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e-Commerce Mktg Dash'!$D$33:$O$33</c:f>
              <c:numCache>
                <c:formatCode>#,##0</c:formatCode>
                <c:ptCount val="12"/>
              </c:numCache>
            </c:numRef>
          </c:val>
          <c:extLst>
            <c:ext xmlns:c16="http://schemas.microsoft.com/office/drawing/2014/chart" uri="{C3380CC4-5D6E-409C-BE32-E72D297353CC}">
              <c16:uniqueId val="{00000000-F969-4845-BCEC-4026AD28C994}"/>
            </c:ext>
          </c:extLst>
        </c:ser>
        <c:ser>
          <c:idx val="1"/>
          <c:order val="1"/>
          <c:tx>
            <c:strRef>
              <c:f>'BLANK - e-Commerce Mktg Dash'!$C$34</c:f>
              <c:strCache>
                <c:ptCount val="1"/>
                <c:pt idx="0">
                  <c:v>Mobile Ads</c:v>
                </c:pt>
              </c:strCache>
            </c:strRef>
          </c:tx>
          <c:spPr>
            <a:solidFill>
              <a:schemeClr val="accent2"/>
            </a:solidFill>
            <a:ln>
              <a:noFill/>
            </a:ln>
            <a:effectLst/>
          </c:spPr>
          <c:invertIfNegative val="0"/>
          <c:cat>
            <c:strRef>
              <c:f>'BLANK - e-Commerce Mktg Dash'!$D$32:$O$32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e-Commerce Mktg Dash'!$D$34:$O$34</c:f>
              <c:numCache>
                <c:formatCode>#,##0</c:formatCode>
                <c:ptCount val="12"/>
              </c:numCache>
            </c:numRef>
          </c:val>
          <c:extLst>
            <c:ext xmlns:c16="http://schemas.microsoft.com/office/drawing/2014/chart" uri="{C3380CC4-5D6E-409C-BE32-E72D297353CC}">
              <c16:uniqueId val="{00000001-F969-4845-BCEC-4026AD28C994}"/>
            </c:ext>
          </c:extLst>
        </c:ser>
        <c:ser>
          <c:idx val="2"/>
          <c:order val="2"/>
          <c:tx>
            <c:strRef>
              <c:f>'BLANK - e-Commerce Mktg Dash'!$C$35</c:f>
              <c:strCache>
                <c:ptCount val="1"/>
                <c:pt idx="0">
                  <c:v>Search (Pd)</c:v>
                </c:pt>
              </c:strCache>
            </c:strRef>
          </c:tx>
          <c:spPr>
            <a:solidFill>
              <a:schemeClr val="accent3"/>
            </a:solidFill>
            <a:ln>
              <a:noFill/>
            </a:ln>
            <a:effectLst/>
          </c:spPr>
          <c:invertIfNegative val="0"/>
          <c:cat>
            <c:strRef>
              <c:f>'BLANK - e-Commerce Mktg Dash'!$D$32:$O$32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e-Commerce Mktg Dash'!$D$35:$O$35</c:f>
              <c:numCache>
                <c:formatCode>#,##0</c:formatCode>
                <c:ptCount val="12"/>
              </c:numCache>
            </c:numRef>
          </c:val>
          <c:extLst>
            <c:ext xmlns:c16="http://schemas.microsoft.com/office/drawing/2014/chart" uri="{C3380CC4-5D6E-409C-BE32-E72D297353CC}">
              <c16:uniqueId val="{00000002-F969-4845-BCEC-4026AD28C994}"/>
            </c:ext>
          </c:extLst>
        </c:ser>
        <c:ser>
          <c:idx val="3"/>
          <c:order val="3"/>
          <c:tx>
            <c:strRef>
              <c:f>'BLANK - e-Commerce Mktg Dash'!$C$36</c:f>
              <c:strCache>
                <c:ptCount val="1"/>
                <c:pt idx="0">
                  <c:v>Social (Pd)</c:v>
                </c:pt>
              </c:strCache>
            </c:strRef>
          </c:tx>
          <c:spPr>
            <a:solidFill>
              <a:schemeClr val="accent4"/>
            </a:solidFill>
            <a:ln>
              <a:noFill/>
            </a:ln>
            <a:effectLst/>
          </c:spPr>
          <c:invertIfNegative val="0"/>
          <c:cat>
            <c:strRef>
              <c:f>'BLANK - e-Commerce Mktg Dash'!$D$32:$O$32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e-Commerce Mktg Dash'!$D$36:$O$36</c:f>
              <c:numCache>
                <c:formatCode>#,##0</c:formatCode>
                <c:ptCount val="12"/>
              </c:numCache>
            </c:numRef>
          </c:val>
          <c:extLst>
            <c:ext xmlns:c16="http://schemas.microsoft.com/office/drawing/2014/chart" uri="{C3380CC4-5D6E-409C-BE32-E72D297353CC}">
              <c16:uniqueId val="{00000003-F969-4845-BCEC-4026AD28C994}"/>
            </c:ext>
          </c:extLst>
        </c:ser>
        <c:ser>
          <c:idx val="5"/>
          <c:order val="4"/>
          <c:tx>
            <c:strRef>
              <c:f>'BLANK - e-Commerce Mktg Dash'!$C$38</c:f>
              <c:strCache>
                <c:ptCount val="1"/>
                <c:pt idx="0">
                  <c:v>Banners (Partner)</c:v>
                </c:pt>
              </c:strCache>
            </c:strRef>
          </c:tx>
          <c:spPr>
            <a:solidFill>
              <a:schemeClr val="accent6"/>
            </a:solidFill>
            <a:ln>
              <a:noFill/>
            </a:ln>
            <a:effectLst/>
          </c:spPr>
          <c:invertIfNegative val="0"/>
          <c:cat>
            <c:strRef>
              <c:f>'BLANK - e-Commerce Mktg Dash'!$D$32:$O$32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e-Commerce Mktg Dash'!$D$38:$O$38</c:f>
              <c:numCache>
                <c:formatCode>#,##0</c:formatCode>
                <c:ptCount val="12"/>
              </c:numCache>
            </c:numRef>
          </c:val>
          <c:extLst>
            <c:ext xmlns:c16="http://schemas.microsoft.com/office/drawing/2014/chart" uri="{C3380CC4-5D6E-409C-BE32-E72D297353CC}">
              <c16:uniqueId val="{00000004-F969-4845-BCEC-4026AD28C994}"/>
            </c:ext>
          </c:extLst>
        </c:ser>
        <c:ser>
          <c:idx val="6"/>
          <c:order val="5"/>
          <c:tx>
            <c:strRef>
              <c:f>'BLANK - e-Commerce Mktg Dash'!$C$39</c:f>
              <c:strCache>
                <c:ptCount val="1"/>
                <c:pt idx="0">
                  <c:v>Banners (Website)</c:v>
                </c:pt>
              </c:strCache>
            </c:strRef>
          </c:tx>
          <c:spPr>
            <a:solidFill>
              <a:schemeClr val="accent1">
                <a:lumMod val="60000"/>
              </a:schemeClr>
            </a:solidFill>
            <a:ln>
              <a:noFill/>
            </a:ln>
            <a:effectLst/>
          </c:spPr>
          <c:invertIfNegative val="0"/>
          <c:cat>
            <c:strRef>
              <c:f>'BLANK - e-Commerce Mktg Dash'!$D$32:$O$32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e-Commerce Mktg Dash'!$D$39:$O$39</c:f>
              <c:numCache>
                <c:formatCode>#,##0</c:formatCode>
                <c:ptCount val="12"/>
              </c:numCache>
            </c:numRef>
          </c:val>
          <c:extLst>
            <c:ext xmlns:c16="http://schemas.microsoft.com/office/drawing/2014/chart" uri="{C3380CC4-5D6E-409C-BE32-E72D297353CC}">
              <c16:uniqueId val="{00000005-F969-4845-BCEC-4026AD28C994}"/>
            </c:ext>
          </c:extLst>
        </c:ser>
        <c:ser>
          <c:idx val="7"/>
          <c:order val="6"/>
          <c:tx>
            <c:strRef>
              <c:f>'BLANK - e-Commerce Mktg Dash'!$C$40</c:f>
              <c:strCache>
                <c:ptCount val="1"/>
                <c:pt idx="0">
                  <c:v>Direct Traffic</c:v>
                </c:pt>
              </c:strCache>
            </c:strRef>
          </c:tx>
          <c:spPr>
            <a:solidFill>
              <a:schemeClr val="accent2">
                <a:lumMod val="60000"/>
              </a:schemeClr>
            </a:solidFill>
            <a:ln>
              <a:noFill/>
            </a:ln>
            <a:effectLst/>
          </c:spPr>
          <c:invertIfNegative val="0"/>
          <c:cat>
            <c:strRef>
              <c:f>'BLANK - e-Commerce Mktg Dash'!$D$32:$O$32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e-Commerce Mktg Dash'!$D$40:$O$40</c:f>
              <c:numCache>
                <c:formatCode>#,##0</c:formatCode>
                <c:ptCount val="12"/>
              </c:numCache>
            </c:numRef>
          </c:val>
          <c:extLst>
            <c:ext xmlns:c16="http://schemas.microsoft.com/office/drawing/2014/chart" uri="{C3380CC4-5D6E-409C-BE32-E72D297353CC}">
              <c16:uniqueId val="{00000006-F969-4845-BCEC-4026AD28C994}"/>
            </c:ext>
          </c:extLst>
        </c:ser>
        <c:ser>
          <c:idx val="8"/>
          <c:order val="7"/>
          <c:tx>
            <c:strRef>
              <c:f>'BLANK - e-Commerce Mktg Dash'!$C$41</c:f>
              <c:strCache>
                <c:ptCount val="1"/>
                <c:pt idx="0">
                  <c:v>Email</c:v>
                </c:pt>
              </c:strCache>
            </c:strRef>
          </c:tx>
          <c:spPr>
            <a:solidFill>
              <a:schemeClr val="accent3">
                <a:lumMod val="60000"/>
              </a:schemeClr>
            </a:solidFill>
            <a:ln>
              <a:noFill/>
            </a:ln>
            <a:effectLst/>
          </c:spPr>
          <c:invertIfNegative val="0"/>
          <c:cat>
            <c:strRef>
              <c:f>'BLANK - e-Commerce Mktg Dash'!$D$32:$O$32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e-Commerce Mktg Dash'!$D$41:$O$41</c:f>
              <c:numCache>
                <c:formatCode>#,##0</c:formatCode>
                <c:ptCount val="12"/>
              </c:numCache>
            </c:numRef>
          </c:val>
          <c:extLst>
            <c:ext xmlns:c16="http://schemas.microsoft.com/office/drawing/2014/chart" uri="{C3380CC4-5D6E-409C-BE32-E72D297353CC}">
              <c16:uniqueId val="{00000007-F969-4845-BCEC-4026AD28C994}"/>
            </c:ext>
          </c:extLst>
        </c:ser>
        <c:ser>
          <c:idx val="9"/>
          <c:order val="8"/>
          <c:tx>
            <c:strRef>
              <c:f>'BLANK - e-Commerce Mktg Dash'!$C$42</c:f>
              <c:strCache>
                <c:ptCount val="1"/>
                <c:pt idx="0">
                  <c:v>Referring Domains</c:v>
                </c:pt>
              </c:strCache>
            </c:strRef>
          </c:tx>
          <c:spPr>
            <a:solidFill>
              <a:schemeClr val="accent4">
                <a:lumMod val="60000"/>
              </a:schemeClr>
            </a:solidFill>
            <a:ln>
              <a:noFill/>
            </a:ln>
            <a:effectLst/>
          </c:spPr>
          <c:invertIfNegative val="0"/>
          <c:cat>
            <c:strRef>
              <c:f>'BLANK - e-Commerce Mktg Dash'!$D$32:$O$32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e-Commerce Mktg Dash'!$D$42:$O$42</c:f>
              <c:numCache>
                <c:formatCode>#,##0</c:formatCode>
                <c:ptCount val="12"/>
              </c:numCache>
            </c:numRef>
          </c:val>
          <c:extLst>
            <c:ext xmlns:c16="http://schemas.microsoft.com/office/drawing/2014/chart" uri="{C3380CC4-5D6E-409C-BE32-E72D297353CC}">
              <c16:uniqueId val="{00000008-F969-4845-BCEC-4026AD28C994}"/>
            </c:ext>
          </c:extLst>
        </c:ser>
        <c:ser>
          <c:idx val="10"/>
          <c:order val="9"/>
          <c:tx>
            <c:strRef>
              <c:f>'BLANK - e-Commerce Mktg Dash'!$C$43</c:f>
              <c:strCache>
                <c:ptCount val="1"/>
                <c:pt idx="0">
                  <c:v>Search (Org)</c:v>
                </c:pt>
              </c:strCache>
            </c:strRef>
          </c:tx>
          <c:spPr>
            <a:solidFill>
              <a:schemeClr val="accent5">
                <a:lumMod val="60000"/>
              </a:schemeClr>
            </a:solidFill>
            <a:ln>
              <a:noFill/>
            </a:ln>
            <a:effectLst/>
          </c:spPr>
          <c:invertIfNegative val="0"/>
          <c:cat>
            <c:strRef>
              <c:f>'BLANK - e-Commerce Mktg Dash'!$D$32:$O$32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e-Commerce Mktg Dash'!$D$43:$O$43</c:f>
              <c:numCache>
                <c:formatCode>#,##0</c:formatCode>
                <c:ptCount val="12"/>
              </c:numCache>
            </c:numRef>
          </c:val>
          <c:extLst>
            <c:ext xmlns:c16="http://schemas.microsoft.com/office/drawing/2014/chart" uri="{C3380CC4-5D6E-409C-BE32-E72D297353CC}">
              <c16:uniqueId val="{00000009-F969-4845-BCEC-4026AD28C994}"/>
            </c:ext>
          </c:extLst>
        </c:ser>
        <c:ser>
          <c:idx val="11"/>
          <c:order val="10"/>
          <c:tx>
            <c:strRef>
              <c:f>'BLANK - e-Commerce Mktg Dash'!$C$44</c:f>
              <c:strCache>
                <c:ptCount val="1"/>
                <c:pt idx="0">
                  <c:v>Social (Org)</c:v>
                </c:pt>
              </c:strCache>
            </c:strRef>
          </c:tx>
          <c:spPr>
            <a:solidFill>
              <a:schemeClr val="accent6">
                <a:lumMod val="60000"/>
              </a:schemeClr>
            </a:solidFill>
            <a:ln>
              <a:noFill/>
            </a:ln>
            <a:effectLst/>
          </c:spPr>
          <c:invertIfNegative val="0"/>
          <c:cat>
            <c:strRef>
              <c:f>'BLANK - e-Commerce Mktg Dash'!$D$32:$O$32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e-Commerce Mktg Dash'!$D$44:$O$44</c:f>
              <c:numCache>
                <c:formatCode>#,##0</c:formatCode>
                <c:ptCount val="12"/>
              </c:numCache>
            </c:numRef>
          </c:val>
          <c:extLst>
            <c:ext xmlns:c16="http://schemas.microsoft.com/office/drawing/2014/chart" uri="{C3380CC4-5D6E-409C-BE32-E72D297353CC}">
              <c16:uniqueId val="{0000000A-F969-4845-BCEC-4026AD28C994}"/>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96594816"/>
        <c:axId val="196595376"/>
      </c:barChart>
      <c:catAx>
        <c:axId val="196594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96595376"/>
        <c:crossesAt val="0"/>
        <c:auto val="1"/>
        <c:lblAlgn val="ctr"/>
        <c:lblOffset val="100"/>
        <c:noMultiLvlLbl val="0"/>
      </c:catAx>
      <c:valAx>
        <c:axId val="1965953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96594816"/>
        <c:crosses val="autoZero"/>
        <c:crossBetween val="between"/>
      </c:valAx>
      <c:spPr>
        <a:noFill/>
        <a:ln>
          <a:noFill/>
        </a:ln>
        <a:effectLst/>
      </c:spPr>
    </c:plotArea>
    <c:legend>
      <c:legendPos val="b"/>
      <c:legendEntry>
        <c:idx val="7"/>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Entry>
      <c:layout>
        <c:manualLayout>
          <c:xMode val="edge"/>
          <c:yMode val="edge"/>
          <c:x val="3.5747446610956369E-3"/>
          <c:y val="0.93443213693494176"/>
          <c:w val="0.9919220055710305"/>
          <c:h val="5.052188991639414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bg2">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59B-1740-A254-C966338ABAE6}"/>
              </c:ext>
            </c:extLst>
          </c:dPt>
          <c:dPt>
            <c:idx val="1"/>
            <c:bubble3D val="0"/>
            <c:spPr>
              <a:solidFill>
                <a:schemeClr val="bg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59B-1740-A254-C966338ABAE6}"/>
              </c:ext>
            </c:extLst>
          </c:dPt>
          <c:dPt>
            <c:idx val="2"/>
            <c:bubble3D val="0"/>
            <c:spPr>
              <a:solidFill>
                <a:schemeClr val="bg2">
                  <a:lumMod val="9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259B-1740-A254-C966338ABAE6}"/>
              </c:ext>
            </c:extLst>
          </c:dPt>
          <c:dPt>
            <c:idx val="3"/>
            <c:bubble3D val="0"/>
            <c:spPr>
              <a:solidFill>
                <a:schemeClr val="bg2">
                  <a:lumMod val="2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259B-1740-A254-C966338ABAE6}"/>
              </c:ext>
            </c:extLst>
          </c:dPt>
          <c:dLbls>
            <c:dLbl>
              <c:idx val="0"/>
              <c:spPr>
                <a:noFill/>
                <a:ln>
                  <a:noFill/>
                </a:ln>
                <a:effectLst/>
              </c:spPr>
              <c:txPr>
                <a:bodyPr rot="0" spcFirstLastPara="1" vertOverflow="overflow" horzOverflow="overflow" vert="horz" wrap="square" lIns="38100" tIns="19050" rIns="38100" bIns="19050" anchor="ctr" anchorCtr="1">
                  <a:spAutoFit/>
                </a:bodyPr>
                <a:lstStyle/>
                <a:p>
                  <a:pPr>
                    <a:defRPr sz="11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1-259B-1740-A254-C966338ABAE6}"/>
                </c:ext>
              </c:extLst>
            </c:dLbl>
            <c:dLbl>
              <c:idx val="1"/>
              <c:spPr>
                <a:noFill/>
                <a:ln>
                  <a:noFill/>
                </a:ln>
                <a:effectLst/>
              </c:spPr>
              <c:txPr>
                <a:bodyPr rot="0" spcFirstLastPara="1" vertOverflow="overflow" horzOverflow="overflow" vert="horz" wrap="square" lIns="38100" tIns="19050" rIns="38100" bIns="19050" anchor="ctr" anchorCtr="1">
                  <a:spAutoFit/>
                </a:bodyPr>
                <a:lstStyle/>
                <a:p>
                  <a:pPr>
                    <a:defRPr sz="11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3-259B-1740-A254-C966338ABAE6}"/>
                </c:ext>
              </c:extLst>
            </c:dLbl>
            <c:dLbl>
              <c:idx val="2"/>
              <c:spPr>
                <a:noFill/>
                <a:ln>
                  <a:noFill/>
                </a:ln>
                <a:effectLst/>
              </c:spPr>
              <c:txPr>
                <a:bodyPr rot="0" spcFirstLastPara="1" vertOverflow="overflow" horzOverflow="overflow" vert="horz" wrap="square" lIns="38100" tIns="19050" rIns="38100" bIns="19050" anchor="ctr" anchorCtr="1">
                  <a:spAutoFit/>
                </a:bodyPr>
                <a:lstStyle/>
                <a:p>
                  <a:pPr>
                    <a:defRPr sz="11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5-259B-1740-A254-C966338ABAE6}"/>
                </c:ext>
              </c:extLst>
            </c:dLbl>
            <c:dLbl>
              <c:idx val="3"/>
              <c:spPr>
                <a:noFill/>
                <a:ln>
                  <a:noFill/>
                </a:ln>
                <a:effectLst/>
              </c:spPr>
              <c:txPr>
                <a:bodyPr rot="0" spcFirstLastPara="1" vertOverflow="overflow" horzOverflow="overflow" vert="horz" wrap="square" lIns="38100" tIns="19050" rIns="38100" bIns="19050" anchor="ctr" anchorCtr="1">
                  <a:spAutoFit/>
                </a:bodyPr>
                <a:lstStyle/>
                <a:p>
                  <a:pPr>
                    <a:defRPr sz="11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7-259B-1740-A254-C966338ABAE6}"/>
                </c:ext>
              </c:extLst>
            </c:dLbl>
            <c:spPr>
              <a:noFill/>
              <a:ln>
                <a:noFill/>
              </a:ln>
              <a:effectLst/>
            </c:spPr>
            <c:txPr>
              <a:bodyPr rot="0" spcFirstLastPara="1" vertOverflow="overflow" horzOverflow="overflow" vert="horz" wrap="square" lIns="38100" tIns="19050" rIns="38100" bIns="19050" anchor="ctr" anchorCtr="1">
                <a:spAutoFit/>
              </a:bodyPr>
              <a:lstStyle/>
              <a:p>
                <a:pPr>
                  <a:defRPr sz="11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e-Commerce Mktg Dash'!$C$12:$C$15</c:f>
              <c:strCache>
                <c:ptCount val="4"/>
                <c:pt idx="0">
                  <c:v>Banner Ads</c:v>
                </c:pt>
                <c:pt idx="1">
                  <c:v>Mobile Ads</c:v>
                </c:pt>
                <c:pt idx="2">
                  <c:v>Search (Pd)</c:v>
                </c:pt>
                <c:pt idx="3">
                  <c:v>Social (Pd)</c:v>
                </c:pt>
              </c:strCache>
            </c:strRef>
          </c:cat>
          <c:val>
            <c:numRef>
              <c:f>'BLANK - e-Commerce Mktg Dash'!$D$12:$D$15</c:f>
              <c:numCache>
                <c:formatCode>#,##0</c:formatCode>
                <c:ptCount val="4"/>
              </c:numCache>
            </c:numRef>
          </c:val>
          <c:extLst>
            <c:ext xmlns:c16="http://schemas.microsoft.com/office/drawing/2014/chart" uri="{C3380CC4-5D6E-409C-BE32-E72D297353CC}">
              <c16:uniqueId val="{00000008-259B-1740-A254-C966338ABAE6}"/>
            </c:ext>
          </c:extLst>
        </c:ser>
        <c:ser>
          <c:idx val="0"/>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259B-1740-A254-C966338ABAE6}"/>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259B-1740-A254-C966338ABAE6}"/>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259B-1740-A254-C966338ABAE6}"/>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259B-1740-A254-C966338ABAE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A-259B-1740-A254-C966338ABAE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C-259B-1740-A254-C966338ABAE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E-259B-1740-A254-C966338ABAE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0-259B-1740-A254-C966338ABAE6}"/>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e-Commerce Mktg Dash'!$C$12:$C$15</c:f>
              <c:strCache>
                <c:ptCount val="4"/>
                <c:pt idx="0">
                  <c:v>Banner Ads</c:v>
                </c:pt>
                <c:pt idx="1">
                  <c:v>Mobile Ads</c:v>
                </c:pt>
                <c:pt idx="2">
                  <c:v>Search (Pd)</c:v>
                </c:pt>
                <c:pt idx="3">
                  <c:v>Social (Pd)</c:v>
                </c:pt>
              </c:strCache>
            </c:strRef>
          </c:cat>
          <c:val>
            <c:numRef>
              <c:f>'BLANK - e-Commerce Mktg Dash'!$D$12:$D$15</c:f>
              <c:numCache>
                <c:formatCode>#,##0</c:formatCode>
                <c:ptCount val="4"/>
              </c:numCache>
            </c:numRef>
          </c:val>
          <c:extLst>
            <c:ext xmlns:c16="http://schemas.microsoft.com/office/drawing/2014/chart" uri="{C3380CC4-5D6E-409C-BE32-E72D297353CC}">
              <c16:uniqueId val="{00000011-259B-1740-A254-C966338ABAE6}"/>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9DD8-2242-B91D-B9C72EB22DAA}"/>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9DD8-2242-B91D-B9C72EB22DAA}"/>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9DD8-2242-B91D-B9C72EB22DAA}"/>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9DD8-2242-B91D-B9C72EB22DAA}"/>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9DD8-2242-B91D-B9C72EB22DAA}"/>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9DD8-2242-B91D-B9C72EB22DAA}"/>
              </c:ext>
            </c:extLst>
          </c:dPt>
          <c:dPt>
            <c:idx val="6"/>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9DD8-2242-B91D-B9C72EB22DAA}"/>
              </c:ext>
            </c:extLst>
          </c:dPt>
          <c:dLbls>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1-9DD8-2242-B91D-B9C72EB22DAA}"/>
                </c:ext>
              </c:extLst>
            </c:dLbl>
            <c:dLbl>
              <c:idx val="1"/>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3-9DD8-2242-B91D-B9C72EB22DAA}"/>
                </c:ext>
              </c:extLst>
            </c:dLbl>
            <c:dLbl>
              <c:idx val="2"/>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5-9DD8-2242-B91D-B9C72EB22DAA}"/>
                </c:ext>
              </c:extLst>
            </c:dLbl>
            <c:dLbl>
              <c:idx val="3"/>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7-9DD8-2242-B91D-B9C72EB22DAA}"/>
                </c:ext>
              </c:extLst>
            </c:dLbl>
            <c:dLbl>
              <c:idx val="4"/>
              <c:layout>
                <c:manualLayout>
                  <c:x val="1.85951139261042E-2"/>
                  <c:y val="1.8382352941176499E-2"/>
                </c:manualLayout>
              </c:layout>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manualLayout>
                      <c:w val="0.24437602510652601"/>
                      <c:h val="0.13669117647058801"/>
                    </c:manualLayout>
                  </c15:layout>
                </c:ext>
                <c:ext xmlns:c16="http://schemas.microsoft.com/office/drawing/2014/chart" uri="{C3380CC4-5D6E-409C-BE32-E72D297353CC}">
                  <c16:uniqueId val="{00000009-9DD8-2242-B91D-B9C72EB22DAA}"/>
                </c:ext>
              </c:extLst>
            </c:dLbl>
            <c:dLbl>
              <c:idx val="5"/>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B-9DD8-2242-B91D-B9C72EB22DAA}"/>
                </c:ext>
              </c:extLst>
            </c:dLbl>
            <c:dLbl>
              <c:idx val="6"/>
              <c:layout>
                <c:manualLayout>
                  <c:x val="1.85950407172825E-3"/>
                  <c:y val="-3.6764705882352901E-2"/>
                </c:manualLayout>
              </c:layout>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DD8-2242-B91D-B9C72EB22DAA}"/>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e-Commerce Mktg Dash'!$C$17:$C$23</c:f>
              <c:strCache>
                <c:ptCount val="7"/>
                <c:pt idx="0">
                  <c:v>Banners (Partner)</c:v>
                </c:pt>
                <c:pt idx="1">
                  <c:v>Banners (Website)</c:v>
                </c:pt>
                <c:pt idx="2">
                  <c:v>Direct Traffic</c:v>
                </c:pt>
                <c:pt idx="3">
                  <c:v>Email</c:v>
                </c:pt>
                <c:pt idx="4">
                  <c:v>Referring Domains</c:v>
                </c:pt>
                <c:pt idx="5">
                  <c:v>Search (Org)</c:v>
                </c:pt>
                <c:pt idx="6">
                  <c:v>Social (Org)</c:v>
                </c:pt>
              </c:strCache>
            </c:strRef>
          </c:cat>
          <c:val>
            <c:numRef>
              <c:f>'BLANK - e-Commerce Mktg Dash'!$D$17:$D$23</c:f>
              <c:numCache>
                <c:formatCode>#,##0</c:formatCode>
                <c:ptCount val="7"/>
              </c:numCache>
            </c:numRef>
          </c:val>
          <c:extLst>
            <c:ext xmlns:c16="http://schemas.microsoft.com/office/drawing/2014/chart" uri="{C3380CC4-5D6E-409C-BE32-E72D297353CC}">
              <c16:uniqueId val="{0000000E-9DD8-2242-B91D-B9C72EB22DAA}"/>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www.smartsheet.com/try-it?trp=11183&amp;utm_source=integrated-content&amp;utm_campaign=/content/marketing-dashboard-templates&amp;utm_medium=E-Commerce+Marketing+Dashboard+excel+11183&amp;lpa=E-Commerce+Marketing+Dashboard+excel+11183"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12700</xdr:colOff>
      <xdr:row>28</xdr:row>
      <xdr:rowOff>155222</xdr:rowOff>
    </xdr:from>
    <xdr:to>
      <xdr:col>15</xdr:col>
      <xdr:colOff>1104900</xdr:colOff>
      <xdr:row>29</xdr:row>
      <xdr:rowOff>25400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50799</xdr:colOff>
      <xdr:row>7</xdr:row>
      <xdr:rowOff>25400</xdr:rowOff>
    </xdr:from>
    <xdr:to>
      <xdr:col>8</xdr:col>
      <xdr:colOff>457200</xdr:colOff>
      <xdr:row>8</xdr:row>
      <xdr:rowOff>127000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596898</xdr:colOff>
      <xdr:row>7</xdr:row>
      <xdr:rowOff>25400</xdr:rowOff>
    </xdr:from>
    <xdr:to>
      <xdr:col>15</xdr:col>
      <xdr:colOff>1003299</xdr:colOff>
      <xdr:row>8</xdr:row>
      <xdr:rowOff>127000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11</xdr:col>
      <xdr:colOff>12700</xdr:colOff>
      <xdr:row>0</xdr:row>
      <xdr:rowOff>2501900</xdr:rowOff>
    </xdr:to>
    <xdr:pic>
      <xdr:nvPicPr>
        <xdr:cNvPr id="2" name="Picture 1">
          <a:hlinkClick xmlns:r="http://schemas.openxmlformats.org/officeDocument/2006/relationships" r:id="rId4"/>
          <a:extLst>
            <a:ext uri="{FF2B5EF4-FFF2-40B4-BE49-F238E27FC236}">
              <a16:creationId xmlns:a16="http://schemas.microsoft.com/office/drawing/2014/main" id="{9E063A0B-B099-EC4A-B987-8E1D24F179AD}"/>
            </a:ext>
          </a:extLst>
        </xdr:cNvPr>
        <xdr:cNvPicPr>
          <a:picLocks noChangeAspect="1"/>
        </xdr:cNvPicPr>
      </xdr:nvPicPr>
      <xdr:blipFill>
        <a:blip xmlns:r="http://schemas.openxmlformats.org/officeDocument/2006/relationships" r:embed="rId5"/>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28</xdr:row>
      <xdr:rowOff>155222</xdr:rowOff>
    </xdr:from>
    <xdr:to>
      <xdr:col>15</xdr:col>
      <xdr:colOff>1104900</xdr:colOff>
      <xdr:row>29</xdr:row>
      <xdr:rowOff>25400</xdr:rowOff>
    </xdr:to>
    <xdr:graphicFrame macro="">
      <xdr:nvGraphicFramePr>
        <xdr:cNvPr id="2" name="Chart 1">
          <a:extLst>
            <a:ext uri="{FF2B5EF4-FFF2-40B4-BE49-F238E27FC236}">
              <a16:creationId xmlns:a16="http://schemas.microsoft.com/office/drawing/2014/main" id="{58D3DDEF-9AC5-2E44-8914-619E6BE6D4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50799</xdr:colOff>
      <xdr:row>7</xdr:row>
      <xdr:rowOff>25400</xdr:rowOff>
    </xdr:from>
    <xdr:to>
      <xdr:col>8</xdr:col>
      <xdr:colOff>457200</xdr:colOff>
      <xdr:row>8</xdr:row>
      <xdr:rowOff>127000</xdr:rowOff>
    </xdr:to>
    <xdr:graphicFrame macro="">
      <xdr:nvGraphicFramePr>
        <xdr:cNvPr id="3" name="Chart 2">
          <a:extLst>
            <a:ext uri="{FF2B5EF4-FFF2-40B4-BE49-F238E27FC236}">
              <a16:creationId xmlns:a16="http://schemas.microsoft.com/office/drawing/2014/main" id="{B85D70EA-FE7B-744B-B303-29FBC9F1E2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596898</xdr:colOff>
      <xdr:row>7</xdr:row>
      <xdr:rowOff>25400</xdr:rowOff>
    </xdr:from>
    <xdr:to>
      <xdr:col>15</xdr:col>
      <xdr:colOff>1003299</xdr:colOff>
      <xdr:row>8</xdr:row>
      <xdr:rowOff>127000</xdr:rowOff>
    </xdr:to>
    <xdr:graphicFrame macro="">
      <xdr:nvGraphicFramePr>
        <xdr:cNvPr id="4" name="Chart 3">
          <a:extLst>
            <a:ext uri="{FF2B5EF4-FFF2-40B4-BE49-F238E27FC236}">
              <a16:creationId xmlns:a16="http://schemas.microsoft.com/office/drawing/2014/main" id="{2504E3F2-98E2-B047-AC9D-F5328DCBB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range">
      <a:dk1>
        <a:srgbClr val="000000"/>
      </a:dk1>
      <a:lt1>
        <a:sysClr val="window" lastClr="FFFFFF"/>
      </a:lt1>
      <a:dk2>
        <a:srgbClr val="637052"/>
      </a:dk2>
      <a:lt2>
        <a:srgbClr val="CCDDEA"/>
      </a:lt2>
      <a:accent1>
        <a:srgbClr val="E48312"/>
      </a:accent1>
      <a:accent2>
        <a:srgbClr val="BD582C"/>
      </a:accent2>
      <a:accent3>
        <a:srgbClr val="865640"/>
      </a:accent3>
      <a:accent4>
        <a:srgbClr val="9B8357"/>
      </a:accent4>
      <a:accent5>
        <a:srgbClr val="C2BC80"/>
      </a:accent5>
      <a:accent6>
        <a:srgbClr val="94A088"/>
      </a:accent6>
      <a:hlink>
        <a:srgbClr val="2998E3"/>
      </a:hlink>
      <a:folHlink>
        <a:srgbClr val="8C8C8C"/>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83&amp;utm_source=integrated-content&amp;utm_campaign=/content/marketing-dashboard-templates&amp;utm_medium=E-Commerce+Marketing+Dashboard+excel+11183&amp;lpa=E-Commerce+Marketing+Dashboard+excel+1118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IW81"/>
  <sheetViews>
    <sheetView showGridLines="0" tabSelected="1" workbookViewId="0">
      <pane ySplit="1" topLeftCell="A2" activePane="bottomLeft" state="frozen"/>
      <selection pane="bottomLeft" activeCell="B53" sqref="B53:P53"/>
    </sheetView>
  </sheetViews>
  <sheetFormatPr baseColWidth="10" defaultColWidth="10.83203125" defaultRowHeight="13"/>
  <cols>
    <col min="1" max="1" width="3.33203125" style="2" customWidth="1"/>
    <col min="2" max="15" width="12.83203125" style="2" customWidth="1"/>
    <col min="16" max="16" width="14.83203125" style="2" customWidth="1"/>
    <col min="17" max="17" width="3.33203125" style="2" customWidth="1"/>
    <col min="18" max="16384" width="10.83203125" style="2"/>
  </cols>
  <sheetData>
    <row r="1" spans="1:257" customFormat="1" ht="199" customHeight="1"/>
    <row r="2" spans="1:257" s="19" customFormat="1" ht="42" customHeight="1">
      <c r="A2" s="18"/>
      <c r="B2" s="20" t="s">
        <v>47</v>
      </c>
      <c r="C2"/>
      <c r="D2"/>
      <c r="E2"/>
      <c r="F2"/>
      <c r="G2"/>
      <c r="H2"/>
      <c r="I2"/>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s="18"/>
      <c r="HI2" s="18"/>
      <c r="HJ2" s="18"/>
      <c r="HK2" s="18"/>
      <c r="HL2" s="18"/>
      <c r="HM2" s="18"/>
      <c r="HN2" s="18"/>
      <c r="HO2" s="18"/>
      <c r="HP2" s="18"/>
      <c r="HQ2" s="18"/>
      <c r="HR2" s="18"/>
      <c r="HS2" s="18"/>
      <c r="HT2" s="18"/>
      <c r="HU2" s="18"/>
      <c r="HV2" s="18"/>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8"/>
    </row>
    <row r="3" spans="1:257" ht="24" customHeight="1">
      <c r="B3" s="74" t="s">
        <v>50</v>
      </c>
      <c r="C3" s="74"/>
      <c r="D3" s="74"/>
      <c r="E3" s="76" t="s">
        <v>38</v>
      </c>
      <c r="F3" s="76"/>
      <c r="G3" s="76"/>
      <c r="H3" s="80" t="s">
        <v>53</v>
      </c>
      <c r="I3" s="80"/>
      <c r="J3" s="80"/>
      <c r="K3" s="81" t="s">
        <v>39</v>
      </c>
      <c r="L3" s="81"/>
      <c r="M3" s="81"/>
      <c r="N3" s="84" t="s">
        <v>54</v>
      </c>
      <c r="O3" s="84"/>
      <c r="P3" s="84"/>
    </row>
    <row r="4" spans="1:257" ht="67" customHeight="1">
      <c r="B4" s="75">
        <f>P46</f>
        <v>1840775</v>
      </c>
      <c r="C4" s="75"/>
      <c r="D4" s="75"/>
      <c r="E4" s="77">
        <f>D26</f>
        <v>190017</v>
      </c>
      <c r="F4" s="77"/>
      <c r="G4" s="77"/>
      <c r="H4" s="82">
        <f>P51</f>
        <v>105974186</v>
      </c>
      <c r="I4" s="82"/>
      <c r="J4" s="82"/>
      <c r="K4" s="83">
        <f>J26</f>
        <v>5723699</v>
      </c>
      <c r="L4" s="83"/>
      <c r="M4" s="83"/>
      <c r="N4" s="85">
        <f>L16</f>
        <v>8.4078723404255324</v>
      </c>
      <c r="O4" s="85"/>
      <c r="P4" s="85"/>
    </row>
    <row r="5" spans="1:257" ht="11" customHeight="1">
      <c r="Q5" s="3"/>
    </row>
    <row r="6" spans="1:257" ht="39" customHeight="1">
      <c r="B6" s="23" t="s">
        <v>38</v>
      </c>
      <c r="C6" s="4"/>
      <c r="D6" s="4"/>
      <c r="E6" s="4"/>
      <c r="F6" s="4"/>
      <c r="G6" s="4"/>
      <c r="H6" s="4"/>
      <c r="I6" s="4"/>
      <c r="J6" s="4"/>
      <c r="K6" s="4"/>
      <c r="L6" s="4"/>
      <c r="M6" s="4"/>
    </row>
    <row r="7" spans="1:257" ht="25" customHeight="1">
      <c r="B7" s="78" t="s">
        <v>23</v>
      </c>
      <c r="C7" s="78"/>
      <c r="D7" s="78"/>
      <c r="E7" s="78"/>
      <c r="F7" s="78"/>
      <c r="G7" s="78"/>
      <c r="H7" s="78"/>
      <c r="I7" s="78"/>
      <c r="J7" s="79" t="s">
        <v>24</v>
      </c>
      <c r="K7" s="79"/>
      <c r="L7" s="79"/>
      <c r="M7" s="79"/>
      <c r="N7" s="79"/>
      <c r="O7" s="79"/>
      <c r="P7" s="79"/>
      <c r="Q7" s="72"/>
    </row>
    <row r="8" spans="1:257" ht="280" customHeight="1">
      <c r="Q8" s="3"/>
    </row>
    <row r="9" spans="1:257" ht="11" customHeight="1">
      <c r="Q9" s="3"/>
    </row>
    <row r="10" spans="1:257" ht="39" customHeight="1">
      <c r="B10" s="46" t="s">
        <v>48</v>
      </c>
      <c r="C10" s="4"/>
      <c r="D10" s="4"/>
      <c r="E10" s="4"/>
      <c r="F10" s="4"/>
      <c r="G10" s="4"/>
      <c r="H10" s="4"/>
      <c r="I10" s="4"/>
      <c r="J10" s="4"/>
      <c r="K10" s="4"/>
      <c r="L10" s="4"/>
      <c r="M10" s="4"/>
    </row>
    <row r="11" spans="1:257" ht="25" customHeight="1">
      <c r="B11" s="21"/>
      <c r="C11" s="21"/>
      <c r="D11" s="22" t="s">
        <v>25</v>
      </c>
      <c r="E11" s="22" t="s">
        <v>33</v>
      </c>
      <c r="F11" s="22" t="s">
        <v>34</v>
      </c>
      <c r="G11" s="22" t="s">
        <v>27</v>
      </c>
      <c r="H11" s="22" t="s">
        <v>28</v>
      </c>
      <c r="I11" s="22" t="s">
        <v>0</v>
      </c>
      <c r="J11" s="22" t="s">
        <v>26</v>
      </c>
      <c r="K11" s="22" t="s">
        <v>35</v>
      </c>
      <c r="L11" s="22" t="s">
        <v>36</v>
      </c>
      <c r="Q11" s="3"/>
    </row>
    <row r="12" spans="1:257" ht="35" customHeight="1">
      <c r="B12" s="6"/>
      <c r="C12" s="8" t="s">
        <v>14</v>
      </c>
      <c r="D12" s="31">
        <v>26346</v>
      </c>
      <c r="E12" s="31">
        <v>20000</v>
      </c>
      <c r="F12" s="47">
        <f t="shared" ref="F12:F17" si="0">IFERROR(D12/E12,"")</f>
        <v>1.3172999999999999</v>
      </c>
      <c r="G12" s="32">
        <v>414</v>
      </c>
      <c r="H12" s="32">
        <v>15084</v>
      </c>
      <c r="I12" s="32">
        <v>2954</v>
      </c>
      <c r="J12" s="33">
        <v>81242</v>
      </c>
      <c r="K12" s="33">
        <v>8500</v>
      </c>
      <c r="L12" s="47">
        <f>IFERROR(J12/K12,"")</f>
        <v>9.5578823529411761</v>
      </c>
      <c r="Q12" s="3"/>
    </row>
    <row r="13" spans="1:257" ht="35" customHeight="1">
      <c r="B13" s="6"/>
      <c r="C13" s="9" t="s">
        <v>15</v>
      </c>
      <c r="D13" s="34">
        <v>24571</v>
      </c>
      <c r="E13" s="34">
        <v>18000</v>
      </c>
      <c r="F13" s="48">
        <f t="shared" si="0"/>
        <v>1.3650555555555555</v>
      </c>
      <c r="G13" s="35">
        <v>2300</v>
      </c>
      <c r="H13" s="35">
        <v>9864</v>
      </c>
      <c r="I13" s="35">
        <v>3254</v>
      </c>
      <c r="J13" s="36">
        <v>175672</v>
      </c>
      <c r="K13" s="36">
        <v>12000</v>
      </c>
      <c r="L13" s="48">
        <f>IFERROR(J13/K13,"")</f>
        <v>14.639333333333333</v>
      </c>
      <c r="Q13" s="3"/>
    </row>
    <row r="14" spans="1:257" ht="35" customHeight="1">
      <c r="B14" s="6" t="s">
        <v>23</v>
      </c>
      <c r="C14" s="9" t="s">
        <v>29</v>
      </c>
      <c r="D14" s="34">
        <v>24490</v>
      </c>
      <c r="E14" s="34">
        <v>15000</v>
      </c>
      <c r="F14" s="48">
        <f t="shared" si="0"/>
        <v>1.6326666666666667</v>
      </c>
      <c r="G14" s="35">
        <v>159</v>
      </c>
      <c r="H14" s="35">
        <v>11056</v>
      </c>
      <c r="I14" s="35">
        <v>5838</v>
      </c>
      <c r="J14" s="36">
        <v>62737</v>
      </c>
      <c r="K14" s="36">
        <v>6200</v>
      </c>
      <c r="L14" s="48">
        <f>IFERROR(J14/K14,"")</f>
        <v>10.118870967741936</v>
      </c>
      <c r="Q14" s="3"/>
    </row>
    <row r="15" spans="1:257" ht="35" customHeight="1">
      <c r="B15" s="6"/>
      <c r="C15" s="9" t="s">
        <v>30</v>
      </c>
      <c r="D15" s="34">
        <v>7493</v>
      </c>
      <c r="E15" s="34">
        <v>5000</v>
      </c>
      <c r="F15" s="48">
        <f t="shared" si="0"/>
        <v>1.4985999999999999</v>
      </c>
      <c r="G15" s="35">
        <v>81</v>
      </c>
      <c r="H15" s="35">
        <v>124</v>
      </c>
      <c r="I15" s="35">
        <v>8616</v>
      </c>
      <c r="J15" s="36">
        <v>115036</v>
      </c>
      <c r="K15" s="36">
        <v>25000</v>
      </c>
      <c r="L15" s="48">
        <f>IFERROR(J15/K15,"")</f>
        <v>4.6014400000000002</v>
      </c>
      <c r="Q15" s="3"/>
    </row>
    <row r="16" spans="1:257" ht="35" customHeight="1">
      <c r="B16" s="6"/>
      <c r="C16" s="11" t="s">
        <v>16</v>
      </c>
      <c r="D16" s="37">
        <f t="shared" ref="D16" si="1">SUM(D12:D15)</f>
        <v>82900</v>
      </c>
      <c r="E16" s="37">
        <f t="shared" ref="E16" si="2">SUM(E12:E15)</f>
        <v>58000</v>
      </c>
      <c r="F16" s="38">
        <f t="shared" si="0"/>
        <v>1.4293103448275861</v>
      </c>
      <c r="G16" s="37">
        <f t="shared" ref="G16" si="3">SUM(G12:G15)</f>
        <v>2954</v>
      </c>
      <c r="H16" s="37">
        <f t="shared" ref="H16:I16" si="4">SUM(H12:H15)</f>
        <v>36128</v>
      </c>
      <c r="I16" s="37">
        <f t="shared" si="4"/>
        <v>20662</v>
      </c>
      <c r="J16" s="39">
        <f t="shared" ref="J16" si="5">SUM(J12:J15)</f>
        <v>434687</v>
      </c>
      <c r="K16" s="40">
        <f t="shared" ref="K16" si="6">SUM(K12:K15)</f>
        <v>51700</v>
      </c>
      <c r="L16" s="38">
        <f>IFERROR(J16/K16,"")</f>
        <v>8.4078723404255324</v>
      </c>
      <c r="Q16" s="3"/>
    </row>
    <row r="17" spans="2:17" ht="35" customHeight="1">
      <c r="B17" s="7"/>
      <c r="C17" s="10" t="s">
        <v>20</v>
      </c>
      <c r="D17" s="35">
        <v>23966</v>
      </c>
      <c r="E17" s="35">
        <v>20000</v>
      </c>
      <c r="F17" s="41">
        <f t="shared" si="0"/>
        <v>1.1982999999999999</v>
      </c>
      <c r="G17" s="35">
        <v>345</v>
      </c>
      <c r="H17" s="35">
        <v>857</v>
      </c>
      <c r="I17" s="35">
        <v>2497</v>
      </c>
      <c r="J17" s="36">
        <v>354944</v>
      </c>
      <c r="K17" s="42"/>
      <c r="L17" s="42"/>
      <c r="Q17" s="3"/>
    </row>
    <row r="18" spans="2:17" ht="35" customHeight="1">
      <c r="B18" s="7"/>
      <c r="C18" s="10" t="s">
        <v>21</v>
      </c>
      <c r="D18" s="35">
        <v>23604</v>
      </c>
      <c r="E18" s="35">
        <v>20000</v>
      </c>
      <c r="F18" s="41">
        <f t="shared" ref="F18:F23" si="7">IFERROR(D18/E18,"")</f>
        <v>1.1801999999999999</v>
      </c>
      <c r="G18" s="35">
        <v>2286</v>
      </c>
      <c r="H18" s="35">
        <v>2747</v>
      </c>
      <c r="I18" s="35">
        <v>7747</v>
      </c>
      <c r="J18" s="36">
        <v>1137442</v>
      </c>
      <c r="K18" s="42"/>
      <c r="L18" s="42"/>
      <c r="Q18" s="3"/>
    </row>
    <row r="19" spans="2:17" ht="35" customHeight="1">
      <c r="B19" s="7"/>
      <c r="C19" s="10" t="s">
        <v>18</v>
      </c>
      <c r="D19" s="35">
        <v>12766</v>
      </c>
      <c r="E19" s="35">
        <v>15000</v>
      </c>
      <c r="F19" s="41">
        <f t="shared" si="7"/>
        <v>0.85106666666666664</v>
      </c>
      <c r="G19" s="35">
        <v>88</v>
      </c>
      <c r="H19" s="35">
        <v>2011</v>
      </c>
      <c r="I19" s="35">
        <v>5698</v>
      </c>
      <c r="J19" s="36">
        <v>832707</v>
      </c>
      <c r="K19" s="42"/>
      <c r="L19" s="42"/>
      <c r="Q19" s="3"/>
    </row>
    <row r="20" spans="2:17" ht="35" customHeight="1">
      <c r="B20" s="7" t="s">
        <v>24</v>
      </c>
      <c r="C20" s="10" t="s">
        <v>17</v>
      </c>
      <c r="D20" s="35">
        <v>21274</v>
      </c>
      <c r="E20" s="35">
        <v>20000</v>
      </c>
      <c r="F20" s="41">
        <f t="shared" si="7"/>
        <v>1.0637000000000001</v>
      </c>
      <c r="G20" s="35">
        <v>35</v>
      </c>
      <c r="H20" s="35">
        <v>1004</v>
      </c>
      <c r="I20" s="35">
        <v>5178</v>
      </c>
      <c r="J20" s="36">
        <v>415608</v>
      </c>
      <c r="K20" s="42"/>
      <c r="L20" s="42"/>
    </row>
    <row r="21" spans="2:17" ht="35" customHeight="1">
      <c r="B21" s="7"/>
      <c r="C21" s="10" t="s">
        <v>19</v>
      </c>
      <c r="D21" s="35">
        <v>15556</v>
      </c>
      <c r="E21" s="35">
        <v>10000</v>
      </c>
      <c r="F21" s="41">
        <f t="shared" si="7"/>
        <v>1.5556000000000001</v>
      </c>
      <c r="G21" s="35">
        <v>11</v>
      </c>
      <c r="H21" s="35">
        <v>7</v>
      </c>
      <c r="I21" s="35">
        <v>7171</v>
      </c>
      <c r="J21" s="36">
        <v>3042</v>
      </c>
      <c r="K21" s="42"/>
      <c r="L21" s="42"/>
    </row>
    <row r="22" spans="2:17" ht="35" customHeight="1">
      <c r="B22" s="7"/>
      <c r="C22" s="10" t="s">
        <v>31</v>
      </c>
      <c r="D22" s="35">
        <v>7434</v>
      </c>
      <c r="E22" s="35">
        <v>5000</v>
      </c>
      <c r="F22" s="41">
        <f t="shared" si="7"/>
        <v>1.4867999999999999</v>
      </c>
      <c r="G22" s="35">
        <v>1582</v>
      </c>
      <c r="H22" s="35">
        <v>3307</v>
      </c>
      <c r="I22" s="35">
        <v>4478</v>
      </c>
      <c r="J22" s="36">
        <v>1369064</v>
      </c>
      <c r="K22" s="42"/>
      <c r="L22" s="42"/>
    </row>
    <row r="23" spans="2:17" ht="35" customHeight="1">
      <c r="B23" s="7"/>
      <c r="C23" s="10" t="s">
        <v>32</v>
      </c>
      <c r="D23" s="35">
        <v>2517</v>
      </c>
      <c r="E23" s="35">
        <v>1000</v>
      </c>
      <c r="F23" s="41">
        <f t="shared" si="7"/>
        <v>2.5169999999999999</v>
      </c>
      <c r="G23" s="35">
        <v>986</v>
      </c>
      <c r="H23" s="35">
        <v>2841</v>
      </c>
      <c r="I23" s="35">
        <v>4113</v>
      </c>
      <c r="J23" s="36">
        <v>1176205</v>
      </c>
      <c r="K23" s="42"/>
      <c r="L23" s="42"/>
    </row>
    <row r="24" spans="2:17" ht="35" customHeight="1">
      <c r="B24" s="5"/>
      <c r="C24" s="12" t="s">
        <v>22</v>
      </c>
      <c r="D24" s="43">
        <f t="shared" ref="D24" si="8">SUM(D17:D23)</f>
        <v>107117</v>
      </c>
      <c r="E24" s="43">
        <f t="shared" ref="E24" si="9">SUM(E17:E23)</f>
        <v>91000</v>
      </c>
      <c r="F24" s="44">
        <f>IFERROR(D24/E24,"")</f>
        <v>1.1771098901098902</v>
      </c>
      <c r="G24" s="43">
        <f t="shared" ref="G24" si="10">SUM(G17:G23)</f>
        <v>5333</v>
      </c>
      <c r="H24" s="43">
        <f t="shared" ref="H24" si="11">SUM(H17:H23)</f>
        <v>12774</v>
      </c>
      <c r="I24" s="43">
        <f t="shared" ref="I24" si="12">SUM(I17:I23)</f>
        <v>36882</v>
      </c>
      <c r="J24" s="45">
        <f>SUM(J17:J23)</f>
        <v>5289012</v>
      </c>
      <c r="K24" s="42"/>
      <c r="L24" s="42"/>
    </row>
    <row r="25" spans="2:17" ht="25" customHeight="1">
      <c r="B25" s="54"/>
      <c r="C25" s="21"/>
      <c r="D25" s="22" t="s">
        <v>25</v>
      </c>
      <c r="E25" s="22" t="s">
        <v>33</v>
      </c>
      <c r="F25" s="22" t="s">
        <v>34</v>
      </c>
      <c r="G25" s="22" t="s">
        <v>27</v>
      </c>
      <c r="H25" s="22" t="s">
        <v>28</v>
      </c>
      <c r="I25" s="22" t="s">
        <v>0</v>
      </c>
      <c r="J25" s="22" t="s">
        <v>26</v>
      </c>
      <c r="K25" s="52"/>
      <c r="L25" s="52"/>
      <c r="Q25" s="3"/>
    </row>
    <row r="26" spans="2:17" ht="35" customHeight="1">
      <c r="C26" s="53" t="s">
        <v>49</v>
      </c>
      <c r="D26" s="49">
        <f>SUM(D16,D24)</f>
        <v>190017</v>
      </c>
      <c r="E26" s="49">
        <f>SUM(E16,E24)</f>
        <v>149000</v>
      </c>
      <c r="F26" s="50">
        <f>IFERROR(D26/E26,"")</f>
        <v>1.2752818791946308</v>
      </c>
      <c r="G26" s="49">
        <f>SUM(G16,G24)</f>
        <v>8287</v>
      </c>
      <c r="H26" s="49">
        <f>SUM(H16,H24)</f>
        <v>48902</v>
      </c>
      <c r="I26" s="49">
        <f>SUM(I16,I24)</f>
        <v>57544</v>
      </c>
      <c r="J26" s="51">
        <f>SUM(J16,J24)</f>
        <v>5723699</v>
      </c>
    </row>
    <row r="27" spans="2:17" ht="11" customHeight="1"/>
    <row r="28" spans="2:17" ht="39" customHeight="1">
      <c r="B28" s="23" t="s">
        <v>37</v>
      </c>
      <c r="C28" s="4"/>
      <c r="D28" s="4"/>
      <c r="E28" s="4"/>
      <c r="F28" s="4"/>
      <c r="G28" s="4"/>
      <c r="H28" s="4"/>
      <c r="I28" s="4"/>
      <c r="J28" s="4"/>
      <c r="K28" s="4"/>
      <c r="L28" s="4"/>
      <c r="M28" s="4"/>
    </row>
    <row r="29" spans="2:17" ht="409" customHeight="1">
      <c r="Q29" s="3"/>
    </row>
    <row r="30" spans="2:17" ht="11" customHeight="1">
      <c r="B30" s="4"/>
      <c r="C30" s="4"/>
      <c r="D30" s="4"/>
      <c r="E30" s="4"/>
      <c r="F30" s="4"/>
      <c r="G30" s="4"/>
      <c r="H30" s="4"/>
      <c r="I30" s="4"/>
      <c r="J30" s="4"/>
      <c r="K30" s="4"/>
      <c r="L30" s="4"/>
      <c r="M30" s="4"/>
    </row>
    <row r="31" spans="2:17" ht="39" customHeight="1">
      <c r="B31" s="46" t="s">
        <v>43</v>
      </c>
      <c r="C31" s="4"/>
      <c r="D31" s="4"/>
      <c r="E31" s="4"/>
      <c r="F31" s="4"/>
      <c r="G31" s="4"/>
      <c r="H31" s="4"/>
      <c r="I31" s="4"/>
      <c r="J31" s="4"/>
      <c r="K31" s="4"/>
      <c r="L31" s="4"/>
      <c r="M31" s="4"/>
    </row>
    <row r="32" spans="2:17" ht="24" customHeight="1">
      <c r="C32" s="29" t="s">
        <v>13</v>
      </c>
      <c r="D32" s="62" t="s">
        <v>1</v>
      </c>
      <c r="E32" s="62" t="s">
        <v>2</v>
      </c>
      <c r="F32" s="62" t="s">
        <v>3</v>
      </c>
      <c r="G32" s="62" t="s">
        <v>4</v>
      </c>
      <c r="H32" s="62" t="s">
        <v>5</v>
      </c>
      <c r="I32" s="62" t="s">
        <v>6</v>
      </c>
      <c r="J32" s="62" t="s">
        <v>7</v>
      </c>
      <c r="K32" s="62" t="s">
        <v>8</v>
      </c>
      <c r="L32" s="62" t="s">
        <v>9</v>
      </c>
      <c r="M32" s="62" t="s">
        <v>10</v>
      </c>
      <c r="N32" s="62" t="s">
        <v>11</v>
      </c>
      <c r="O32" s="62" t="s">
        <v>12</v>
      </c>
      <c r="P32" s="63" t="s">
        <v>51</v>
      </c>
    </row>
    <row r="33" spans="2:16" ht="35" customHeight="1">
      <c r="B33" s="26"/>
      <c r="C33" s="25" t="s">
        <v>14</v>
      </c>
      <c r="D33" s="34">
        <v>1304</v>
      </c>
      <c r="E33" s="34">
        <v>26663</v>
      </c>
      <c r="F33" s="34">
        <v>20824</v>
      </c>
      <c r="G33" s="34">
        <v>20615</v>
      </c>
      <c r="H33" s="34">
        <v>22808</v>
      </c>
      <c r="I33" s="34">
        <v>9443</v>
      </c>
      <c r="J33" s="34">
        <v>25562</v>
      </c>
      <c r="K33" s="34">
        <v>19129</v>
      </c>
      <c r="L33" s="34">
        <v>15939</v>
      </c>
      <c r="M33" s="34">
        <v>25976</v>
      </c>
      <c r="N33" s="34">
        <v>14829</v>
      </c>
      <c r="O33" s="34">
        <v>26346</v>
      </c>
      <c r="P33" s="55">
        <f>SUM(D33:O33)</f>
        <v>229438</v>
      </c>
    </row>
    <row r="34" spans="2:16" ht="35" customHeight="1">
      <c r="B34" s="27"/>
      <c r="C34" s="25" t="s">
        <v>15</v>
      </c>
      <c r="D34" s="34">
        <v>21285</v>
      </c>
      <c r="E34" s="34">
        <v>3842</v>
      </c>
      <c r="F34" s="34">
        <v>22524</v>
      </c>
      <c r="G34" s="34">
        <v>9473</v>
      </c>
      <c r="H34" s="34">
        <v>19812</v>
      </c>
      <c r="I34" s="34">
        <v>15751</v>
      </c>
      <c r="J34" s="34">
        <v>1999</v>
      </c>
      <c r="K34" s="34">
        <v>16082</v>
      </c>
      <c r="L34" s="34">
        <v>25148</v>
      </c>
      <c r="M34" s="34">
        <v>19790</v>
      </c>
      <c r="N34" s="34">
        <v>23346</v>
      </c>
      <c r="O34" s="34">
        <v>24571</v>
      </c>
      <c r="P34" s="55">
        <f t="shared" ref="P34:P37" si="13">SUM(D34:O34)</f>
        <v>203623</v>
      </c>
    </row>
    <row r="35" spans="2:16" ht="35" customHeight="1">
      <c r="B35" s="27" t="s">
        <v>23</v>
      </c>
      <c r="C35" s="25" t="s">
        <v>29</v>
      </c>
      <c r="D35" s="34">
        <v>7020</v>
      </c>
      <c r="E35" s="34">
        <v>22565</v>
      </c>
      <c r="F35" s="34">
        <v>19001</v>
      </c>
      <c r="G35" s="34">
        <v>901</v>
      </c>
      <c r="H35" s="34">
        <v>11112</v>
      </c>
      <c r="I35" s="34">
        <v>31</v>
      </c>
      <c r="J35" s="34">
        <v>2271</v>
      </c>
      <c r="K35" s="34">
        <v>16151</v>
      </c>
      <c r="L35" s="34">
        <v>2728</v>
      </c>
      <c r="M35" s="34">
        <v>22990</v>
      </c>
      <c r="N35" s="34">
        <v>20374</v>
      </c>
      <c r="O35" s="34">
        <v>24490</v>
      </c>
      <c r="P35" s="55">
        <f t="shared" si="13"/>
        <v>149634</v>
      </c>
    </row>
    <row r="36" spans="2:16" ht="35" customHeight="1">
      <c r="B36" s="27"/>
      <c r="C36" s="25" t="s">
        <v>30</v>
      </c>
      <c r="D36" s="34">
        <v>9874</v>
      </c>
      <c r="E36" s="34">
        <v>1275</v>
      </c>
      <c r="F36" s="34">
        <v>16686</v>
      </c>
      <c r="G36" s="34">
        <v>3846</v>
      </c>
      <c r="H36" s="34">
        <v>4705</v>
      </c>
      <c r="I36" s="34">
        <v>20554</v>
      </c>
      <c r="J36" s="34">
        <v>13476</v>
      </c>
      <c r="K36" s="34">
        <v>6255</v>
      </c>
      <c r="L36" s="34">
        <v>21165</v>
      </c>
      <c r="M36" s="34">
        <v>26770</v>
      </c>
      <c r="N36" s="34">
        <v>3887</v>
      </c>
      <c r="O36" s="34">
        <v>7493</v>
      </c>
      <c r="P36" s="55">
        <f t="shared" si="13"/>
        <v>135986</v>
      </c>
    </row>
    <row r="37" spans="2:16" ht="35" customHeight="1">
      <c r="B37" s="28"/>
      <c r="C37" s="69" t="s">
        <v>16</v>
      </c>
      <c r="D37" s="56">
        <f t="shared" ref="D37:O37" si="14">SUM(D33:D36)</f>
        <v>39483</v>
      </c>
      <c r="E37" s="56">
        <f t="shared" si="14"/>
        <v>54345</v>
      </c>
      <c r="F37" s="56">
        <f t="shared" si="14"/>
        <v>79035</v>
      </c>
      <c r="G37" s="56">
        <f t="shared" si="14"/>
        <v>34835</v>
      </c>
      <c r="H37" s="56">
        <f t="shared" si="14"/>
        <v>58437</v>
      </c>
      <c r="I37" s="56">
        <f t="shared" si="14"/>
        <v>45779</v>
      </c>
      <c r="J37" s="56">
        <f t="shared" si="14"/>
        <v>43308</v>
      </c>
      <c r="K37" s="56">
        <f t="shared" si="14"/>
        <v>57617</v>
      </c>
      <c r="L37" s="56">
        <f t="shared" si="14"/>
        <v>64980</v>
      </c>
      <c r="M37" s="56">
        <f t="shared" si="14"/>
        <v>95526</v>
      </c>
      <c r="N37" s="56">
        <f t="shared" si="14"/>
        <v>62436</v>
      </c>
      <c r="O37" s="56">
        <f t="shared" si="14"/>
        <v>82900</v>
      </c>
      <c r="P37" s="37">
        <f t="shared" si="13"/>
        <v>718681</v>
      </c>
    </row>
    <row r="38" spans="2:16" ht="35" customHeight="1">
      <c r="B38" s="14"/>
      <c r="C38" s="13" t="s">
        <v>20</v>
      </c>
      <c r="D38" s="34">
        <v>5409</v>
      </c>
      <c r="E38" s="34">
        <v>7643</v>
      </c>
      <c r="F38" s="34">
        <v>7137</v>
      </c>
      <c r="G38" s="34">
        <v>1336</v>
      </c>
      <c r="H38" s="34">
        <v>10817</v>
      </c>
      <c r="I38" s="34">
        <v>18751</v>
      </c>
      <c r="J38" s="34">
        <v>20593</v>
      </c>
      <c r="K38" s="34">
        <v>24271</v>
      </c>
      <c r="L38" s="34">
        <v>22709</v>
      </c>
      <c r="M38" s="34">
        <v>12616</v>
      </c>
      <c r="N38" s="34">
        <v>25314</v>
      </c>
      <c r="O38" s="34">
        <v>23966</v>
      </c>
      <c r="P38" s="43">
        <f>SUM(D38:O38)</f>
        <v>180562</v>
      </c>
    </row>
    <row r="39" spans="2:16" ht="35" customHeight="1">
      <c r="B39" s="7"/>
      <c r="C39" s="13" t="s">
        <v>21</v>
      </c>
      <c r="D39" s="34">
        <v>831</v>
      </c>
      <c r="E39" s="34">
        <v>21131</v>
      </c>
      <c r="F39" s="34">
        <v>17561</v>
      </c>
      <c r="G39" s="34">
        <v>14747</v>
      </c>
      <c r="H39" s="34">
        <v>5210</v>
      </c>
      <c r="I39" s="34">
        <v>21365</v>
      </c>
      <c r="J39" s="34">
        <v>8576</v>
      </c>
      <c r="K39" s="34">
        <v>3941</v>
      </c>
      <c r="L39" s="34">
        <v>2712</v>
      </c>
      <c r="M39" s="34">
        <v>625</v>
      </c>
      <c r="N39" s="34">
        <v>18480</v>
      </c>
      <c r="O39" s="34">
        <v>23604</v>
      </c>
      <c r="P39" s="43">
        <f t="shared" ref="P39:P45" si="15">SUM(D39:O39)</f>
        <v>138783</v>
      </c>
    </row>
    <row r="40" spans="2:16" ht="35" customHeight="1">
      <c r="B40" s="7"/>
      <c r="C40" s="13" t="s">
        <v>18</v>
      </c>
      <c r="D40" s="34">
        <v>1569</v>
      </c>
      <c r="E40" s="34">
        <v>25969</v>
      </c>
      <c r="F40" s="34">
        <v>7886</v>
      </c>
      <c r="G40" s="34">
        <v>4104</v>
      </c>
      <c r="H40" s="34">
        <v>17398</v>
      </c>
      <c r="I40" s="34">
        <v>4916</v>
      </c>
      <c r="J40" s="34">
        <v>6127</v>
      </c>
      <c r="K40" s="34">
        <v>12493</v>
      </c>
      <c r="L40" s="34">
        <v>12134</v>
      </c>
      <c r="M40" s="34">
        <v>2190</v>
      </c>
      <c r="N40" s="34">
        <v>14209</v>
      </c>
      <c r="O40" s="34">
        <v>12766</v>
      </c>
      <c r="P40" s="43">
        <f t="shared" si="15"/>
        <v>121761</v>
      </c>
    </row>
    <row r="41" spans="2:16" ht="35" customHeight="1">
      <c r="B41" s="7" t="s">
        <v>24</v>
      </c>
      <c r="C41" s="13" t="s">
        <v>17</v>
      </c>
      <c r="D41" s="34">
        <v>17983</v>
      </c>
      <c r="E41" s="34">
        <v>25468</v>
      </c>
      <c r="F41" s="34">
        <v>14424</v>
      </c>
      <c r="G41" s="34">
        <v>23807</v>
      </c>
      <c r="H41" s="34">
        <v>26181</v>
      </c>
      <c r="I41" s="34">
        <v>4797</v>
      </c>
      <c r="J41" s="34">
        <v>23145</v>
      </c>
      <c r="K41" s="34">
        <v>12005</v>
      </c>
      <c r="L41" s="34">
        <v>7310</v>
      </c>
      <c r="M41" s="34">
        <v>11778</v>
      </c>
      <c r="N41" s="34">
        <v>1234</v>
      </c>
      <c r="O41" s="34">
        <v>21274</v>
      </c>
      <c r="P41" s="43">
        <f t="shared" si="15"/>
        <v>189406</v>
      </c>
    </row>
    <row r="42" spans="2:16" ht="35" customHeight="1">
      <c r="B42" s="7"/>
      <c r="C42" s="13" t="s">
        <v>19</v>
      </c>
      <c r="D42" s="34">
        <v>20676</v>
      </c>
      <c r="E42" s="34">
        <v>12180</v>
      </c>
      <c r="F42" s="34">
        <v>25103</v>
      </c>
      <c r="G42" s="34">
        <v>18425</v>
      </c>
      <c r="H42" s="34">
        <v>16306</v>
      </c>
      <c r="I42" s="34">
        <v>3388</v>
      </c>
      <c r="J42" s="34">
        <v>5742</v>
      </c>
      <c r="K42" s="34">
        <v>1883</v>
      </c>
      <c r="L42" s="34">
        <v>25974</v>
      </c>
      <c r="M42" s="34">
        <v>8458</v>
      </c>
      <c r="N42" s="34">
        <v>22349</v>
      </c>
      <c r="O42" s="34">
        <v>15556</v>
      </c>
      <c r="P42" s="43">
        <f t="shared" si="15"/>
        <v>176040</v>
      </c>
    </row>
    <row r="43" spans="2:16" ht="35" customHeight="1">
      <c r="B43" s="7"/>
      <c r="C43" s="13" t="s">
        <v>31</v>
      </c>
      <c r="D43" s="34">
        <v>7567</v>
      </c>
      <c r="E43" s="34">
        <v>7510</v>
      </c>
      <c r="F43" s="34">
        <v>2970</v>
      </c>
      <c r="G43" s="34">
        <v>14772</v>
      </c>
      <c r="H43" s="34">
        <v>21839</v>
      </c>
      <c r="I43" s="34">
        <v>8541</v>
      </c>
      <c r="J43" s="34">
        <v>26009</v>
      </c>
      <c r="K43" s="34">
        <v>4512</v>
      </c>
      <c r="L43" s="34">
        <v>22258</v>
      </c>
      <c r="M43" s="34">
        <v>3177</v>
      </c>
      <c r="N43" s="34">
        <v>23035</v>
      </c>
      <c r="O43" s="34">
        <v>7434</v>
      </c>
      <c r="P43" s="43">
        <f t="shared" si="15"/>
        <v>149624</v>
      </c>
    </row>
    <row r="44" spans="2:16" ht="35" customHeight="1">
      <c r="B44" s="7"/>
      <c r="C44" s="13" t="s">
        <v>32</v>
      </c>
      <c r="D44" s="34">
        <v>6614</v>
      </c>
      <c r="E44" s="34">
        <v>23484</v>
      </c>
      <c r="F44" s="34">
        <v>17822</v>
      </c>
      <c r="G44" s="34">
        <v>10778</v>
      </c>
      <c r="H44" s="34">
        <v>18216</v>
      </c>
      <c r="I44" s="34">
        <v>6592</v>
      </c>
      <c r="J44" s="34">
        <v>18140</v>
      </c>
      <c r="K44" s="34">
        <v>19304</v>
      </c>
      <c r="L44" s="34">
        <v>18692</v>
      </c>
      <c r="M44" s="34">
        <v>12592</v>
      </c>
      <c r="N44" s="34">
        <v>11167</v>
      </c>
      <c r="O44" s="34">
        <v>2517</v>
      </c>
      <c r="P44" s="43">
        <f t="shared" si="15"/>
        <v>165918</v>
      </c>
    </row>
    <row r="45" spans="2:16" ht="35" customHeight="1">
      <c r="B45" s="15"/>
      <c r="C45" s="71" t="s">
        <v>22</v>
      </c>
      <c r="D45" s="57">
        <f t="shared" ref="D45:O45" si="16">SUM(D38:D44)</f>
        <v>60649</v>
      </c>
      <c r="E45" s="57">
        <f t="shared" si="16"/>
        <v>123385</v>
      </c>
      <c r="F45" s="57">
        <f t="shared" si="16"/>
        <v>92903</v>
      </c>
      <c r="G45" s="57">
        <f t="shared" si="16"/>
        <v>87969</v>
      </c>
      <c r="H45" s="57">
        <f t="shared" si="16"/>
        <v>115967</v>
      </c>
      <c r="I45" s="57">
        <f t="shared" si="16"/>
        <v>68350</v>
      </c>
      <c r="J45" s="57">
        <f t="shared" si="16"/>
        <v>108332</v>
      </c>
      <c r="K45" s="57">
        <f t="shared" si="16"/>
        <v>78409</v>
      </c>
      <c r="L45" s="57">
        <f t="shared" si="16"/>
        <v>111789</v>
      </c>
      <c r="M45" s="57">
        <f t="shared" si="16"/>
        <v>51436</v>
      </c>
      <c r="N45" s="57">
        <f t="shared" si="16"/>
        <v>115788</v>
      </c>
      <c r="O45" s="57">
        <f t="shared" si="16"/>
        <v>107117</v>
      </c>
      <c r="P45" s="70">
        <f t="shared" si="15"/>
        <v>1122094</v>
      </c>
    </row>
    <row r="46" spans="2:16" ht="35" customHeight="1">
      <c r="B46" s="1"/>
      <c r="C46" s="30" t="s">
        <v>42</v>
      </c>
      <c r="D46" s="58">
        <f t="shared" ref="D46:N46" si="17">SUM(D37,D45)</f>
        <v>100132</v>
      </c>
      <c r="E46" s="58">
        <f t="shared" si="17"/>
        <v>177730</v>
      </c>
      <c r="F46" s="58">
        <f t="shared" si="17"/>
        <v>171938</v>
      </c>
      <c r="G46" s="58">
        <f t="shared" si="17"/>
        <v>122804</v>
      </c>
      <c r="H46" s="58">
        <f t="shared" si="17"/>
        <v>174404</v>
      </c>
      <c r="I46" s="58">
        <f t="shared" si="17"/>
        <v>114129</v>
      </c>
      <c r="J46" s="58">
        <f t="shared" si="17"/>
        <v>151640</v>
      </c>
      <c r="K46" s="58">
        <f t="shared" si="17"/>
        <v>136026</v>
      </c>
      <c r="L46" s="58">
        <f t="shared" si="17"/>
        <v>176769</v>
      </c>
      <c r="M46" s="58">
        <f t="shared" si="17"/>
        <v>146962</v>
      </c>
      <c r="N46" s="58">
        <f t="shared" si="17"/>
        <v>178224</v>
      </c>
      <c r="O46" s="58">
        <f>SUM(O37,O45)</f>
        <v>190017</v>
      </c>
      <c r="P46" s="59">
        <f>SUM(D46:O46)</f>
        <v>1840775</v>
      </c>
    </row>
    <row r="47" spans="2:16" ht="11" customHeight="1">
      <c r="B47" s="4"/>
      <c r="C47" s="4"/>
      <c r="D47" s="60"/>
      <c r="E47" s="60"/>
      <c r="F47" s="60"/>
      <c r="G47" s="60"/>
      <c r="H47" s="60"/>
      <c r="I47" s="60"/>
      <c r="J47" s="60"/>
      <c r="K47" s="60"/>
      <c r="L47" s="60"/>
      <c r="M47" s="60"/>
      <c r="N47" s="61"/>
      <c r="O47" s="61"/>
      <c r="P47" s="61"/>
    </row>
    <row r="48" spans="2:16" ht="24" customHeight="1">
      <c r="C48" s="29" t="s">
        <v>52</v>
      </c>
      <c r="D48" s="62" t="s">
        <v>1</v>
      </c>
      <c r="E48" s="62" t="s">
        <v>2</v>
      </c>
      <c r="F48" s="62" t="s">
        <v>3</v>
      </c>
      <c r="G48" s="62" t="s">
        <v>4</v>
      </c>
      <c r="H48" s="62" t="s">
        <v>5</v>
      </c>
      <c r="I48" s="62" t="s">
        <v>6</v>
      </c>
      <c r="J48" s="62" t="s">
        <v>7</v>
      </c>
      <c r="K48" s="62" t="s">
        <v>8</v>
      </c>
      <c r="L48" s="62" t="s">
        <v>9</v>
      </c>
      <c r="M48" s="62" t="s">
        <v>10</v>
      </c>
      <c r="N48" s="62" t="s">
        <v>11</v>
      </c>
      <c r="O48" s="62" t="s">
        <v>12</v>
      </c>
      <c r="P48" s="63" t="s">
        <v>51</v>
      </c>
    </row>
    <row r="49" spans="2:23" ht="35" customHeight="1">
      <c r="C49" s="25" t="s">
        <v>40</v>
      </c>
      <c r="D49" s="64">
        <v>3775714</v>
      </c>
      <c r="E49" s="64">
        <v>5620828</v>
      </c>
      <c r="F49" s="64">
        <v>3783481</v>
      </c>
      <c r="G49" s="64">
        <v>3450961</v>
      </c>
      <c r="H49" s="64">
        <v>4766887</v>
      </c>
      <c r="I49" s="64">
        <v>5526009</v>
      </c>
      <c r="J49" s="64">
        <v>3383882</v>
      </c>
      <c r="K49" s="64">
        <v>3661404</v>
      </c>
      <c r="L49" s="64">
        <v>5002818</v>
      </c>
      <c r="M49" s="64">
        <v>4533310</v>
      </c>
      <c r="N49" s="64">
        <v>3560897</v>
      </c>
      <c r="O49" s="64">
        <v>4346890</v>
      </c>
      <c r="P49" s="65">
        <f>SUM(D49:O49)</f>
        <v>51413081</v>
      </c>
    </row>
    <row r="50" spans="2:23" ht="35" customHeight="1">
      <c r="C50" s="13" t="s">
        <v>41</v>
      </c>
      <c r="D50" s="66">
        <v>4713857</v>
      </c>
      <c r="E50" s="66">
        <v>5279739</v>
      </c>
      <c r="F50" s="66">
        <v>5227855</v>
      </c>
      <c r="G50" s="66">
        <v>4885675</v>
      </c>
      <c r="H50" s="66">
        <v>3485193</v>
      </c>
      <c r="I50" s="66">
        <v>4277280</v>
      </c>
      <c r="J50" s="66">
        <v>4350034</v>
      </c>
      <c r="K50" s="66">
        <v>4720627</v>
      </c>
      <c r="L50" s="66">
        <v>3741574</v>
      </c>
      <c r="M50" s="66">
        <v>4167753</v>
      </c>
      <c r="N50" s="66">
        <v>4422506</v>
      </c>
      <c r="O50" s="66">
        <v>5289012</v>
      </c>
      <c r="P50" s="45">
        <f>SUM(D50:O50)</f>
        <v>54561105</v>
      </c>
    </row>
    <row r="51" spans="2:23" ht="35" customHeight="1">
      <c r="C51" s="24" t="s">
        <v>46</v>
      </c>
      <c r="D51" s="67">
        <f t="shared" ref="D51:O51" si="18">SUM(D49:D50)</f>
        <v>8489571</v>
      </c>
      <c r="E51" s="67">
        <f t="shared" si="18"/>
        <v>10900567</v>
      </c>
      <c r="F51" s="67">
        <f t="shared" si="18"/>
        <v>9011336</v>
      </c>
      <c r="G51" s="67">
        <f t="shared" si="18"/>
        <v>8336636</v>
      </c>
      <c r="H51" s="67">
        <f t="shared" si="18"/>
        <v>8252080</v>
      </c>
      <c r="I51" s="67">
        <f t="shared" si="18"/>
        <v>9803289</v>
      </c>
      <c r="J51" s="67">
        <f t="shared" si="18"/>
        <v>7733916</v>
      </c>
      <c r="K51" s="67">
        <f t="shared" si="18"/>
        <v>8382031</v>
      </c>
      <c r="L51" s="67">
        <f t="shared" si="18"/>
        <v>8744392</v>
      </c>
      <c r="M51" s="67">
        <f t="shared" si="18"/>
        <v>8701063</v>
      </c>
      <c r="N51" s="67">
        <f t="shared" si="18"/>
        <v>7983403</v>
      </c>
      <c r="O51" s="67">
        <f t="shared" si="18"/>
        <v>9635902</v>
      </c>
      <c r="P51" s="68">
        <f>SUM(D51:O51)</f>
        <v>105974186</v>
      </c>
    </row>
    <row r="52" spans="2:23" ht="11" customHeight="1">
      <c r="B52" s="4"/>
      <c r="C52" s="4"/>
      <c r="D52" s="4"/>
      <c r="E52" s="4"/>
      <c r="F52" s="4"/>
      <c r="G52" s="4"/>
      <c r="H52" s="4"/>
      <c r="I52" s="4"/>
      <c r="J52" s="4"/>
      <c r="K52" s="4"/>
      <c r="L52" s="4"/>
      <c r="M52" s="4"/>
    </row>
    <row r="53" spans="2:23" ht="50" customHeight="1">
      <c r="B53" s="92" t="s">
        <v>44</v>
      </c>
      <c r="C53" s="92"/>
      <c r="D53" s="92"/>
      <c r="E53" s="92"/>
      <c r="F53" s="92"/>
      <c r="G53" s="92"/>
      <c r="H53" s="92"/>
      <c r="I53" s="92"/>
      <c r="J53" s="92"/>
      <c r="K53" s="92"/>
      <c r="L53" s="92"/>
      <c r="M53" s="92"/>
      <c r="N53" s="92"/>
      <c r="O53" s="92"/>
      <c r="P53" s="92"/>
      <c r="Q53"/>
      <c r="R53"/>
      <c r="S53"/>
      <c r="T53"/>
      <c r="U53"/>
      <c r="V53"/>
      <c r="W53"/>
    </row>
    <row r="54" spans="2:23">
      <c r="B54" s="4"/>
      <c r="C54" s="4"/>
      <c r="D54" s="4"/>
      <c r="E54" s="4"/>
      <c r="F54" s="4"/>
      <c r="G54" s="4"/>
      <c r="H54" s="4"/>
      <c r="I54" s="4"/>
      <c r="J54" s="4"/>
      <c r="K54" s="4"/>
      <c r="L54" s="4"/>
      <c r="M54" s="4"/>
    </row>
    <row r="55" spans="2:23">
      <c r="B55" s="4"/>
      <c r="C55" s="4"/>
      <c r="D55" s="4"/>
      <c r="E55" s="4"/>
      <c r="F55" s="4"/>
      <c r="G55" s="4"/>
      <c r="H55" s="4"/>
      <c r="I55" s="4"/>
      <c r="J55" s="4"/>
      <c r="K55" s="4"/>
      <c r="L55" s="4"/>
      <c r="M55" s="4"/>
    </row>
    <row r="56" spans="2:23">
      <c r="B56" s="4"/>
      <c r="C56" s="4"/>
      <c r="D56" s="4"/>
      <c r="E56" s="4"/>
      <c r="F56" s="4"/>
      <c r="G56" s="4"/>
      <c r="H56" s="4"/>
      <c r="I56" s="4"/>
      <c r="J56" s="4"/>
      <c r="K56" s="4"/>
      <c r="L56" s="4"/>
      <c r="M56" s="4"/>
    </row>
    <row r="57" spans="2:23">
      <c r="B57" s="4"/>
      <c r="C57" s="4"/>
      <c r="D57" s="4"/>
      <c r="E57" s="4"/>
      <c r="F57" s="4"/>
      <c r="G57" s="4"/>
      <c r="H57" s="4"/>
      <c r="I57" s="4"/>
      <c r="J57" s="4"/>
      <c r="K57" s="4"/>
      <c r="L57" s="4"/>
      <c r="M57" s="4"/>
    </row>
    <row r="58" spans="2:23">
      <c r="B58" s="4"/>
      <c r="C58" s="4"/>
      <c r="D58" s="4"/>
      <c r="E58" s="4"/>
      <c r="F58" s="4"/>
      <c r="G58" s="4"/>
      <c r="H58" s="4"/>
      <c r="I58" s="4"/>
      <c r="J58" s="4"/>
      <c r="K58" s="4"/>
      <c r="L58" s="4"/>
      <c r="M58" s="4"/>
    </row>
    <row r="59" spans="2:23">
      <c r="B59" s="4"/>
      <c r="C59" s="4"/>
      <c r="D59" s="4"/>
      <c r="E59" s="4"/>
      <c r="F59" s="4"/>
      <c r="G59" s="4"/>
      <c r="H59" s="4"/>
      <c r="I59" s="4"/>
      <c r="J59" s="4"/>
      <c r="K59" s="4"/>
      <c r="L59" s="4"/>
      <c r="M59" s="4"/>
    </row>
    <row r="60" spans="2:23">
      <c r="B60" s="4"/>
      <c r="C60" s="4"/>
      <c r="D60" s="4"/>
      <c r="E60" s="4"/>
      <c r="F60" s="4"/>
      <c r="G60" s="4"/>
      <c r="H60" s="4"/>
      <c r="I60" s="4"/>
      <c r="J60" s="4"/>
      <c r="K60" s="4"/>
      <c r="L60" s="4"/>
      <c r="M60" s="4"/>
    </row>
    <row r="61" spans="2:23">
      <c r="B61" s="4"/>
      <c r="C61" s="4"/>
      <c r="D61" s="4"/>
      <c r="E61" s="4"/>
      <c r="F61" s="4"/>
      <c r="G61" s="4"/>
      <c r="H61" s="4"/>
      <c r="I61" s="4"/>
      <c r="J61" s="4"/>
      <c r="K61" s="4"/>
      <c r="L61" s="4"/>
      <c r="M61" s="4"/>
    </row>
    <row r="62" spans="2:23">
      <c r="B62" s="4"/>
      <c r="C62" s="4"/>
      <c r="D62" s="4"/>
      <c r="E62" s="4"/>
      <c r="F62" s="4"/>
      <c r="G62" s="4"/>
      <c r="H62" s="4"/>
      <c r="I62" s="4"/>
      <c r="J62" s="4"/>
      <c r="K62" s="4"/>
      <c r="L62" s="4"/>
      <c r="M62" s="4"/>
    </row>
    <row r="63" spans="2:23">
      <c r="B63" s="4"/>
      <c r="C63" s="4"/>
      <c r="D63" s="4"/>
      <c r="E63" s="4"/>
      <c r="F63" s="4"/>
      <c r="G63" s="4"/>
      <c r="H63" s="4"/>
      <c r="I63" s="4"/>
      <c r="J63" s="4"/>
      <c r="K63" s="4"/>
      <c r="L63" s="4"/>
      <c r="M63" s="4"/>
    </row>
    <row r="64" spans="2:23">
      <c r="B64" s="4"/>
      <c r="C64" s="4"/>
      <c r="D64" s="4"/>
      <c r="E64" s="4"/>
      <c r="F64" s="4"/>
      <c r="G64" s="4"/>
      <c r="H64" s="4"/>
      <c r="I64" s="4"/>
      <c r="J64" s="4"/>
      <c r="K64" s="4"/>
      <c r="L64" s="4"/>
      <c r="M64" s="4"/>
    </row>
    <row r="65" spans="2:13">
      <c r="B65" s="4"/>
      <c r="C65" s="4"/>
      <c r="D65" s="4"/>
      <c r="E65" s="4"/>
      <c r="F65" s="4"/>
      <c r="G65" s="4"/>
      <c r="H65" s="4"/>
      <c r="I65" s="4"/>
      <c r="J65" s="4"/>
      <c r="K65" s="4"/>
      <c r="L65" s="4"/>
      <c r="M65" s="4"/>
    </row>
    <row r="66" spans="2:13">
      <c r="B66" s="4"/>
      <c r="C66" s="4"/>
      <c r="D66" s="4"/>
      <c r="E66" s="4"/>
      <c r="F66" s="4"/>
      <c r="G66" s="4"/>
      <c r="H66" s="4"/>
      <c r="I66" s="4"/>
      <c r="J66" s="4"/>
      <c r="K66" s="4"/>
      <c r="L66" s="4"/>
      <c r="M66" s="4"/>
    </row>
    <row r="67" spans="2:13">
      <c r="B67" s="4"/>
      <c r="C67" s="4"/>
      <c r="D67" s="4"/>
      <c r="E67" s="4"/>
      <c r="F67" s="4"/>
      <c r="G67" s="4"/>
      <c r="H67" s="4"/>
      <c r="I67" s="4"/>
      <c r="J67" s="4"/>
      <c r="K67" s="4"/>
      <c r="L67" s="4"/>
      <c r="M67" s="4"/>
    </row>
    <row r="68" spans="2:13">
      <c r="B68" s="4"/>
      <c r="C68" s="4"/>
      <c r="D68" s="4"/>
      <c r="E68" s="4"/>
      <c r="F68" s="4"/>
      <c r="G68" s="4"/>
      <c r="H68" s="4"/>
      <c r="I68" s="4"/>
      <c r="J68" s="4"/>
      <c r="K68" s="4"/>
      <c r="L68" s="4"/>
      <c r="M68" s="4"/>
    </row>
    <row r="69" spans="2:13">
      <c r="B69" s="4"/>
      <c r="C69" s="4"/>
      <c r="D69" s="4"/>
      <c r="E69" s="4"/>
      <c r="F69" s="4"/>
      <c r="G69" s="4"/>
      <c r="H69" s="4"/>
      <c r="I69" s="4"/>
      <c r="J69" s="4"/>
      <c r="K69" s="4"/>
      <c r="L69" s="4"/>
      <c r="M69" s="4"/>
    </row>
    <row r="70" spans="2:13">
      <c r="B70" s="4"/>
      <c r="C70" s="4"/>
      <c r="D70" s="4"/>
      <c r="E70" s="4"/>
      <c r="F70" s="4"/>
      <c r="G70" s="4"/>
      <c r="H70" s="4"/>
      <c r="I70" s="4"/>
      <c r="J70" s="4"/>
      <c r="K70" s="4"/>
      <c r="L70" s="4"/>
      <c r="M70" s="4"/>
    </row>
    <row r="71" spans="2:13">
      <c r="B71" s="4"/>
      <c r="C71" s="4"/>
      <c r="D71" s="4"/>
      <c r="E71" s="4"/>
      <c r="F71" s="4"/>
      <c r="G71" s="4"/>
      <c r="H71" s="4"/>
      <c r="I71" s="4"/>
      <c r="J71" s="4"/>
      <c r="K71" s="4"/>
      <c r="L71" s="4"/>
      <c r="M71" s="4"/>
    </row>
    <row r="72" spans="2:13">
      <c r="B72" s="4"/>
      <c r="C72" s="4"/>
      <c r="D72" s="4"/>
      <c r="E72" s="4"/>
      <c r="F72" s="4"/>
      <c r="G72" s="4"/>
      <c r="H72" s="4"/>
      <c r="I72" s="4"/>
      <c r="J72" s="4"/>
      <c r="K72" s="4"/>
      <c r="L72" s="4"/>
      <c r="M72" s="4"/>
    </row>
    <row r="73" spans="2:13">
      <c r="B73" s="4"/>
      <c r="C73" s="4"/>
      <c r="D73" s="4"/>
      <c r="E73" s="4"/>
      <c r="F73" s="4"/>
      <c r="G73" s="4"/>
      <c r="H73" s="4"/>
      <c r="I73" s="4"/>
      <c r="J73" s="4"/>
      <c r="K73" s="4"/>
      <c r="L73" s="4"/>
      <c r="M73" s="4"/>
    </row>
    <row r="74" spans="2:13">
      <c r="B74" s="4"/>
      <c r="C74" s="4"/>
      <c r="D74" s="4"/>
      <c r="E74" s="4"/>
      <c r="F74" s="4"/>
      <c r="G74" s="4"/>
      <c r="H74" s="4"/>
      <c r="I74" s="4"/>
      <c r="J74" s="4"/>
      <c r="K74" s="4"/>
      <c r="L74" s="4"/>
      <c r="M74" s="4"/>
    </row>
    <row r="75" spans="2:13">
      <c r="B75" s="4"/>
      <c r="C75" s="4"/>
      <c r="D75" s="4"/>
      <c r="E75" s="4"/>
      <c r="F75" s="4"/>
      <c r="G75" s="4"/>
      <c r="H75" s="4"/>
      <c r="I75" s="4"/>
      <c r="J75" s="4"/>
      <c r="K75" s="4"/>
      <c r="L75" s="4"/>
      <c r="M75" s="4"/>
    </row>
    <row r="76" spans="2:13">
      <c r="B76" s="4"/>
      <c r="C76" s="4"/>
      <c r="D76" s="4"/>
      <c r="E76" s="4"/>
      <c r="F76" s="4"/>
      <c r="G76" s="4"/>
      <c r="H76" s="4"/>
      <c r="I76" s="4"/>
      <c r="J76" s="4"/>
      <c r="K76" s="4"/>
      <c r="L76" s="4"/>
      <c r="M76" s="4"/>
    </row>
    <row r="77" spans="2:13">
      <c r="B77" s="4"/>
      <c r="C77" s="4"/>
      <c r="D77" s="4"/>
      <c r="E77" s="4"/>
      <c r="F77" s="4"/>
      <c r="G77" s="4"/>
      <c r="H77" s="4"/>
      <c r="I77" s="4"/>
      <c r="J77" s="4"/>
      <c r="K77" s="4"/>
      <c r="L77" s="4"/>
      <c r="M77" s="4"/>
    </row>
    <row r="78" spans="2:13">
      <c r="B78" s="4"/>
      <c r="C78" s="4"/>
      <c r="D78" s="4"/>
      <c r="E78" s="4"/>
      <c r="F78" s="4"/>
      <c r="G78" s="4"/>
      <c r="H78" s="4"/>
      <c r="I78" s="4"/>
      <c r="J78" s="4"/>
      <c r="K78" s="4"/>
      <c r="L78" s="4"/>
      <c r="M78" s="4"/>
    </row>
    <row r="79" spans="2:13">
      <c r="B79" s="4"/>
      <c r="C79" s="4"/>
      <c r="D79" s="4"/>
      <c r="E79" s="4"/>
      <c r="F79" s="4"/>
      <c r="G79" s="4"/>
      <c r="H79" s="4"/>
      <c r="I79" s="4"/>
      <c r="J79" s="4"/>
      <c r="K79" s="4"/>
      <c r="L79" s="4"/>
      <c r="M79" s="4"/>
    </row>
    <row r="80" spans="2:13">
      <c r="B80" s="4"/>
      <c r="C80" s="4"/>
      <c r="D80" s="4"/>
      <c r="E80" s="4"/>
      <c r="F80" s="4"/>
      <c r="G80" s="4"/>
      <c r="H80" s="4"/>
      <c r="I80" s="4"/>
      <c r="J80" s="4"/>
      <c r="K80" s="4"/>
      <c r="L80" s="4"/>
      <c r="M80" s="4"/>
    </row>
    <row r="81" spans="2:13">
      <c r="B81" s="4"/>
      <c r="C81" s="4"/>
      <c r="D81" s="4"/>
      <c r="E81" s="4"/>
      <c r="F81" s="4"/>
      <c r="G81" s="4"/>
      <c r="H81" s="4"/>
      <c r="I81" s="4"/>
      <c r="J81" s="4"/>
      <c r="K81" s="4"/>
      <c r="L81" s="4"/>
      <c r="M81" s="4"/>
    </row>
  </sheetData>
  <mergeCells count="13">
    <mergeCell ref="B3:D3"/>
    <mergeCell ref="B4:D4"/>
    <mergeCell ref="E3:G3"/>
    <mergeCell ref="E4:G4"/>
    <mergeCell ref="B53:P53"/>
    <mergeCell ref="B7:I7"/>
    <mergeCell ref="J7:P7"/>
    <mergeCell ref="H3:J3"/>
    <mergeCell ref="K3:M3"/>
    <mergeCell ref="H4:J4"/>
    <mergeCell ref="K4:M4"/>
    <mergeCell ref="N3:P3"/>
    <mergeCell ref="N4:P4"/>
  </mergeCells>
  <hyperlinks>
    <hyperlink ref="B53:P53" r:id="rId1" display="CLICK HERE TO CREATE IN SMARTSHEET" xr:uid="{EA308C5B-F5E9-1947-BCAA-4F21D14A2E88}"/>
  </hyperlinks>
  <pageMargins left="0.4" right="0.4" top="0.4" bottom="0.4" header="0" footer="0"/>
  <pageSetup scale="63" fitToHeight="0" orientation="landscape" horizontalDpi="0" verticalDpi="0"/>
  <rowBreaks count="3" manualBreakCount="3">
    <brk id="9" max="16383" man="1"/>
    <brk id="27" max="16383" man="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098B8-62BB-D842-A1B3-80B5C5895795}">
  <sheetPr>
    <tabColor theme="2" tint="-9.9978637043366805E-2"/>
    <pageSetUpPr fitToPage="1"/>
  </sheetPr>
  <dimension ref="A1:IW80"/>
  <sheetViews>
    <sheetView showGridLines="0" workbookViewId="0">
      <selection activeCell="D12" sqref="D12"/>
    </sheetView>
  </sheetViews>
  <sheetFormatPr baseColWidth="10" defaultColWidth="10.83203125" defaultRowHeight="13"/>
  <cols>
    <col min="1" max="1" width="3.33203125" style="2" customWidth="1"/>
    <col min="2" max="15" width="12.83203125" style="2" customWidth="1"/>
    <col min="16" max="16" width="14.83203125" style="2" customWidth="1"/>
    <col min="17" max="17" width="3.33203125" style="2" customWidth="1"/>
    <col min="18" max="16384" width="10.83203125" style="2"/>
  </cols>
  <sheetData>
    <row r="1" spans="1:257" s="19" customFormat="1" ht="42" customHeight="1">
      <c r="A1" s="18"/>
      <c r="B1" s="20" t="s">
        <v>47</v>
      </c>
      <c r="C1"/>
      <c r="D1"/>
      <c r="E1"/>
      <c r="F1"/>
      <c r="G1"/>
      <c r="H1"/>
      <c r="I1"/>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18"/>
      <c r="FI1" s="18"/>
      <c r="FJ1" s="18"/>
      <c r="FK1" s="18"/>
      <c r="FL1" s="18"/>
      <c r="FM1" s="18"/>
      <c r="FN1" s="18"/>
      <c r="FO1" s="18"/>
      <c r="FP1" s="18"/>
      <c r="FQ1" s="18"/>
      <c r="FR1" s="18"/>
      <c r="FS1" s="18"/>
      <c r="FT1" s="18"/>
      <c r="FU1" s="18"/>
      <c r="FV1" s="18"/>
      <c r="FW1" s="18"/>
      <c r="FX1" s="18"/>
      <c r="FY1" s="18"/>
      <c r="FZ1" s="18"/>
      <c r="GA1" s="18"/>
      <c r="GB1" s="18"/>
      <c r="GC1" s="18"/>
      <c r="GD1" s="18"/>
      <c r="GE1" s="18"/>
      <c r="GF1" s="18"/>
      <c r="GG1" s="18"/>
      <c r="GH1" s="18"/>
      <c r="GI1" s="18"/>
      <c r="GJ1" s="18"/>
      <c r="GK1" s="18"/>
      <c r="GL1" s="18"/>
      <c r="GM1" s="18"/>
      <c r="GN1" s="18"/>
      <c r="GO1" s="18"/>
      <c r="GP1" s="18"/>
      <c r="GQ1" s="18"/>
      <c r="GR1" s="18"/>
      <c r="GS1" s="18"/>
      <c r="GT1" s="18"/>
      <c r="GU1" s="18"/>
      <c r="GV1" s="18"/>
      <c r="GW1" s="18"/>
      <c r="GX1" s="18"/>
      <c r="GY1" s="18"/>
      <c r="GZ1" s="18"/>
      <c r="HA1" s="18"/>
      <c r="HB1" s="18"/>
      <c r="HC1" s="18"/>
      <c r="HD1" s="18"/>
      <c r="HE1" s="18"/>
      <c r="HF1" s="18"/>
      <c r="HG1" s="18"/>
      <c r="HH1" s="18"/>
      <c r="HI1" s="18"/>
      <c r="HJ1" s="18"/>
      <c r="HK1" s="18"/>
      <c r="HL1" s="18"/>
      <c r="HM1" s="18"/>
      <c r="HN1" s="18"/>
      <c r="HO1" s="18"/>
      <c r="HP1" s="18"/>
      <c r="HQ1" s="18"/>
      <c r="HR1" s="18"/>
      <c r="HS1" s="18"/>
      <c r="HT1" s="18"/>
      <c r="HU1" s="18"/>
      <c r="HV1" s="18"/>
      <c r="HW1" s="18"/>
      <c r="HX1" s="18"/>
      <c r="HY1" s="18"/>
      <c r="HZ1" s="18"/>
      <c r="IA1" s="18"/>
      <c r="IB1" s="18"/>
      <c r="IC1" s="18"/>
      <c r="ID1" s="18"/>
      <c r="IE1" s="18"/>
      <c r="IF1" s="18"/>
      <c r="IG1" s="18"/>
      <c r="IH1" s="18"/>
      <c r="II1" s="18"/>
      <c r="IJ1" s="18"/>
      <c r="IK1" s="18"/>
      <c r="IL1" s="18"/>
      <c r="IM1" s="18"/>
      <c r="IN1" s="18"/>
      <c r="IO1" s="18"/>
      <c r="IP1" s="18"/>
      <c r="IQ1" s="18"/>
      <c r="IR1" s="18"/>
      <c r="IS1" s="18"/>
      <c r="IT1" s="18"/>
      <c r="IU1" s="18"/>
      <c r="IV1" s="18"/>
      <c r="IW1" s="18"/>
    </row>
    <row r="2" spans="1:257" s="19" customFormat="1" ht="48" customHeight="1">
      <c r="A2" s="18"/>
      <c r="B2" s="86" t="s">
        <v>55</v>
      </c>
      <c r="C2" s="86"/>
      <c r="D2" s="86"/>
      <c r="E2" s="86"/>
      <c r="F2" s="86"/>
      <c r="G2" s="86"/>
      <c r="H2" s="86"/>
      <c r="I2" s="86"/>
      <c r="J2" s="86"/>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s="18"/>
      <c r="HI2" s="18"/>
      <c r="HJ2" s="18"/>
      <c r="HK2" s="18"/>
      <c r="HL2" s="18"/>
      <c r="HM2" s="18"/>
      <c r="HN2" s="18"/>
      <c r="HO2" s="18"/>
      <c r="HP2" s="18"/>
      <c r="HQ2" s="18"/>
      <c r="HR2" s="18"/>
      <c r="HS2" s="18"/>
      <c r="HT2" s="18"/>
      <c r="HU2" s="18"/>
      <c r="HV2" s="18"/>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8"/>
    </row>
    <row r="3" spans="1:257" ht="24" customHeight="1">
      <c r="B3" s="87" t="s">
        <v>50</v>
      </c>
      <c r="C3" s="87"/>
      <c r="D3" s="87"/>
      <c r="E3" s="88" t="s">
        <v>38</v>
      </c>
      <c r="F3" s="88"/>
      <c r="G3" s="88"/>
      <c r="H3" s="89" t="s">
        <v>53</v>
      </c>
      <c r="I3" s="89"/>
      <c r="J3" s="89"/>
      <c r="K3" s="90" t="s">
        <v>39</v>
      </c>
      <c r="L3" s="90"/>
      <c r="M3" s="90"/>
      <c r="N3" s="91" t="s">
        <v>54</v>
      </c>
      <c r="O3" s="91"/>
      <c r="P3" s="91"/>
    </row>
    <row r="4" spans="1:257" ht="67" customHeight="1">
      <c r="B4" s="75">
        <f>P46</f>
        <v>0</v>
      </c>
      <c r="C4" s="75"/>
      <c r="D4" s="75"/>
      <c r="E4" s="77">
        <f>D26</f>
        <v>0</v>
      </c>
      <c r="F4" s="77"/>
      <c r="G4" s="77"/>
      <c r="H4" s="82">
        <f>P51</f>
        <v>0</v>
      </c>
      <c r="I4" s="82"/>
      <c r="J4" s="82"/>
      <c r="K4" s="83">
        <f>J26</f>
        <v>0</v>
      </c>
      <c r="L4" s="83"/>
      <c r="M4" s="83"/>
      <c r="N4" s="85" t="str">
        <f>L16</f>
        <v/>
      </c>
      <c r="O4" s="85"/>
      <c r="P4" s="85"/>
    </row>
    <row r="5" spans="1:257" ht="11" customHeight="1">
      <c r="Q5" s="3"/>
    </row>
    <row r="6" spans="1:257" ht="39" customHeight="1">
      <c r="B6" s="23" t="s">
        <v>38</v>
      </c>
      <c r="C6" s="4"/>
      <c r="D6" s="4"/>
      <c r="E6" s="4"/>
      <c r="F6" s="4"/>
      <c r="G6" s="4"/>
      <c r="H6" s="4"/>
      <c r="I6" s="4"/>
      <c r="J6" s="4"/>
      <c r="K6" s="4"/>
      <c r="L6" s="4"/>
      <c r="M6" s="4"/>
    </row>
    <row r="7" spans="1:257" ht="25" customHeight="1">
      <c r="B7" s="78" t="s">
        <v>23</v>
      </c>
      <c r="C7" s="78"/>
      <c r="D7" s="78"/>
      <c r="E7" s="78"/>
      <c r="F7" s="78"/>
      <c r="G7" s="78"/>
      <c r="H7" s="78"/>
      <c r="I7" s="78"/>
      <c r="J7" s="79" t="s">
        <v>24</v>
      </c>
      <c r="K7" s="79"/>
      <c r="L7" s="79"/>
      <c r="M7" s="79"/>
      <c r="N7" s="79"/>
      <c r="O7" s="79"/>
      <c r="P7" s="79"/>
      <c r="Q7" s="72"/>
    </row>
    <row r="8" spans="1:257" ht="280" customHeight="1">
      <c r="Q8" s="3"/>
    </row>
    <row r="9" spans="1:257" ht="11" customHeight="1">
      <c r="Q9" s="3"/>
    </row>
    <row r="10" spans="1:257" ht="39" customHeight="1">
      <c r="B10" s="46" t="s">
        <v>48</v>
      </c>
      <c r="C10" s="4"/>
      <c r="D10" s="4"/>
      <c r="E10" s="4"/>
      <c r="F10" s="4"/>
      <c r="G10" s="4"/>
      <c r="H10" s="4"/>
      <c r="I10" s="4"/>
      <c r="J10" s="4"/>
      <c r="K10" s="4"/>
      <c r="L10" s="4"/>
      <c r="M10" s="4"/>
    </row>
    <row r="11" spans="1:257" ht="25" customHeight="1">
      <c r="B11" s="21"/>
      <c r="C11" s="21"/>
      <c r="D11" s="22" t="s">
        <v>25</v>
      </c>
      <c r="E11" s="22" t="s">
        <v>33</v>
      </c>
      <c r="F11" s="22" t="s">
        <v>34</v>
      </c>
      <c r="G11" s="22" t="s">
        <v>27</v>
      </c>
      <c r="H11" s="22" t="s">
        <v>28</v>
      </c>
      <c r="I11" s="22" t="s">
        <v>0</v>
      </c>
      <c r="J11" s="22" t="s">
        <v>26</v>
      </c>
      <c r="K11" s="22" t="s">
        <v>35</v>
      </c>
      <c r="L11" s="22" t="s">
        <v>36</v>
      </c>
      <c r="Q11" s="3"/>
    </row>
    <row r="12" spans="1:257" ht="35" customHeight="1">
      <c r="B12" s="6"/>
      <c r="C12" s="8" t="s">
        <v>14</v>
      </c>
      <c r="D12" s="31"/>
      <c r="E12" s="31"/>
      <c r="F12" s="47" t="str">
        <f t="shared" ref="F12:F17" si="0">IFERROR(D12/E12,"")</f>
        <v/>
      </c>
      <c r="G12" s="32"/>
      <c r="H12" s="32"/>
      <c r="I12" s="32"/>
      <c r="J12" s="33"/>
      <c r="K12" s="33"/>
      <c r="L12" s="47" t="str">
        <f>IFERROR(J12/K12,"")</f>
        <v/>
      </c>
      <c r="Q12" s="3"/>
    </row>
    <row r="13" spans="1:257" ht="35" customHeight="1">
      <c r="B13" s="6"/>
      <c r="C13" s="9" t="s">
        <v>15</v>
      </c>
      <c r="D13" s="34"/>
      <c r="E13" s="34"/>
      <c r="F13" s="48" t="str">
        <f t="shared" si="0"/>
        <v/>
      </c>
      <c r="G13" s="35"/>
      <c r="H13" s="35"/>
      <c r="I13" s="35"/>
      <c r="J13" s="36"/>
      <c r="K13" s="36"/>
      <c r="L13" s="48" t="str">
        <f>IFERROR(J13/K13,"")</f>
        <v/>
      </c>
      <c r="Q13" s="3"/>
    </row>
    <row r="14" spans="1:257" ht="35" customHeight="1">
      <c r="B14" s="6" t="s">
        <v>23</v>
      </c>
      <c r="C14" s="9" t="s">
        <v>29</v>
      </c>
      <c r="D14" s="34"/>
      <c r="E14" s="34"/>
      <c r="F14" s="48" t="str">
        <f t="shared" si="0"/>
        <v/>
      </c>
      <c r="G14" s="35"/>
      <c r="H14" s="35"/>
      <c r="I14" s="35"/>
      <c r="J14" s="36"/>
      <c r="K14" s="36"/>
      <c r="L14" s="48" t="str">
        <f>IFERROR(J14/K14,"")</f>
        <v/>
      </c>
      <c r="Q14" s="3"/>
    </row>
    <row r="15" spans="1:257" ht="35" customHeight="1">
      <c r="B15" s="6"/>
      <c r="C15" s="9" t="s">
        <v>30</v>
      </c>
      <c r="D15" s="34"/>
      <c r="E15" s="34"/>
      <c r="F15" s="48" t="str">
        <f t="shared" si="0"/>
        <v/>
      </c>
      <c r="G15" s="35"/>
      <c r="H15" s="35"/>
      <c r="I15" s="35"/>
      <c r="J15" s="36"/>
      <c r="K15" s="36"/>
      <c r="L15" s="48" t="str">
        <f>IFERROR(J15/K15,"")</f>
        <v/>
      </c>
      <c r="Q15" s="3"/>
    </row>
    <row r="16" spans="1:257" ht="35" customHeight="1">
      <c r="B16" s="6"/>
      <c r="C16" s="11" t="s">
        <v>16</v>
      </c>
      <c r="D16" s="37">
        <f t="shared" ref="D16" si="1">SUM(D12:D15)</f>
        <v>0</v>
      </c>
      <c r="E16" s="37">
        <f t="shared" ref="E16" si="2">SUM(E12:E15)</f>
        <v>0</v>
      </c>
      <c r="F16" s="38" t="str">
        <f t="shared" si="0"/>
        <v/>
      </c>
      <c r="G16" s="37">
        <f t="shared" ref="G16:K16" si="3">SUM(G12:G15)</f>
        <v>0</v>
      </c>
      <c r="H16" s="37">
        <f t="shared" si="3"/>
        <v>0</v>
      </c>
      <c r="I16" s="37">
        <f t="shared" si="3"/>
        <v>0</v>
      </c>
      <c r="J16" s="39">
        <f t="shared" si="3"/>
        <v>0</v>
      </c>
      <c r="K16" s="40">
        <f t="shared" si="3"/>
        <v>0</v>
      </c>
      <c r="L16" s="38" t="str">
        <f>IFERROR(J16/K16,"")</f>
        <v/>
      </c>
      <c r="Q16" s="3"/>
    </row>
    <row r="17" spans="2:17" ht="35" customHeight="1">
      <c r="B17" s="7"/>
      <c r="C17" s="10" t="s">
        <v>20</v>
      </c>
      <c r="D17" s="35"/>
      <c r="E17" s="35"/>
      <c r="F17" s="41" t="str">
        <f t="shared" si="0"/>
        <v/>
      </c>
      <c r="G17" s="35"/>
      <c r="H17" s="35"/>
      <c r="I17" s="35"/>
      <c r="J17" s="36"/>
      <c r="K17" s="42"/>
      <c r="L17" s="42"/>
      <c r="Q17" s="3"/>
    </row>
    <row r="18" spans="2:17" ht="35" customHeight="1">
      <c r="B18" s="7"/>
      <c r="C18" s="10" t="s">
        <v>21</v>
      </c>
      <c r="D18" s="35"/>
      <c r="E18" s="35"/>
      <c r="F18" s="41" t="str">
        <f t="shared" ref="F18:F23" si="4">IFERROR(D18/E18,"")</f>
        <v/>
      </c>
      <c r="G18" s="35"/>
      <c r="H18" s="35"/>
      <c r="I18" s="35"/>
      <c r="J18" s="36"/>
      <c r="K18" s="42"/>
      <c r="L18" s="42"/>
      <c r="Q18" s="3"/>
    </row>
    <row r="19" spans="2:17" ht="35" customHeight="1">
      <c r="B19" s="7"/>
      <c r="C19" s="10" t="s">
        <v>18</v>
      </c>
      <c r="D19" s="35"/>
      <c r="E19" s="35"/>
      <c r="F19" s="41" t="str">
        <f t="shared" si="4"/>
        <v/>
      </c>
      <c r="G19" s="35"/>
      <c r="H19" s="35"/>
      <c r="I19" s="35"/>
      <c r="J19" s="36"/>
      <c r="K19" s="42"/>
      <c r="L19" s="42"/>
      <c r="Q19" s="3"/>
    </row>
    <row r="20" spans="2:17" ht="35" customHeight="1">
      <c r="B20" s="7" t="s">
        <v>24</v>
      </c>
      <c r="C20" s="10" t="s">
        <v>17</v>
      </c>
      <c r="D20" s="35"/>
      <c r="E20" s="35"/>
      <c r="F20" s="41" t="str">
        <f t="shared" si="4"/>
        <v/>
      </c>
      <c r="G20" s="35"/>
      <c r="H20" s="35"/>
      <c r="I20" s="35"/>
      <c r="J20" s="36"/>
      <c r="K20" s="42"/>
      <c r="L20" s="42"/>
    </row>
    <row r="21" spans="2:17" ht="35" customHeight="1">
      <c r="B21" s="7"/>
      <c r="C21" s="10" t="s">
        <v>19</v>
      </c>
      <c r="D21" s="35"/>
      <c r="E21" s="35"/>
      <c r="F21" s="41" t="str">
        <f t="shared" si="4"/>
        <v/>
      </c>
      <c r="G21" s="35"/>
      <c r="H21" s="35"/>
      <c r="I21" s="35"/>
      <c r="J21" s="36"/>
      <c r="K21" s="42"/>
      <c r="L21" s="42"/>
    </row>
    <row r="22" spans="2:17" ht="35" customHeight="1">
      <c r="B22" s="7"/>
      <c r="C22" s="10" t="s">
        <v>31</v>
      </c>
      <c r="D22" s="35"/>
      <c r="E22" s="35"/>
      <c r="F22" s="41" t="str">
        <f t="shared" si="4"/>
        <v/>
      </c>
      <c r="G22" s="35"/>
      <c r="H22" s="35"/>
      <c r="I22" s="35"/>
      <c r="J22" s="36"/>
      <c r="K22" s="42"/>
      <c r="L22" s="42"/>
    </row>
    <row r="23" spans="2:17" ht="35" customHeight="1">
      <c r="B23" s="7"/>
      <c r="C23" s="10" t="s">
        <v>32</v>
      </c>
      <c r="D23" s="35"/>
      <c r="E23" s="35"/>
      <c r="F23" s="41" t="str">
        <f t="shared" si="4"/>
        <v/>
      </c>
      <c r="G23" s="35"/>
      <c r="H23" s="35"/>
      <c r="I23" s="35"/>
      <c r="J23" s="36"/>
      <c r="K23" s="42"/>
      <c r="L23" s="42"/>
    </row>
    <row r="24" spans="2:17" ht="35" customHeight="1">
      <c r="B24" s="5"/>
      <c r="C24" s="12" t="s">
        <v>22</v>
      </c>
      <c r="D24" s="43">
        <f t="shared" ref="D24:E24" si="5">SUM(D17:D23)</f>
        <v>0</v>
      </c>
      <c r="E24" s="43">
        <f t="shared" si="5"/>
        <v>0</v>
      </c>
      <c r="F24" s="44" t="str">
        <f>IFERROR(D24/E24,"")</f>
        <v/>
      </c>
      <c r="G24" s="43">
        <f t="shared" ref="G24:I24" si="6">SUM(G17:G23)</f>
        <v>0</v>
      </c>
      <c r="H24" s="43">
        <f t="shared" si="6"/>
        <v>0</v>
      </c>
      <c r="I24" s="43">
        <f t="shared" si="6"/>
        <v>0</v>
      </c>
      <c r="J24" s="45">
        <f>SUM(J17:J23)</f>
        <v>0</v>
      </c>
      <c r="K24" s="42"/>
      <c r="L24" s="42"/>
    </row>
    <row r="25" spans="2:17" ht="25" customHeight="1">
      <c r="B25" s="54"/>
      <c r="C25" s="21"/>
      <c r="D25" s="22" t="s">
        <v>25</v>
      </c>
      <c r="E25" s="22" t="s">
        <v>33</v>
      </c>
      <c r="F25" s="22" t="s">
        <v>34</v>
      </c>
      <c r="G25" s="22" t="s">
        <v>27</v>
      </c>
      <c r="H25" s="22" t="s">
        <v>28</v>
      </c>
      <c r="I25" s="22" t="s">
        <v>0</v>
      </c>
      <c r="J25" s="22" t="s">
        <v>26</v>
      </c>
      <c r="K25" s="52"/>
      <c r="L25" s="52"/>
      <c r="Q25" s="3"/>
    </row>
    <row r="26" spans="2:17" ht="35" customHeight="1">
      <c r="C26" s="53" t="s">
        <v>49</v>
      </c>
      <c r="D26" s="49">
        <f>SUM(D16,D24)</f>
        <v>0</v>
      </c>
      <c r="E26" s="49">
        <f>SUM(E16,E24)</f>
        <v>0</v>
      </c>
      <c r="F26" s="50" t="str">
        <f>IFERROR(D26/E26,"")</f>
        <v/>
      </c>
      <c r="G26" s="49">
        <f>SUM(G16,G24)</f>
        <v>0</v>
      </c>
      <c r="H26" s="49">
        <f>SUM(H16,H24)</f>
        <v>0</v>
      </c>
      <c r="I26" s="49">
        <f>SUM(I16,I24)</f>
        <v>0</v>
      </c>
      <c r="J26" s="51">
        <f>SUM(J16,J24)</f>
        <v>0</v>
      </c>
    </row>
    <row r="27" spans="2:17" ht="11" customHeight="1"/>
    <row r="28" spans="2:17" ht="39" customHeight="1">
      <c r="B28" s="23" t="s">
        <v>37</v>
      </c>
      <c r="C28" s="4"/>
      <c r="D28" s="4"/>
      <c r="E28" s="4"/>
      <c r="F28" s="4"/>
      <c r="G28" s="4"/>
      <c r="H28" s="4"/>
      <c r="I28" s="4"/>
      <c r="J28" s="4"/>
      <c r="K28" s="4"/>
      <c r="L28" s="4"/>
      <c r="M28" s="4"/>
    </row>
    <row r="29" spans="2:17" ht="409" customHeight="1">
      <c r="Q29" s="3"/>
    </row>
    <row r="30" spans="2:17" ht="11" customHeight="1">
      <c r="B30" s="4"/>
      <c r="C30" s="4"/>
      <c r="D30" s="4"/>
      <c r="E30" s="4"/>
      <c r="F30" s="4"/>
      <c r="G30" s="4"/>
      <c r="H30" s="4"/>
      <c r="I30" s="4"/>
      <c r="J30" s="4"/>
      <c r="K30" s="4"/>
      <c r="L30" s="4"/>
      <c r="M30" s="4"/>
    </row>
    <row r="31" spans="2:17" ht="39" customHeight="1">
      <c r="B31" s="46" t="s">
        <v>43</v>
      </c>
      <c r="C31" s="4"/>
      <c r="D31" s="4"/>
      <c r="E31" s="4"/>
      <c r="F31" s="4"/>
      <c r="G31" s="4"/>
      <c r="H31" s="4"/>
      <c r="I31" s="4"/>
      <c r="J31" s="4"/>
      <c r="K31" s="4"/>
      <c r="L31" s="4"/>
      <c r="M31" s="4"/>
    </row>
    <row r="32" spans="2:17" ht="24" customHeight="1">
      <c r="C32" s="29" t="s">
        <v>13</v>
      </c>
      <c r="D32" s="62" t="s">
        <v>1</v>
      </c>
      <c r="E32" s="62" t="s">
        <v>2</v>
      </c>
      <c r="F32" s="62" t="s">
        <v>3</v>
      </c>
      <c r="G32" s="62" t="s">
        <v>4</v>
      </c>
      <c r="H32" s="62" t="s">
        <v>5</v>
      </c>
      <c r="I32" s="62" t="s">
        <v>6</v>
      </c>
      <c r="J32" s="62" t="s">
        <v>7</v>
      </c>
      <c r="K32" s="62" t="s">
        <v>8</v>
      </c>
      <c r="L32" s="62" t="s">
        <v>9</v>
      </c>
      <c r="M32" s="62" t="s">
        <v>10</v>
      </c>
      <c r="N32" s="62" t="s">
        <v>11</v>
      </c>
      <c r="O32" s="62" t="s">
        <v>12</v>
      </c>
      <c r="P32" s="63" t="s">
        <v>51</v>
      </c>
    </row>
    <row r="33" spans="2:16" ht="35" customHeight="1">
      <c r="B33" s="26"/>
      <c r="C33" s="25" t="s">
        <v>14</v>
      </c>
      <c r="D33" s="34"/>
      <c r="E33" s="34"/>
      <c r="F33" s="34"/>
      <c r="G33" s="34"/>
      <c r="H33" s="34"/>
      <c r="I33" s="34"/>
      <c r="J33" s="34"/>
      <c r="K33" s="34"/>
      <c r="L33" s="34"/>
      <c r="M33" s="34"/>
      <c r="N33" s="34"/>
      <c r="O33" s="34"/>
      <c r="P33" s="55">
        <f>SUM(D33:O33)</f>
        <v>0</v>
      </c>
    </row>
    <row r="34" spans="2:16" ht="35" customHeight="1">
      <c r="B34" s="27"/>
      <c r="C34" s="25" t="s">
        <v>15</v>
      </c>
      <c r="D34" s="34"/>
      <c r="E34" s="34"/>
      <c r="F34" s="34"/>
      <c r="G34" s="34"/>
      <c r="H34" s="34"/>
      <c r="I34" s="34"/>
      <c r="J34" s="34"/>
      <c r="K34" s="34"/>
      <c r="L34" s="34"/>
      <c r="M34" s="34"/>
      <c r="N34" s="34"/>
      <c r="O34" s="34"/>
      <c r="P34" s="55">
        <f t="shared" ref="P34:P37" si="7">SUM(D34:O34)</f>
        <v>0</v>
      </c>
    </row>
    <row r="35" spans="2:16" ht="35" customHeight="1">
      <c r="B35" s="27" t="s">
        <v>23</v>
      </c>
      <c r="C35" s="25" t="s">
        <v>29</v>
      </c>
      <c r="D35" s="34"/>
      <c r="E35" s="34"/>
      <c r="F35" s="34"/>
      <c r="G35" s="34"/>
      <c r="H35" s="34"/>
      <c r="I35" s="34"/>
      <c r="J35" s="34"/>
      <c r="K35" s="34"/>
      <c r="L35" s="34"/>
      <c r="M35" s="34"/>
      <c r="N35" s="34"/>
      <c r="O35" s="34"/>
      <c r="P35" s="55">
        <f t="shared" si="7"/>
        <v>0</v>
      </c>
    </row>
    <row r="36" spans="2:16" ht="35" customHeight="1">
      <c r="B36" s="27"/>
      <c r="C36" s="25" t="s">
        <v>30</v>
      </c>
      <c r="D36" s="34"/>
      <c r="E36" s="34"/>
      <c r="F36" s="34"/>
      <c r="G36" s="34"/>
      <c r="H36" s="34"/>
      <c r="I36" s="34"/>
      <c r="J36" s="34"/>
      <c r="K36" s="34"/>
      <c r="L36" s="34"/>
      <c r="M36" s="34"/>
      <c r="N36" s="34"/>
      <c r="O36" s="34"/>
      <c r="P36" s="55">
        <f t="shared" si="7"/>
        <v>0</v>
      </c>
    </row>
    <row r="37" spans="2:16" ht="35" customHeight="1">
      <c r="B37" s="28"/>
      <c r="C37" s="69" t="s">
        <v>16</v>
      </c>
      <c r="D37" s="56">
        <f t="shared" ref="D37:O37" si="8">SUM(D33:D36)</f>
        <v>0</v>
      </c>
      <c r="E37" s="56">
        <f t="shared" si="8"/>
        <v>0</v>
      </c>
      <c r="F37" s="56">
        <f t="shared" si="8"/>
        <v>0</v>
      </c>
      <c r="G37" s="56">
        <f t="shared" si="8"/>
        <v>0</v>
      </c>
      <c r="H37" s="56">
        <f t="shared" si="8"/>
        <v>0</v>
      </c>
      <c r="I37" s="56">
        <f t="shared" si="8"/>
        <v>0</v>
      </c>
      <c r="J37" s="56">
        <f t="shared" si="8"/>
        <v>0</v>
      </c>
      <c r="K37" s="56">
        <f t="shared" si="8"/>
        <v>0</v>
      </c>
      <c r="L37" s="56">
        <f t="shared" si="8"/>
        <v>0</v>
      </c>
      <c r="M37" s="56">
        <f t="shared" si="8"/>
        <v>0</v>
      </c>
      <c r="N37" s="56">
        <f t="shared" si="8"/>
        <v>0</v>
      </c>
      <c r="O37" s="56">
        <f t="shared" si="8"/>
        <v>0</v>
      </c>
      <c r="P37" s="37">
        <f t="shared" si="7"/>
        <v>0</v>
      </c>
    </row>
    <row r="38" spans="2:16" ht="35" customHeight="1">
      <c r="B38" s="14"/>
      <c r="C38" s="13" t="s">
        <v>20</v>
      </c>
      <c r="D38" s="34"/>
      <c r="E38" s="34"/>
      <c r="F38" s="34"/>
      <c r="G38" s="34"/>
      <c r="H38" s="34"/>
      <c r="I38" s="34"/>
      <c r="J38" s="34"/>
      <c r="K38" s="34"/>
      <c r="L38" s="34"/>
      <c r="M38" s="34"/>
      <c r="N38" s="34"/>
      <c r="O38" s="34"/>
      <c r="P38" s="43">
        <f>SUM(D38:O38)</f>
        <v>0</v>
      </c>
    </row>
    <row r="39" spans="2:16" ht="35" customHeight="1">
      <c r="B39" s="7"/>
      <c r="C39" s="13" t="s">
        <v>21</v>
      </c>
      <c r="D39" s="34"/>
      <c r="E39" s="34"/>
      <c r="F39" s="34"/>
      <c r="G39" s="34"/>
      <c r="H39" s="34"/>
      <c r="I39" s="34"/>
      <c r="J39" s="34"/>
      <c r="K39" s="34"/>
      <c r="L39" s="34"/>
      <c r="M39" s="34"/>
      <c r="N39" s="34"/>
      <c r="O39" s="34"/>
      <c r="P39" s="43">
        <f t="shared" ref="P39:P45" si="9">SUM(D39:O39)</f>
        <v>0</v>
      </c>
    </row>
    <row r="40" spans="2:16" ht="35" customHeight="1">
      <c r="B40" s="7"/>
      <c r="C40" s="13" t="s">
        <v>18</v>
      </c>
      <c r="D40" s="34"/>
      <c r="E40" s="34"/>
      <c r="F40" s="34"/>
      <c r="G40" s="34"/>
      <c r="H40" s="34"/>
      <c r="I40" s="34"/>
      <c r="J40" s="34"/>
      <c r="K40" s="34"/>
      <c r="L40" s="34"/>
      <c r="M40" s="34"/>
      <c r="N40" s="34"/>
      <c r="O40" s="34"/>
      <c r="P40" s="43">
        <f t="shared" si="9"/>
        <v>0</v>
      </c>
    </row>
    <row r="41" spans="2:16" ht="35" customHeight="1">
      <c r="B41" s="7" t="s">
        <v>24</v>
      </c>
      <c r="C41" s="13" t="s">
        <v>17</v>
      </c>
      <c r="D41" s="34"/>
      <c r="E41" s="34"/>
      <c r="F41" s="34"/>
      <c r="G41" s="34"/>
      <c r="H41" s="34"/>
      <c r="I41" s="34"/>
      <c r="J41" s="34"/>
      <c r="K41" s="34"/>
      <c r="L41" s="34"/>
      <c r="M41" s="34"/>
      <c r="N41" s="34"/>
      <c r="O41" s="34"/>
      <c r="P41" s="43">
        <f t="shared" si="9"/>
        <v>0</v>
      </c>
    </row>
    <row r="42" spans="2:16" ht="35" customHeight="1">
      <c r="B42" s="7"/>
      <c r="C42" s="13" t="s">
        <v>19</v>
      </c>
      <c r="D42" s="34"/>
      <c r="E42" s="34"/>
      <c r="F42" s="34"/>
      <c r="G42" s="34"/>
      <c r="H42" s="34"/>
      <c r="I42" s="34"/>
      <c r="J42" s="34"/>
      <c r="K42" s="34"/>
      <c r="L42" s="34"/>
      <c r="M42" s="34"/>
      <c r="N42" s="34"/>
      <c r="O42" s="34"/>
      <c r="P42" s="43">
        <f t="shared" si="9"/>
        <v>0</v>
      </c>
    </row>
    <row r="43" spans="2:16" ht="35" customHeight="1">
      <c r="B43" s="7"/>
      <c r="C43" s="13" t="s">
        <v>31</v>
      </c>
      <c r="D43" s="34"/>
      <c r="E43" s="34"/>
      <c r="F43" s="34"/>
      <c r="G43" s="34"/>
      <c r="H43" s="34"/>
      <c r="I43" s="34"/>
      <c r="J43" s="34"/>
      <c r="K43" s="34"/>
      <c r="L43" s="34"/>
      <c r="M43" s="34"/>
      <c r="N43" s="34"/>
      <c r="O43" s="34"/>
      <c r="P43" s="43">
        <f t="shared" si="9"/>
        <v>0</v>
      </c>
    </row>
    <row r="44" spans="2:16" ht="35" customHeight="1">
      <c r="B44" s="7"/>
      <c r="C44" s="13" t="s">
        <v>32</v>
      </c>
      <c r="D44" s="34"/>
      <c r="E44" s="34"/>
      <c r="F44" s="34"/>
      <c r="G44" s="34"/>
      <c r="H44" s="34"/>
      <c r="I44" s="34"/>
      <c r="J44" s="34"/>
      <c r="K44" s="34"/>
      <c r="L44" s="34"/>
      <c r="M44" s="34"/>
      <c r="N44" s="34"/>
      <c r="O44" s="34"/>
      <c r="P44" s="43">
        <f t="shared" si="9"/>
        <v>0</v>
      </c>
    </row>
    <row r="45" spans="2:16" ht="35" customHeight="1">
      <c r="B45" s="15"/>
      <c r="C45" s="71" t="s">
        <v>22</v>
      </c>
      <c r="D45" s="57">
        <f t="shared" ref="D45:O45" si="10">SUM(D38:D44)</f>
        <v>0</v>
      </c>
      <c r="E45" s="57">
        <f t="shared" si="10"/>
        <v>0</v>
      </c>
      <c r="F45" s="57">
        <f t="shared" si="10"/>
        <v>0</v>
      </c>
      <c r="G45" s="57">
        <f t="shared" si="10"/>
        <v>0</v>
      </c>
      <c r="H45" s="57">
        <f t="shared" si="10"/>
        <v>0</v>
      </c>
      <c r="I45" s="57">
        <f t="shared" si="10"/>
        <v>0</v>
      </c>
      <c r="J45" s="57">
        <f t="shared" si="10"/>
        <v>0</v>
      </c>
      <c r="K45" s="57">
        <f t="shared" si="10"/>
        <v>0</v>
      </c>
      <c r="L45" s="57">
        <f t="shared" si="10"/>
        <v>0</v>
      </c>
      <c r="M45" s="57">
        <f t="shared" si="10"/>
        <v>0</v>
      </c>
      <c r="N45" s="57">
        <f t="shared" si="10"/>
        <v>0</v>
      </c>
      <c r="O45" s="57">
        <f t="shared" si="10"/>
        <v>0</v>
      </c>
      <c r="P45" s="70">
        <f t="shared" si="9"/>
        <v>0</v>
      </c>
    </row>
    <row r="46" spans="2:16" ht="35" customHeight="1">
      <c r="B46" s="1"/>
      <c r="C46" s="30" t="s">
        <v>42</v>
      </c>
      <c r="D46" s="58">
        <f t="shared" ref="D46:N46" si="11">SUM(D37,D45)</f>
        <v>0</v>
      </c>
      <c r="E46" s="58">
        <f t="shared" si="11"/>
        <v>0</v>
      </c>
      <c r="F46" s="58">
        <f t="shared" si="11"/>
        <v>0</v>
      </c>
      <c r="G46" s="58">
        <f t="shared" si="11"/>
        <v>0</v>
      </c>
      <c r="H46" s="58">
        <f t="shared" si="11"/>
        <v>0</v>
      </c>
      <c r="I46" s="58">
        <f t="shared" si="11"/>
        <v>0</v>
      </c>
      <c r="J46" s="58">
        <f t="shared" si="11"/>
        <v>0</v>
      </c>
      <c r="K46" s="58">
        <f t="shared" si="11"/>
        <v>0</v>
      </c>
      <c r="L46" s="58">
        <f t="shared" si="11"/>
        <v>0</v>
      </c>
      <c r="M46" s="58">
        <f t="shared" si="11"/>
        <v>0</v>
      </c>
      <c r="N46" s="58">
        <f t="shared" si="11"/>
        <v>0</v>
      </c>
      <c r="O46" s="58">
        <f>SUM(O37,O45)</f>
        <v>0</v>
      </c>
      <c r="P46" s="59">
        <f>SUM(D46:O46)</f>
        <v>0</v>
      </c>
    </row>
    <row r="47" spans="2:16" ht="11" customHeight="1">
      <c r="B47" s="4"/>
      <c r="C47" s="4"/>
      <c r="D47" s="60"/>
      <c r="E47" s="60"/>
      <c r="F47" s="60"/>
      <c r="G47" s="60"/>
      <c r="H47" s="60"/>
      <c r="I47" s="60"/>
      <c r="J47" s="60"/>
      <c r="K47" s="60"/>
      <c r="L47" s="60"/>
      <c r="M47" s="60"/>
      <c r="N47" s="61"/>
      <c r="O47" s="61"/>
      <c r="P47" s="61"/>
    </row>
    <row r="48" spans="2:16" ht="24" customHeight="1">
      <c r="C48" s="29" t="s">
        <v>52</v>
      </c>
      <c r="D48" s="62" t="s">
        <v>1</v>
      </c>
      <c r="E48" s="62" t="s">
        <v>2</v>
      </c>
      <c r="F48" s="62" t="s">
        <v>3</v>
      </c>
      <c r="G48" s="62" t="s">
        <v>4</v>
      </c>
      <c r="H48" s="62" t="s">
        <v>5</v>
      </c>
      <c r="I48" s="62" t="s">
        <v>6</v>
      </c>
      <c r="J48" s="62" t="s">
        <v>7</v>
      </c>
      <c r="K48" s="62" t="s">
        <v>8</v>
      </c>
      <c r="L48" s="62" t="s">
        <v>9</v>
      </c>
      <c r="M48" s="62" t="s">
        <v>10</v>
      </c>
      <c r="N48" s="62" t="s">
        <v>11</v>
      </c>
      <c r="O48" s="62" t="s">
        <v>12</v>
      </c>
      <c r="P48" s="63" t="s">
        <v>51</v>
      </c>
    </row>
    <row r="49" spans="2:16" ht="35" customHeight="1">
      <c r="C49" s="25" t="s">
        <v>40</v>
      </c>
      <c r="D49" s="73"/>
      <c r="E49" s="73"/>
      <c r="F49" s="73"/>
      <c r="G49" s="73"/>
      <c r="H49" s="73"/>
      <c r="I49" s="73"/>
      <c r="J49" s="73"/>
      <c r="K49" s="73"/>
      <c r="L49" s="73"/>
      <c r="M49" s="73"/>
      <c r="N49" s="73"/>
      <c r="O49" s="73"/>
      <c r="P49" s="65">
        <f>SUM(D49:O49)</f>
        <v>0</v>
      </c>
    </row>
    <row r="50" spans="2:16" ht="35" customHeight="1">
      <c r="C50" s="13" t="s">
        <v>41</v>
      </c>
      <c r="D50" s="73"/>
      <c r="E50" s="73"/>
      <c r="F50" s="73"/>
      <c r="G50" s="73"/>
      <c r="H50" s="73"/>
      <c r="I50" s="73"/>
      <c r="J50" s="73"/>
      <c r="K50" s="73"/>
      <c r="L50" s="73"/>
      <c r="M50" s="73"/>
      <c r="N50" s="73"/>
      <c r="O50" s="73"/>
      <c r="P50" s="45">
        <f>SUM(D50:O50)</f>
        <v>0</v>
      </c>
    </row>
    <row r="51" spans="2:16" ht="35" customHeight="1">
      <c r="C51" s="24" t="s">
        <v>46</v>
      </c>
      <c r="D51" s="67">
        <f t="shared" ref="D51:O51" si="12">SUM(D49:D50)</f>
        <v>0</v>
      </c>
      <c r="E51" s="67">
        <f t="shared" si="12"/>
        <v>0</v>
      </c>
      <c r="F51" s="67">
        <f t="shared" si="12"/>
        <v>0</v>
      </c>
      <c r="G51" s="67">
        <f t="shared" si="12"/>
        <v>0</v>
      </c>
      <c r="H51" s="67">
        <f t="shared" si="12"/>
        <v>0</v>
      </c>
      <c r="I51" s="67">
        <f t="shared" si="12"/>
        <v>0</v>
      </c>
      <c r="J51" s="67">
        <f t="shared" si="12"/>
        <v>0</v>
      </c>
      <c r="K51" s="67">
        <f t="shared" si="12"/>
        <v>0</v>
      </c>
      <c r="L51" s="67">
        <f t="shared" si="12"/>
        <v>0</v>
      </c>
      <c r="M51" s="67">
        <f t="shared" si="12"/>
        <v>0</v>
      </c>
      <c r="N51" s="67">
        <f t="shared" si="12"/>
        <v>0</v>
      </c>
      <c r="O51" s="67">
        <f t="shared" si="12"/>
        <v>0</v>
      </c>
      <c r="P51" s="68">
        <f>SUM(D51:O51)</f>
        <v>0</v>
      </c>
    </row>
    <row r="52" spans="2:16" ht="11" customHeight="1">
      <c r="B52" s="4"/>
      <c r="C52" s="4"/>
      <c r="D52" s="4"/>
      <c r="E52" s="4"/>
      <c r="F52" s="4"/>
      <c r="G52" s="4"/>
      <c r="H52" s="4"/>
      <c r="I52" s="4"/>
      <c r="J52" s="4"/>
      <c r="K52" s="4"/>
      <c r="L52" s="4"/>
      <c r="M52" s="4"/>
    </row>
    <row r="53" spans="2:16">
      <c r="B53" s="4"/>
      <c r="C53" s="4"/>
      <c r="D53" s="4"/>
      <c r="E53" s="4"/>
      <c r="F53" s="4"/>
      <c r="G53" s="4"/>
      <c r="H53" s="4"/>
      <c r="I53" s="4"/>
      <c r="J53" s="4"/>
      <c r="K53" s="4"/>
      <c r="L53" s="4"/>
      <c r="M53" s="4"/>
    </row>
    <row r="54" spans="2:16">
      <c r="B54" s="4"/>
      <c r="C54" s="4"/>
      <c r="D54" s="4"/>
      <c r="E54" s="4"/>
      <c r="F54" s="4"/>
      <c r="G54" s="4"/>
      <c r="H54" s="4"/>
      <c r="I54" s="4"/>
      <c r="J54" s="4"/>
      <c r="K54" s="4"/>
      <c r="L54" s="4"/>
      <c r="M54" s="4"/>
    </row>
    <row r="55" spans="2:16">
      <c r="B55" s="4"/>
      <c r="C55" s="4"/>
      <c r="D55" s="4"/>
      <c r="E55" s="4"/>
      <c r="F55" s="4"/>
      <c r="G55" s="4"/>
      <c r="H55" s="4"/>
      <c r="I55" s="4"/>
      <c r="J55" s="4"/>
      <c r="K55" s="4"/>
      <c r="L55" s="4"/>
      <c r="M55" s="4"/>
    </row>
    <row r="56" spans="2:16">
      <c r="B56" s="4"/>
      <c r="C56" s="4"/>
      <c r="D56" s="4"/>
      <c r="E56" s="4"/>
      <c r="F56" s="4"/>
      <c r="G56" s="4"/>
      <c r="H56" s="4"/>
      <c r="I56" s="4"/>
      <c r="J56" s="4"/>
      <c r="K56" s="4"/>
      <c r="L56" s="4"/>
      <c r="M56" s="4"/>
    </row>
    <row r="57" spans="2:16">
      <c r="B57" s="4"/>
      <c r="C57" s="4"/>
      <c r="D57" s="4"/>
      <c r="E57" s="4"/>
      <c r="F57" s="4"/>
      <c r="G57" s="4"/>
      <c r="H57" s="4"/>
      <c r="I57" s="4"/>
      <c r="J57" s="4"/>
      <c r="K57" s="4"/>
      <c r="L57" s="4"/>
      <c r="M57" s="4"/>
    </row>
    <row r="58" spans="2:16">
      <c r="B58" s="4"/>
      <c r="C58" s="4"/>
      <c r="D58" s="4"/>
      <c r="E58" s="4"/>
      <c r="F58" s="4"/>
      <c r="G58" s="4"/>
      <c r="H58" s="4"/>
      <c r="I58" s="4"/>
      <c r="J58" s="4"/>
      <c r="K58" s="4"/>
      <c r="L58" s="4"/>
      <c r="M58" s="4"/>
    </row>
    <row r="59" spans="2:16">
      <c r="B59" s="4"/>
      <c r="C59" s="4"/>
      <c r="D59" s="4"/>
      <c r="E59" s="4"/>
      <c r="F59" s="4"/>
      <c r="G59" s="4"/>
      <c r="H59" s="4"/>
      <c r="I59" s="4"/>
      <c r="J59" s="4"/>
      <c r="K59" s="4"/>
      <c r="L59" s="4"/>
      <c r="M59" s="4"/>
    </row>
    <row r="60" spans="2:16">
      <c r="B60" s="4"/>
      <c r="C60" s="4"/>
      <c r="D60" s="4"/>
      <c r="E60" s="4"/>
      <c r="F60" s="4"/>
      <c r="G60" s="4"/>
      <c r="H60" s="4"/>
      <c r="I60" s="4"/>
      <c r="J60" s="4"/>
      <c r="K60" s="4"/>
      <c r="L60" s="4"/>
      <c r="M60" s="4"/>
    </row>
    <row r="61" spans="2:16">
      <c r="B61" s="4"/>
      <c r="C61" s="4"/>
      <c r="D61" s="4"/>
      <c r="E61" s="4"/>
      <c r="F61" s="4"/>
      <c r="G61" s="4"/>
      <c r="H61" s="4"/>
      <c r="I61" s="4"/>
      <c r="J61" s="4"/>
      <c r="K61" s="4"/>
      <c r="L61" s="4"/>
      <c r="M61" s="4"/>
    </row>
    <row r="62" spans="2:16">
      <c r="B62" s="4"/>
      <c r="C62" s="4"/>
      <c r="D62" s="4"/>
      <c r="E62" s="4"/>
      <c r="F62" s="4"/>
      <c r="G62" s="4"/>
      <c r="H62" s="4"/>
      <c r="I62" s="4"/>
      <c r="J62" s="4"/>
      <c r="K62" s="4"/>
      <c r="L62" s="4"/>
      <c r="M62" s="4"/>
    </row>
    <row r="63" spans="2:16">
      <c r="B63" s="4"/>
      <c r="C63" s="4"/>
      <c r="D63" s="4"/>
      <c r="E63" s="4"/>
      <c r="F63" s="4"/>
      <c r="G63" s="4"/>
      <c r="H63" s="4"/>
      <c r="I63" s="4"/>
      <c r="J63" s="4"/>
      <c r="K63" s="4"/>
      <c r="L63" s="4"/>
      <c r="M63" s="4"/>
    </row>
    <row r="64" spans="2:16">
      <c r="B64" s="4"/>
      <c r="C64" s="4"/>
      <c r="D64" s="4"/>
      <c r="E64" s="4"/>
      <c r="F64" s="4"/>
      <c r="G64" s="4"/>
      <c r="H64" s="4"/>
      <c r="I64" s="4"/>
      <c r="J64" s="4"/>
      <c r="K64" s="4"/>
      <c r="L64" s="4"/>
      <c r="M64" s="4"/>
    </row>
    <row r="65" spans="2:13">
      <c r="B65" s="4"/>
      <c r="C65" s="4"/>
      <c r="D65" s="4"/>
      <c r="E65" s="4"/>
      <c r="F65" s="4"/>
      <c r="G65" s="4"/>
      <c r="H65" s="4"/>
      <c r="I65" s="4"/>
      <c r="J65" s="4"/>
      <c r="K65" s="4"/>
      <c r="L65" s="4"/>
      <c r="M65" s="4"/>
    </row>
    <row r="66" spans="2:13">
      <c r="B66" s="4"/>
      <c r="C66" s="4"/>
      <c r="D66" s="4"/>
      <c r="E66" s="4"/>
      <c r="F66" s="4"/>
      <c r="G66" s="4"/>
      <c r="H66" s="4"/>
      <c r="I66" s="4"/>
      <c r="J66" s="4"/>
      <c r="K66" s="4"/>
      <c r="L66" s="4"/>
      <c r="M66" s="4"/>
    </row>
    <row r="67" spans="2:13">
      <c r="B67" s="4"/>
      <c r="C67" s="4"/>
      <c r="D67" s="4"/>
      <c r="E67" s="4"/>
      <c r="F67" s="4"/>
      <c r="G67" s="4"/>
      <c r="H67" s="4"/>
      <c r="I67" s="4"/>
      <c r="J67" s="4"/>
      <c r="K67" s="4"/>
      <c r="L67" s="4"/>
      <c r="M67" s="4"/>
    </row>
    <row r="68" spans="2:13">
      <c r="B68" s="4"/>
      <c r="C68" s="4"/>
      <c r="D68" s="4"/>
      <c r="E68" s="4"/>
      <c r="F68" s="4"/>
      <c r="G68" s="4"/>
      <c r="H68" s="4"/>
      <c r="I68" s="4"/>
      <c r="J68" s="4"/>
      <c r="K68" s="4"/>
      <c r="L68" s="4"/>
      <c r="M68" s="4"/>
    </row>
    <row r="69" spans="2:13">
      <c r="B69" s="4"/>
      <c r="C69" s="4"/>
      <c r="D69" s="4"/>
      <c r="E69" s="4"/>
      <c r="F69" s="4"/>
      <c r="G69" s="4"/>
      <c r="H69" s="4"/>
      <c r="I69" s="4"/>
      <c r="J69" s="4"/>
      <c r="K69" s="4"/>
      <c r="L69" s="4"/>
      <c r="M69" s="4"/>
    </row>
    <row r="70" spans="2:13">
      <c r="B70" s="4"/>
      <c r="C70" s="4"/>
      <c r="D70" s="4"/>
      <c r="E70" s="4"/>
      <c r="F70" s="4"/>
      <c r="G70" s="4"/>
      <c r="H70" s="4"/>
      <c r="I70" s="4"/>
      <c r="J70" s="4"/>
      <c r="K70" s="4"/>
      <c r="L70" s="4"/>
      <c r="M70" s="4"/>
    </row>
    <row r="71" spans="2:13">
      <c r="B71" s="4"/>
      <c r="C71" s="4"/>
      <c r="D71" s="4"/>
      <c r="E71" s="4"/>
      <c r="F71" s="4"/>
      <c r="G71" s="4"/>
      <c r="H71" s="4"/>
      <c r="I71" s="4"/>
      <c r="J71" s="4"/>
      <c r="K71" s="4"/>
      <c r="L71" s="4"/>
      <c r="M71" s="4"/>
    </row>
    <row r="72" spans="2:13">
      <c r="B72" s="4"/>
      <c r="C72" s="4"/>
      <c r="D72" s="4"/>
      <c r="E72" s="4"/>
      <c r="F72" s="4"/>
      <c r="G72" s="4"/>
      <c r="H72" s="4"/>
      <c r="I72" s="4"/>
      <c r="J72" s="4"/>
      <c r="K72" s="4"/>
      <c r="L72" s="4"/>
      <c r="M72" s="4"/>
    </row>
    <row r="73" spans="2:13">
      <c r="B73" s="4"/>
      <c r="C73" s="4"/>
      <c r="D73" s="4"/>
      <c r="E73" s="4"/>
      <c r="F73" s="4"/>
      <c r="G73" s="4"/>
      <c r="H73" s="4"/>
      <c r="I73" s="4"/>
      <c r="J73" s="4"/>
      <c r="K73" s="4"/>
      <c r="L73" s="4"/>
      <c r="M73" s="4"/>
    </row>
    <row r="74" spans="2:13">
      <c r="B74" s="4"/>
      <c r="C74" s="4"/>
      <c r="D74" s="4"/>
      <c r="E74" s="4"/>
      <c r="F74" s="4"/>
      <c r="G74" s="4"/>
      <c r="H74" s="4"/>
      <c r="I74" s="4"/>
      <c r="J74" s="4"/>
      <c r="K74" s="4"/>
      <c r="L74" s="4"/>
      <c r="M74" s="4"/>
    </row>
    <row r="75" spans="2:13">
      <c r="B75" s="4"/>
      <c r="C75" s="4"/>
      <c r="D75" s="4"/>
      <c r="E75" s="4"/>
      <c r="F75" s="4"/>
      <c r="G75" s="4"/>
      <c r="H75" s="4"/>
      <c r="I75" s="4"/>
      <c r="J75" s="4"/>
      <c r="K75" s="4"/>
      <c r="L75" s="4"/>
      <c r="M75" s="4"/>
    </row>
    <row r="76" spans="2:13">
      <c r="B76" s="4"/>
      <c r="C76" s="4"/>
      <c r="D76" s="4"/>
      <c r="E76" s="4"/>
      <c r="F76" s="4"/>
      <c r="G76" s="4"/>
      <c r="H76" s="4"/>
      <c r="I76" s="4"/>
      <c r="J76" s="4"/>
      <c r="K76" s="4"/>
      <c r="L76" s="4"/>
      <c r="M76" s="4"/>
    </row>
    <row r="77" spans="2:13">
      <c r="B77" s="4"/>
      <c r="C77" s="4"/>
      <c r="D77" s="4"/>
      <c r="E77" s="4"/>
      <c r="F77" s="4"/>
      <c r="G77" s="4"/>
      <c r="H77" s="4"/>
      <c r="I77" s="4"/>
      <c r="J77" s="4"/>
      <c r="K77" s="4"/>
      <c r="L77" s="4"/>
      <c r="M77" s="4"/>
    </row>
    <row r="78" spans="2:13">
      <c r="B78" s="4"/>
      <c r="C78" s="4"/>
      <c r="D78" s="4"/>
      <c r="E78" s="4"/>
      <c r="F78" s="4"/>
      <c r="G78" s="4"/>
      <c r="H78" s="4"/>
      <c r="I78" s="4"/>
      <c r="J78" s="4"/>
      <c r="K78" s="4"/>
      <c r="L78" s="4"/>
      <c r="M78" s="4"/>
    </row>
    <row r="79" spans="2:13">
      <c r="B79" s="4"/>
      <c r="C79" s="4"/>
      <c r="D79" s="4"/>
      <c r="E79" s="4"/>
      <c r="F79" s="4"/>
      <c r="G79" s="4"/>
      <c r="H79" s="4"/>
      <c r="I79" s="4"/>
      <c r="J79" s="4"/>
      <c r="K79" s="4"/>
      <c r="L79" s="4"/>
      <c r="M79" s="4"/>
    </row>
    <row r="80" spans="2:13">
      <c r="B80" s="4"/>
      <c r="C80" s="4"/>
      <c r="D80" s="4"/>
      <c r="E80" s="4"/>
      <c r="F80" s="4"/>
      <c r="G80" s="4"/>
      <c r="H80" s="4"/>
      <c r="I80" s="4"/>
      <c r="J80" s="4"/>
      <c r="K80" s="4"/>
      <c r="L80" s="4"/>
      <c r="M80" s="4"/>
    </row>
  </sheetData>
  <mergeCells count="13">
    <mergeCell ref="B7:I7"/>
    <mergeCell ref="J7:P7"/>
    <mergeCell ref="B2:J2"/>
    <mergeCell ref="B3:D3"/>
    <mergeCell ref="E3:G3"/>
    <mergeCell ref="H3:J3"/>
    <mergeCell ref="K3:M3"/>
    <mergeCell ref="N3:P3"/>
    <mergeCell ref="B4:D4"/>
    <mergeCell ref="E4:G4"/>
    <mergeCell ref="H4:J4"/>
    <mergeCell ref="K4:M4"/>
    <mergeCell ref="N4:P4"/>
  </mergeCells>
  <pageMargins left="0.4" right="0.4" top="0.4" bottom="0.4" header="0" footer="0"/>
  <pageSetup scale="63" fitToHeight="0" orientation="landscape" horizontalDpi="0" verticalDpi="0"/>
  <rowBreaks count="3" manualBreakCount="3">
    <brk id="9" max="16383" man="1"/>
    <brk id="27" max="16383" man="1"/>
    <brk id="29"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1A97E-7839-1641-8D48-7EC15AED2AD6}">
  <sheetPr>
    <tabColor theme="1" tint="0.34998626667073579"/>
  </sheetPr>
  <dimension ref="B2"/>
  <sheetViews>
    <sheetView showGridLines="0" workbookViewId="0">
      <selection activeCell="AT108" sqref="AT108"/>
    </sheetView>
  </sheetViews>
  <sheetFormatPr baseColWidth="10" defaultColWidth="10.83203125" defaultRowHeight="15"/>
  <cols>
    <col min="1" max="1" width="3.33203125" style="16" customWidth="1"/>
    <col min="2" max="2" width="88.33203125" style="16" customWidth="1"/>
    <col min="3" max="16384" width="10.83203125" style="16"/>
  </cols>
  <sheetData>
    <row r="2" spans="2:2" ht="107" customHeight="1">
      <c r="B2" s="17" t="s">
        <v>45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e-Commerce Mktg Dashboard</vt:lpstr>
      <vt:lpstr>BLANK - e-Commerce Mktg Dash</vt:lpstr>
      <vt:lpstr>- Disclaimer -</vt:lpstr>
      <vt:lpstr>'BLANK - e-Commerce Mktg Dash'!Print_Area</vt:lpstr>
      <vt:lpstr>'e-Commerce Mktg Dashboard'!Print_Area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2016-03-21T16:06:55Z</dcterms:created>
  <dcterms:modified xsi:type="dcterms:W3CDTF">2022-12-13T00:14:51Z</dcterms:modified>
</cp:coreProperties>
</file>