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1"/>
  <workbookPr showInkAnnotation="0" autoCompressPictures="0"/>
  <mc:AlternateContent xmlns:mc="http://schemas.openxmlformats.org/markup-compatibility/2006">
    <mc:Choice Requires="x15">
      <x15ac:absPath xmlns:x15ac="http://schemas.microsoft.com/office/spreadsheetml/2010/11/ac" url="/Users/heatherkey/Desktop/Asset Tracking Spreadsheets &amp; Templates/"/>
    </mc:Choice>
  </mc:AlternateContent>
  <xr:revisionPtr revIDLastSave="0" documentId="13_ncr:1_{3A3B7BC7-546A-6A44-B3B6-02EF5589D100}" xr6:coauthVersionLast="47" xr6:coauthVersionMax="47" xr10:uidLastSave="{00000000-0000-0000-0000-000000000000}"/>
  <bookViews>
    <workbookView xWindow="44300" yWindow="9080" windowWidth="30500" windowHeight="21180" tabRatio="500" xr2:uid="{00000000-000D-0000-FFFF-FFFF00000000}"/>
  </bookViews>
  <sheets>
    <sheet name="EX Fixed Asset Tracker &amp; Sched" sheetId="4" r:id="rId1"/>
    <sheet name="BLANK Asset Tracker &amp; Sched" sheetId="1" r:id="rId2"/>
    <sheet name="Dropdown Keys - DO NOT DELETE" sheetId="3" r:id="rId3"/>
    <sheet name="- Disclaimer -" sheetId="2" r:id="rId4"/>
  </sheets>
  <definedNames>
    <definedName name="_xlnm.Print_Area" localSheetId="1">'BLANK Asset Tracker &amp; Sched'!$B$1:$R$110</definedName>
    <definedName name="_xlnm.Print_Area" localSheetId="0">'EX Fixed Asset Tracker &amp; Sched'!$B$2:$R$111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Q111" i="4" l="1"/>
  <c r="O111" i="4"/>
  <c r="P111" i="4"/>
  <c r="J111" i="4"/>
  <c r="L111" i="4"/>
  <c r="Q110" i="4"/>
  <c r="O110" i="4"/>
  <c r="P110" i="4"/>
  <c r="J110" i="4"/>
  <c r="L110" i="4"/>
  <c r="K110" i="4"/>
  <c r="Q109" i="4"/>
  <c r="O109" i="4"/>
  <c r="P109" i="4"/>
  <c r="J109" i="4"/>
  <c r="K109" i="4"/>
  <c r="Q108" i="4"/>
  <c r="O108" i="4"/>
  <c r="P108" i="4"/>
  <c r="J108" i="4"/>
  <c r="L108" i="4"/>
  <c r="K108" i="4"/>
  <c r="Q107" i="4"/>
  <c r="O107" i="4"/>
  <c r="P107" i="4"/>
  <c r="J107" i="4"/>
  <c r="L107" i="4"/>
  <c r="Q106" i="4"/>
  <c r="O106" i="4"/>
  <c r="P106" i="4"/>
  <c r="J106" i="4"/>
  <c r="L106" i="4"/>
  <c r="K106" i="4"/>
  <c r="Q105" i="4"/>
  <c r="O105" i="4"/>
  <c r="P105" i="4"/>
  <c r="J105" i="4"/>
  <c r="K105" i="4"/>
  <c r="Q104" i="4"/>
  <c r="O104" i="4"/>
  <c r="P104" i="4"/>
  <c r="J104" i="4"/>
  <c r="L104" i="4"/>
  <c r="K104" i="4"/>
  <c r="Q103" i="4"/>
  <c r="O103" i="4"/>
  <c r="P103" i="4"/>
  <c r="J103" i="4"/>
  <c r="K103" i="4"/>
  <c r="Q102" i="4"/>
  <c r="O102" i="4"/>
  <c r="P102" i="4"/>
  <c r="J102" i="4"/>
  <c r="L102" i="4"/>
  <c r="K102" i="4"/>
  <c r="Q101" i="4"/>
  <c r="O101" i="4"/>
  <c r="P101" i="4"/>
  <c r="J101" i="4"/>
  <c r="K101" i="4"/>
  <c r="Q100" i="4"/>
  <c r="O100" i="4"/>
  <c r="P100" i="4"/>
  <c r="J100" i="4"/>
  <c r="L100" i="4"/>
  <c r="K100" i="4"/>
  <c r="Q99" i="4"/>
  <c r="O99" i="4"/>
  <c r="P99" i="4"/>
  <c r="J99" i="4"/>
  <c r="L99" i="4"/>
  <c r="Q98" i="4"/>
  <c r="O98" i="4"/>
  <c r="P98" i="4"/>
  <c r="J98" i="4"/>
  <c r="L98" i="4"/>
  <c r="K98" i="4"/>
  <c r="Q97" i="4"/>
  <c r="O97" i="4"/>
  <c r="P97" i="4"/>
  <c r="J97" i="4"/>
  <c r="K97" i="4"/>
  <c r="Q96" i="4"/>
  <c r="O96" i="4"/>
  <c r="P96" i="4"/>
  <c r="J96" i="4"/>
  <c r="L96" i="4"/>
  <c r="K96" i="4"/>
  <c r="Q95" i="4"/>
  <c r="O95" i="4"/>
  <c r="P95" i="4"/>
  <c r="J95" i="4"/>
  <c r="L95" i="4"/>
  <c r="Q94" i="4"/>
  <c r="O94" i="4"/>
  <c r="P94" i="4"/>
  <c r="J94" i="4"/>
  <c r="L94" i="4"/>
  <c r="K94" i="4"/>
  <c r="Q93" i="4"/>
  <c r="O93" i="4"/>
  <c r="P93" i="4"/>
  <c r="J93" i="4"/>
  <c r="K93" i="4"/>
  <c r="Q92" i="4"/>
  <c r="O92" i="4"/>
  <c r="P92" i="4"/>
  <c r="J92" i="4"/>
  <c r="L92" i="4"/>
  <c r="K92" i="4"/>
  <c r="Q91" i="4"/>
  <c r="O91" i="4"/>
  <c r="P91" i="4"/>
  <c r="J91" i="4"/>
  <c r="K91" i="4"/>
  <c r="Q90" i="4"/>
  <c r="O90" i="4"/>
  <c r="P90" i="4"/>
  <c r="J90" i="4"/>
  <c r="L90" i="4"/>
  <c r="K90" i="4"/>
  <c r="Q89" i="4"/>
  <c r="O89" i="4"/>
  <c r="P89" i="4"/>
  <c r="J89" i="4"/>
  <c r="K89" i="4"/>
  <c r="Q88" i="4"/>
  <c r="O88" i="4"/>
  <c r="P88" i="4"/>
  <c r="J88" i="4"/>
  <c r="L88" i="4"/>
  <c r="K88" i="4"/>
  <c r="Q87" i="4"/>
  <c r="O87" i="4"/>
  <c r="P87" i="4"/>
  <c r="J87" i="4"/>
  <c r="L87" i="4"/>
  <c r="Q86" i="4"/>
  <c r="O86" i="4"/>
  <c r="P86" i="4"/>
  <c r="J86" i="4"/>
  <c r="L86" i="4"/>
  <c r="K86" i="4"/>
  <c r="Q85" i="4"/>
  <c r="O85" i="4"/>
  <c r="P85" i="4"/>
  <c r="J85" i="4"/>
  <c r="K85" i="4"/>
  <c r="Q84" i="4"/>
  <c r="O84" i="4"/>
  <c r="P84" i="4"/>
  <c r="J84" i="4"/>
  <c r="L84" i="4"/>
  <c r="K84" i="4"/>
  <c r="Q83" i="4"/>
  <c r="O83" i="4"/>
  <c r="P83" i="4"/>
  <c r="J83" i="4"/>
  <c r="K83" i="4"/>
  <c r="Q82" i="4"/>
  <c r="O82" i="4"/>
  <c r="P82" i="4"/>
  <c r="J82" i="4"/>
  <c r="L82" i="4"/>
  <c r="K82" i="4"/>
  <c r="Q81" i="4"/>
  <c r="O81" i="4"/>
  <c r="P81" i="4"/>
  <c r="J81" i="4"/>
  <c r="K81" i="4"/>
  <c r="Q80" i="4"/>
  <c r="O80" i="4"/>
  <c r="P80" i="4"/>
  <c r="J80" i="4"/>
  <c r="L80" i="4"/>
  <c r="K80" i="4"/>
  <c r="Q79" i="4"/>
  <c r="O79" i="4"/>
  <c r="P79" i="4"/>
  <c r="J79" i="4"/>
  <c r="L79" i="4"/>
  <c r="Q78" i="4"/>
  <c r="O78" i="4"/>
  <c r="P78" i="4"/>
  <c r="J78" i="4"/>
  <c r="L78" i="4"/>
  <c r="K78" i="4"/>
  <c r="Q77" i="4"/>
  <c r="O77" i="4"/>
  <c r="P77" i="4"/>
  <c r="J77" i="4"/>
  <c r="K77" i="4"/>
  <c r="Q76" i="4"/>
  <c r="O76" i="4"/>
  <c r="P76" i="4"/>
  <c r="J76" i="4"/>
  <c r="L76" i="4"/>
  <c r="K76" i="4"/>
  <c r="Q75" i="4"/>
  <c r="O75" i="4"/>
  <c r="P75" i="4"/>
  <c r="J75" i="4"/>
  <c r="K75" i="4"/>
  <c r="Q74" i="4"/>
  <c r="O74" i="4"/>
  <c r="P74" i="4"/>
  <c r="J74" i="4"/>
  <c r="L74" i="4"/>
  <c r="K74" i="4"/>
  <c r="Q73" i="4"/>
  <c r="O73" i="4"/>
  <c r="P73" i="4"/>
  <c r="J73" i="4"/>
  <c r="K73" i="4"/>
  <c r="Q72" i="4"/>
  <c r="O72" i="4"/>
  <c r="P72" i="4"/>
  <c r="J72" i="4"/>
  <c r="L72" i="4"/>
  <c r="K72" i="4"/>
  <c r="Q71" i="4"/>
  <c r="O71" i="4"/>
  <c r="P71" i="4"/>
  <c r="J71" i="4"/>
  <c r="K71" i="4"/>
  <c r="Q70" i="4"/>
  <c r="O70" i="4"/>
  <c r="P70" i="4"/>
  <c r="J70" i="4"/>
  <c r="L70" i="4"/>
  <c r="K70" i="4"/>
  <c r="Q69" i="4"/>
  <c r="O69" i="4"/>
  <c r="P69" i="4"/>
  <c r="J69" i="4"/>
  <c r="K69" i="4"/>
  <c r="Q68" i="4"/>
  <c r="O68" i="4"/>
  <c r="P68" i="4"/>
  <c r="J68" i="4"/>
  <c r="L68" i="4"/>
  <c r="K68" i="4"/>
  <c r="Q67" i="4"/>
  <c r="O67" i="4"/>
  <c r="P67" i="4"/>
  <c r="J67" i="4"/>
  <c r="K67" i="4"/>
  <c r="Q66" i="4"/>
  <c r="O66" i="4"/>
  <c r="P66" i="4"/>
  <c r="J66" i="4"/>
  <c r="L66" i="4"/>
  <c r="K66" i="4"/>
  <c r="Q65" i="4"/>
  <c r="O65" i="4"/>
  <c r="P65" i="4"/>
  <c r="J65" i="4"/>
  <c r="K65" i="4"/>
  <c r="Q64" i="4"/>
  <c r="O64" i="4"/>
  <c r="P64" i="4"/>
  <c r="J64" i="4"/>
  <c r="L64" i="4"/>
  <c r="K64" i="4"/>
  <c r="Q63" i="4"/>
  <c r="O63" i="4"/>
  <c r="P63" i="4"/>
  <c r="J63" i="4"/>
  <c r="K63" i="4"/>
  <c r="Q62" i="4"/>
  <c r="O62" i="4"/>
  <c r="P62" i="4"/>
  <c r="J62" i="4"/>
  <c r="L62" i="4"/>
  <c r="K62" i="4"/>
  <c r="Q61" i="4"/>
  <c r="O61" i="4"/>
  <c r="P61" i="4"/>
  <c r="J61" i="4"/>
  <c r="K61" i="4"/>
  <c r="Q60" i="4"/>
  <c r="O60" i="4"/>
  <c r="P60" i="4"/>
  <c r="J60" i="4"/>
  <c r="L60" i="4"/>
  <c r="K60" i="4"/>
  <c r="Q59" i="4"/>
  <c r="O59" i="4"/>
  <c r="P59" i="4"/>
  <c r="J59" i="4"/>
  <c r="K59" i="4"/>
  <c r="Q58" i="4"/>
  <c r="O58" i="4"/>
  <c r="P58" i="4"/>
  <c r="J58" i="4"/>
  <c r="L58" i="4"/>
  <c r="K58" i="4"/>
  <c r="Q57" i="4"/>
  <c r="O57" i="4"/>
  <c r="P57" i="4"/>
  <c r="J57" i="4"/>
  <c r="K57" i="4"/>
  <c r="Q56" i="4"/>
  <c r="O56" i="4"/>
  <c r="P56" i="4"/>
  <c r="J56" i="4"/>
  <c r="L56" i="4"/>
  <c r="K56" i="4"/>
  <c r="Q55" i="4"/>
  <c r="O55" i="4"/>
  <c r="P55" i="4"/>
  <c r="J55" i="4"/>
  <c r="K55" i="4"/>
  <c r="Q54" i="4"/>
  <c r="O54" i="4"/>
  <c r="P54" i="4"/>
  <c r="J54" i="4"/>
  <c r="L54" i="4"/>
  <c r="K54" i="4"/>
  <c r="Q53" i="4"/>
  <c r="O53" i="4"/>
  <c r="P53" i="4"/>
  <c r="J53" i="4"/>
  <c r="K53" i="4"/>
  <c r="Q52" i="4"/>
  <c r="O52" i="4"/>
  <c r="P52" i="4"/>
  <c r="J52" i="4"/>
  <c r="L52" i="4"/>
  <c r="K52" i="4"/>
  <c r="Q51" i="4"/>
  <c r="O51" i="4"/>
  <c r="P51" i="4"/>
  <c r="J51" i="4"/>
  <c r="K51" i="4"/>
  <c r="Q50" i="4"/>
  <c r="O50" i="4"/>
  <c r="P50" i="4"/>
  <c r="J50" i="4"/>
  <c r="L50" i="4"/>
  <c r="K50" i="4"/>
  <c r="Q49" i="4"/>
  <c r="O49" i="4"/>
  <c r="P49" i="4"/>
  <c r="J49" i="4"/>
  <c r="K49" i="4"/>
  <c r="Q48" i="4"/>
  <c r="O48" i="4"/>
  <c r="P48" i="4"/>
  <c r="J48" i="4"/>
  <c r="L48" i="4"/>
  <c r="K48" i="4"/>
  <c r="Q47" i="4"/>
  <c r="O47" i="4"/>
  <c r="P47" i="4"/>
  <c r="J47" i="4"/>
  <c r="K47" i="4"/>
  <c r="Q46" i="4"/>
  <c r="O46" i="4"/>
  <c r="P46" i="4"/>
  <c r="J46" i="4"/>
  <c r="L46" i="4"/>
  <c r="K46" i="4"/>
  <c r="Q45" i="4"/>
  <c r="O45" i="4"/>
  <c r="P45" i="4"/>
  <c r="J45" i="4"/>
  <c r="K45" i="4"/>
  <c r="Q44" i="4"/>
  <c r="O44" i="4"/>
  <c r="P44" i="4"/>
  <c r="J44" i="4"/>
  <c r="L44" i="4"/>
  <c r="K44" i="4"/>
  <c r="Q43" i="4"/>
  <c r="O43" i="4"/>
  <c r="P43" i="4"/>
  <c r="J43" i="4"/>
  <c r="K43" i="4"/>
  <c r="Q42" i="4"/>
  <c r="O42" i="4"/>
  <c r="P42" i="4"/>
  <c r="J42" i="4"/>
  <c r="L42" i="4"/>
  <c r="K42" i="4"/>
  <c r="Q41" i="4"/>
  <c r="O41" i="4"/>
  <c r="P41" i="4"/>
  <c r="J41" i="4"/>
  <c r="K41" i="4"/>
  <c r="Q40" i="4"/>
  <c r="O40" i="4"/>
  <c r="P40" i="4"/>
  <c r="J40" i="4"/>
  <c r="L40" i="4"/>
  <c r="K40" i="4"/>
  <c r="Q39" i="4"/>
  <c r="O39" i="4"/>
  <c r="P39" i="4"/>
  <c r="J39" i="4"/>
  <c r="K39" i="4"/>
  <c r="Q38" i="4"/>
  <c r="O38" i="4"/>
  <c r="P38" i="4"/>
  <c r="J38" i="4"/>
  <c r="L38" i="4"/>
  <c r="K38" i="4"/>
  <c r="Q37" i="4"/>
  <c r="O37" i="4"/>
  <c r="P37" i="4"/>
  <c r="J37" i="4"/>
  <c r="K37" i="4"/>
  <c r="Q36" i="4"/>
  <c r="O36" i="4"/>
  <c r="P36" i="4"/>
  <c r="J36" i="4"/>
  <c r="L36" i="4"/>
  <c r="K36" i="4"/>
  <c r="Q35" i="4"/>
  <c r="O35" i="4"/>
  <c r="P35" i="4"/>
  <c r="J35" i="4"/>
  <c r="K35" i="4"/>
  <c r="Q34" i="4"/>
  <c r="O34" i="4"/>
  <c r="P34" i="4"/>
  <c r="J34" i="4"/>
  <c r="L34" i="4"/>
  <c r="K34" i="4"/>
  <c r="Q33" i="4"/>
  <c r="O33" i="4"/>
  <c r="P33" i="4"/>
  <c r="J33" i="4"/>
  <c r="K33" i="4"/>
  <c r="Q32" i="4"/>
  <c r="O32" i="4"/>
  <c r="P32" i="4"/>
  <c r="J32" i="4"/>
  <c r="L32" i="4"/>
  <c r="K32" i="4"/>
  <c r="Q31" i="4"/>
  <c r="O31" i="4"/>
  <c r="P31" i="4"/>
  <c r="J31" i="4"/>
  <c r="L31" i="4"/>
  <c r="Q30" i="4"/>
  <c r="O30" i="4"/>
  <c r="P30" i="4"/>
  <c r="J30" i="4"/>
  <c r="L30" i="4"/>
  <c r="K30" i="4"/>
  <c r="Q29" i="4"/>
  <c r="O29" i="4"/>
  <c r="P29" i="4"/>
  <c r="J29" i="4"/>
  <c r="K29" i="4"/>
  <c r="Q28" i="4"/>
  <c r="O28" i="4"/>
  <c r="P28" i="4"/>
  <c r="J28" i="4"/>
  <c r="L28" i="4"/>
  <c r="K28" i="4"/>
  <c r="Q27" i="4"/>
  <c r="O27" i="4"/>
  <c r="P27" i="4"/>
  <c r="J27" i="4"/>
  <c r="K27" i="4"/>
  <c r="Q26" i="4"/>
  <c r="O26" i="4"/>
  <c r="P26" i="4"/>
  <c r="J26" i="4"/>
  <c r="L26" i="4"/>
  <c r="K26" i="4"/>
  <c r="Q25" i="4"/>
  <c r="O25" i="4"/>
  <c r="P25" i="4"/>
  <c r="J25" i="4"/>
  <c r="K25" i="4"/>
  <c r="Q24" i="4"/>
  <c r="O24" i="4"/>
  <c r="P24" i="4"/>
  <c r="J24" i="4"/>
  <c r="L24" i="4"/>
  <c r="K24" i="4"/>
  <c r="Q23" i="4"/>
  <c r="O23" i="4"/>
  <c r="P23" i="4"/>
  <c r="J23" i="4"/>
  <c r="K23" i="4"/>
  <c r="Q22" i="4"/>
  <c r="O22" i="4"/>
  <c r="P22" i="4"/>
  <c r="J22" i="4"/>
  <c r="L22" i="4"/>
  <c r="K22" i="4"/>
  <c r="Q21" i="4"/>
  <c r="O21" i="4"/>
  <c r="P21" i="4"/>
  <c r="J21" i="4"/>
  <c r="K21" i="4"/>
  <c r="Q20" i="4"/>
  <c r="O20" i="4"/>
  <c r="P20" i="4"/>
  <c r="J20" i="4"/>
  <c r="L20" i="4"/>
  <c r="K20" i="4"/>
  <c r="Q19" i="4"/>
  <c r="O19" i="4"/>
  <c r="P19" i="4"/>
  <c r="J19" i="4"/>
  <c r="K19" i="4"/>
  <c r="Q18" i="4"/>
  <c r="O18" i="4"/>
  <c r="P18" i="4"/>
  <c r="J18" i="4"/>
  <c r="L18" i="4"/>
  <c r="K18" i="4"/>
  <c r="Q17" i="4"/>
  <c r="O17" i="4"/>
  <c r="P17" i="4"/>
  <c r="J17" i="4"/>
  <c r="K17" i="4"/>
  <c r="Q16" i="4"/>
  <c r="O16" i="4"/>
  <c r="P16" i="4"/>
  <c r="J16" i="4"/>
  <c r="L16" i="4"/>
  <c r="K16" i="4"/>
  <c r="Q15" i="4"/>
  <c r="O15" i="4"/>
  <c r="P15" i="4"/>
  <c r="J15" i="4"/>
  <c r="K15" i="4"/>
  <c r="Q14" i="4"/>
  <c r="O14" i="4"/>
  <c r="P14" i="4"/>
  <c r="J14" i="4"/>
  <c r="L14" i="4"/>
  <c r="K14" i="4"/>
  <c r="Q13" i="4"/>
  <c r="O13" i="4"/>
  <c r="P13" i="4"/>
  <c r="J13" i="4"/>
  <c r="K13" i="4"/>
  <c r="Q12" i="4"/>
  <c r="O12" i="4"/>
  <c r="P12" i="4"/>
  <c r="J12" i="4"/>
  <c r="L12" i="4"/>
  <c r="K12" i="4"/>
  <c r="Q11" i="4"/>
  <c r="O11" i="4"/>
  <c r="P11" i="4"/>
  <c r="J11" i="4"/>
  <c r="K11" i="4"/>
  <c r="Q10" i="4"/>
  <c r="O10" i="4"/>
  <c r="P10" i="4"/>
  <c r="J10" i="4"/>
  <c r="L10" i="4"/>
  <c r="K10" i="4"/>
  <c r="Q9" i="4"/>
  <c r="O9" i="4"/>
  <c r="P9" i="4"/>
  <c r="J9" i="4"/>
  <c r="K9" i="4"/>
  <c r="Q8" i="4"/>
  <c r="O8" i="4"/>
  <c r="P8" i="4"/>
  <c r="J8" i="4"/>
  <c r="L8" i="4"/>
  <c r="K8" i="4"/>
  <c r="Q7" i="4"/>
  <c r="O7" i="4"/>
  <c r="P7" i="4"/>
  <c r="J7" i="4"/>
  <c r="K7" i="4"/>
  <c r="O6" i="4"/>
  <c r="Q6" i="4"/>
  <c r="P6" i="4"/>
  <c r="J6" i="4"/>
  <c r="L6" i="4"/>
  <c r="K6" i="4"/>
  <c r="O5" i="4"/>
  <c r="Q5" i="4"/>
  <c r="P5" i="4"/>
  <c r="J5" i="4"/>
  <c r="K5" i="4"/>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O4" i="1"/>
  <c r="Q4" i="1"/>
  <c r="O5" i="1"/>
  <c r="P5" i="1"/>
  <c r="O6" i="1"/>
  <c r="Q6" i="1"/>
  <c r="O7" i="1"/>
  <c r="P7" i="1"/>
  <c r="O8" i="1"/>
  <c r="Q8" i="1"/>
  <c r="O9" i="1"/>
  <c r="P9" i="1"/>
  <c r="O10" i="1"/>
  <c r="P10" i="1"/>
  <c r="O11" i="1"/>
  <c r="P11" i="1"/>
  <c r="O12" i="1"/>
  <c r="P12" i="1"/>
  <c r="O13" i="1"/>
  <c r="P13" i="1"/>
  <c r="O14" i="1"/>
  <c r="P14" i="1"/>
  <c r="O15" i="1"/>
  <c r="P15" i="1"/>
  <c r="O16" i="1"/>
  <c r="P16" i="1"/>
  <c r="O17" i="1"/>
  <c r="P17" i="1"/>
  <c r="O18" i="1"/>
  <c r="P18" i="1"/>
  <c r="O19" i="1"/>
  <c r="P19" i="1"/>
  <c r="O20" i="1"/>
  <c r="P20" i="1"/>
  <c r="O21" i="1"/>
  <c r="P21" i="1"/>
  <c r="O22" i="1"/>
  <c r="P22" i="1"/>
  <c r="O23" i="1"/>
  <c r="P23" i="1"/>
  <c r="O24" i="1"/>
  <c r="P24" i="1"/>
  <c r="O25" i="1"/>
  <c r="P25" i="1"/>
  <c r="O26" i="1"/>
  <c r="P26" i="1"/>
  <c r="O27" i="1"/>
  <c r="P27" i="1"/>
  <c r="O28" i="1"/>
  <c r="P28" i="1"/>
  <c r="O29" i="1"/>
  <c r="P29" i="1"/>
  <c r="O30" i="1"/>
  <c r="P30" i="1"/>
  <c r="O31" i="1"/>
  <c r="P31" i="1"/>
  <c r="O32" i="1"/>
  <c r="P32" i="1"/>
  <c r="O33" i="1"/>
  <c r="P33" i="1"/>
  <c r="O34" i="1"/>
  <c r="P34" i="1"/>
  <c r="O35" i="1"/>
  <c r="P35" i="1"/>
  <c r="O36" i="1"/>
  <c r="P36" i="1"/>
  <c r="O37" i="1"/>
  <c r="P37" i="1"/>
  <c r="O38" i="1"/>
  <c r="P38" i="1"/>
  <c r="O39" i="1"/>
  <c r="P39" i="1"/>
  <c r="O40" i="1"/>
  <c r="P40" i="1"/>
  <c r="O41" i="1"/>
  <c r="P41" i="1"/>
  <c r="O42" i="1"/>
  <c r="P42" i="1"/>
  <c r="O43" i="1"/>
  <c r="P43" i="1"/>
  <c r="O44" i="1"/>
  <c r="P44" i="1"/>
  <c r="O45" i="1"/>
  <c r="P45" i="1"/>
  <c r="O46" i="1"/>
  <c r="P46" i="1"/>
  <c r="O47" i="1"/>
  <c r="P47" i="1"/>
  <c r="O48" i="1"/>
  <c r="P48" i="1"/>
  <c r="O49" i="1"/>
  <c r="P49" i="1"/>
  <c r="O50" i="1"/>
  <c r="P50" i="1"/>
  <c r="O51" i="1"/>
  <c r="P51" i="1"/>
  <c r="O52" i="1"/>
  <c r="P52" i="1"/>
  <c r="O53" i="1"/>
  <c r="P53" i="1"/>
  <c r="O54" i="1"/>
  <c r="P54" i="1"/>
  <c r="O55" i="1"/>
  <c r="P55" i="1"/>
  <c r="O56" i="1"/>
  <c r="P56" i="1"/>
  <c r="O57" i="1"/>
  <c r="P57" i="1"/>
  <c r="O58" i="1"/>
  <c r="P58" i="1"/>
  <c r="O59" i="1"/>
  <c r="P59" i="1"/>
  <c r="O60" i="1"/>
  <c r="P60" i="1"/>
  <c r="O61" i="1"/>
  <c r="P61" i="1"/>
  <c r="O62" i="1"/>
  <c r="P62" i="1"/>
  <c r="O63" i="1"/>
  <c r="P63" i="1"/>
  <c r="O64" i="1"/>
  <c r="P64" i="1"/>
  <c r="O65" i="1"/>
  <c r="P65" i="1"/>
  <c r="O66" i="1"/>
  <c r="P66" i="1"/>
  <c r="O67" i="1"/>
  <c r="P67" i="1"/>
  <c r="O68" i="1"/>
  <c r="P68" i="1"/>
  <c r="O69" i="1"/>
  <c r="P69" i="1"/>
  <c r="O70" i="1"/>
  <c r="P70" i="1"/>
  <c r="O71" i="1"/>
  <c r="P71" i="1"/>
  <c r="O72" i="1"/>
  <c r="P72" i="1"/>
  <c r="O73" i="1"/>
  <c r="P73" i="1"/>
  <c r="O74" i="1"/>
  <c r="P74" i="1"/>
  <c r="O75" i="1"/>
  <c r="P75" i="1"/>
  <c r="O76" i="1"/>
  <c r="P76" i="1"/>
  <c r="O77" i="1"/>
  <c r="P77" i="1"/>
  <c r="O78" i="1"/>
  <c r="P78" i="1"/>
  <c r="O79" i="1"/>
  <c r="P79" i="1"/>
  <c r="O80" i="1"/>
  <c r="P80" i="1"/>
  <c r="O81" i="1"/>
  <c r="P81" i="1"/>
  <c r="O82" i="1"/>
  <c r="P82" i="1"/>
  <c r="O83" i="1"/>
  <c r="P83" i="1"/>
  <c r="O84" i="1"/>
  <c r="P84" i="1"/>
  <c r="O85" i="1"/>
  <c r="P85" i="1"/>
  <c r="O86" i="1"/>
  <c r="P86" i="1"/>
  <c r="O87" i="1"/>
  <c r="P87" i="1"/>
  <c r="O88" i="1"/>
  <c r="P88" i="1"/>
  <c r="O89" i="1"/>
  <c r="P89" i="1"/>
  <c r="O90" i="1"/>
  <c r="P90" i="1"/>
  <c r="O91" i="1"/>
  <c r="P91" i="1"/>
  <c r="O92" i="1"/>
  <c r="P92" i="1"/>
  <c r="O93" i="1"/>
  <c r="P93" i="1"/>
  <c r="O94" i="1"/>
  <c r="P94" i="1"/>
  <c r="O95" i="1"/>
  <c r="P95" i="1"/>
  <c r="O96" i="1"/>
  <c r="P96" i="1"/>
  <c r="O97" i="1"/>
  <c r="P97" i="1"/>
  <c r="O98" i="1"/>
  <c r="P98" i="1"/>
  <c r="O99" i="1"/>
  <c r="P99" i="1"/>
  <c r="O100" i="1"/>
  <c r="P100" i="1"/>
  <c r="O101" i="1"/>
  <c r="P101" i="1"/>
  <c r="O102" i="1"/>
  <c r="P102" i="1"/>
  <c r="O103" i="1"/>
  <c r="P103" i="1"/>
  <c r="O104" i="1"/>
  <c r="P104" i="1"/>
  <c r="O105" i="1"/>
  <c r="P105" i="1"/>
  <c r="O106" i="1"/>
  <c r="P106" i="1"/>
  <c r="O107" i="1"/>
  <c r="P107" i="1"/>
  <c r="O108" i="1"/>
  <c r="P108" i="1"/>
  <c r="O109" i="1"/>
  <c r="P109" i="1"/>
  <c r="O110" i="1"/>
  <c r="P110" i="1"/>
  <c r="J4" i="1"/>
  <c r="K4" i="1"/>
  <c r="J5" i="1"/>
  <c r="K5" i="1"/>
  <c r="J6" i="1"/>
  <c r="K6" i="1"/>
  <c r="J7" i="1"/>
  <c r="K7" i="1"/>
  <c r="J8" i="1"/>
  <c r="K8" i="1"/>
  <c r="J9" i="1"/>
  <c r="K9" i="1"/>
  <c r="J10" i="1"/>
  <c r="K10" i="1"/>
  <c r="J11" i="1"/>
  <c r="K11" i="1"/>
  <c r="J12" i="1"/>
  <c r="K12" i="1"/>
  <c r="J13" i="1"/>
  <c r="K13" i="1"/>
  <c r="J14" i="1"/>
  <c r="K14" i="1"/>
  <c r="J15" i="1"/>
  <c r="K15" i="1"/>
  <c r="J16" i="1"/>
  <c r="K16" i="1"/>
  <c r="J17" i="1"/>
  <c r="K17" i="1"/>
  <c r="J18" i="1"/>
  <c r="K18" i="1"/>
  <c r="J19" i="1"/>
  <c r="K19" i="1"/>
  <c r="J20" i="1"/>
  <c r="K20" i="1"/>
  <c r="J21" i="1"/>
  <c r="K21" i="1"/>
  <c r="J22" i="1"/>
  <c r="K22" i="1"/>
  <c r="J23" i="1"/>
  <c r="K23" i="1"/>
  <c r="J24" i="1"/>
  <c r="K24" i="1"/>
  <c r="J25" i="1"/>
  <c r="K25" i="1"/>
  <c r="J26" i="1"/>
  <c r="K26" i="1"/>
  <c r="J27" i="1"/>
  <c r="K27" i="1"/>
  <c r="J28" i="1"/>
  <c r="K28" i="1"/>
  <c r="J29" i="1"/>
  <c r="K29" i="1"/>
  <c r="J30" i="1"/>
  <c r="K30" i="1"/>
  <c r="J31" i="1"/>
  <c r="K31" i="1"/>
  <c r="J32" i="1"/>
  <c r="K32" i="1"/>
  <c r="J33" i="1"/>
  <c r="K33" i="1"/>
  <c r="J34" i="1"/>
  <c r="K34" i="1"/>
  <c r="J35" i="1"/>
  <c r="K35" i="1"/>
  <c r="J36" i="1"/>
  <c r="K36" i="1"/>
  <c r="J37" i="1"/>
  <c r="K37" i="1"/>
  <c r="J38" i="1"/>
  <c r="K38" i="1"/>
  <c r="J39" i="1"/>
  <c r="K39" i="1"/>
  <c r="J40" i="1"/>
  <c r="K40" i="1"/>
  <c r="J41" i="1"/>
  <c r="K41" i="1"/>
  <c r="J42" i="1"/>
  <c r="K42" i="1"/>
  <c r="J43" i="1"/>
  <c r="K43" i="1"/>
  <c r="J44" i="1"/>
  <c r="K44" i="1"/>
  <c r="J45" i="1"/>
  <c r="K45" i="1"/>
  <c r="J46" i="1"/>
  <c r="K46" i="1"/>
  <c r="J47" i="1"/>
  <c r="K47" i="1"/>
  <c r="J48" i="1"/>
  <c r="K48" i="1"/>
  <c r="J49" i="1"/>
  <c r="K49" i="1"/>
  <c r="J50" i="1"/>
  <c r="K50" i="1"/>
  <c r="J51" i="1"/>
  <c r="K51" i="1"/>
  <c r="J52" i="1"/>
  <c r="K52" i="1"/>
  <c r="J53" i="1"/>
  <c r="K53" i="1"/>
  <c r="J54" i="1"/>
  <c r="K54" i="1"/>
  <c r="J55" i="1"/>
  <c r="K55" i="1"/>
  <c r="J56" i="1"/>
  <c r="K56" i="1"/>
  <c r="J57" i="1"/>
  <c r="K57" i="1"/>
  <c r="J58" i="1"/>
  <c r="K58" i="1"/>
  <c r="J59" i="1"/>
  <c r="K59" i="1"/>
  <c r="J60" i="1"/>
  <c r="K60" i="1"/>
  <c r="J61" i="1"/>
  <c r="K61" i="1"/>
  <c r="J62" i="1"/>
  <c r="K62" i="1"/>
  <c r="J63" i="1"/>
  <c r="K63" i="1"/>
  <c r="J64" i="1"/>
  <c r="K64" i="1"/>
  <c r="J65" i="1"/>
  <c r="K65" i="1"/>
  <c r="J66" i="1"/>
  <c r="K66" i="1"/>
  <c r="J67" i="1"/>
  <c r="K67" i="1"/>
  <c r="J68" i="1"/>
  <c r="K68" i="1"/>
  <c r="J69" i="1"/>
  <c r="K69" i="1"/>
  <c r="J70" i="1"/>
  <c r="K70" i="1"/>
  <c r="J71" i="1"/>
  <c r="K71" i="1"/>
  <c r="J72" i="1"/>
  <c r="K72" i="1"/>
  <c r="J73" i="1"/>
  <c r="K73" i="1"/>
  <c r="J74" i="1"/>
  <c r="K74" i="1"/>
  <c r="J75" i="1"/>
  <c r="K75" i="1"/>
  <c r="J76" i="1"/>
  <c r="K76" i="1"/>
  <c r="J77" i="1"/>
  <c r="K77" i="1"/>
  <c r="J78" i="1"/>
  <c r="K78" i="1"/>
  <c r="J79" i="1"/>
  <c r="K79" i="1"/>
  <c r="J80" i="1"/>
  <c r="K80" i="1"/>
  <c r="J81" i="1"/>
  <c r="K81" i="1"/>
  <c r="J82" i="1"/>
  <c r="K82" i="1"/>
  <c r="J83" i="1"/>
  <c r="K83" i="1"/>
  <c r="J84" i="1"/>
  <c r="K84" i="1"/>
  <c r="J85" i="1"/>
  <c r="K85" i="1"/>
  <c r="J86" i="1"/>
  <c r="K86" i="1"/>
  <c r="J87" i="1"/>
  <c r="K87" i="1"/>
  <c r="J88" i="1"/>
  <c r="K88" i="1"/>
  <c r="J89" i="1"/>
  <c r="K89" i="1"/>
  <c r="J90" i="1"/>
  <c r="K90" i="1"/>
  <c r="J91" i="1"/>
  <c r="K91" i="1"/>
  <c r="J92" i="1"/>
  <c r="K92" i="1"/>
  <c r="J93" i="1"/>
  <c r="K93" i="1"/>
  <c r="J94" i="1"/>
  <c r="K94" i="1"/>
  <c r="J95" i="1"/>
  <c r="K95" i="1"/>
  <c r="J96" i="1"/>
  <c r="K96" i="1"/>
  <c r="J97" i="1"/>
  <c r="K97" i="1"/>
  <c r="J98" i="1"/>
  <c r="K98" i="1"/>
  <c r="J99" i="1"/>
  <c r="K99" i="1"/>
  <c r="J100" i="1"/>
  <c r="K100" i="1"/>
  <c r="J101" i="1"/>
  <c r="K101" i="1"/>
  <c r="J102" i="1"/>
  <c r="K102" i="1"/>
  <c r="J103" i="1"/>
  <c r="K103" i="1"/>
  <c r="J104" i="1"/>
  <c r="K104" i="1"/>
  <c r="J105" i="1"/>
  <c r="K105" i="1"/>
  <c r="J106" i="1"/>
  <c r="K106" i="1"/>
  <c r="J107" i="1"/>
  <c r="K107" i="1"/>
  <c r="J108" i="1"/>
  <c r="K108" i="1"/>
  <c r="J109" i="1"/>
  <c r="K109" i="1"/>
  <c r="J110" i="1"/>
  <c r="K110" i="1"/>
  <c r="L5" i="4"/>
  <c r="L9" i="4"/>
  <c r="L13" i="4"/>
  <c r="L17" i="4"/>
  <c r="L21" i="4"/>
  <c r="L25" i="4"/>
  <c r="L29" i="4"/>
  <c r="L33" i="4"/>
  <c r="L37" i="4"/>
  <c r="L41" i="4"/>
  <c r="L45" i="4"/>
  <c r="L49" i="4"/>
  <c r="L53" i="4"/>
  <c r="L57" i="4"/>
  <c r="L61" i="4"/>
  <c r="L65" i="4"/>
  <c r="L69" i="4"/>
  <c r="L73" i="4"/>
  <c r="L77" i="4"/>
  <c r="L81" i="4"/>
  <c r="L85" i="4"/>
  <c r="L89" i="4"/>
  <c r="L93" i="4"/>
  <c r="L97" i="4"/>
  <c r="L101" i="4"/>
  <c r="L105" i="4"/>
  <c r="L109" i="4"/>
  <c r="K31" i="4"/>
  <c r="K79" i="4"/>
  <c r="K87" i="4"/>
  <c r="K95" i="4"/>
  <c r="K99" i="4"/>
  <c r="K107" i="4"/>
  <c r="K111" i="4"/>
  <c r="L7" i="4"/>
  <c r="L11" i="4"/>
  <c r="L15" i="4"/>
  <c r="L19" i="4"/>
  <c r="L23" i="4"/>
  <c r="L27" i="4"/>
  <c r="L35" i="4"/>
  <c r="L39" i="4"/>
  <c r="L43" i="4"/>
  <c r="L47" i="4"/>
  <c r="L51" i="4"/>
  <c r="L55" i="4"/>
  <c r="L59" i="4"/>
  <c r="L63" i="4"/>
  <c r="L67" i="4"/>
  <c r="L71" i="4"/>
  <c r="L75" i="4"/>
  <c r="L83" i="4"/>
  <c r="L91" i="4"/>
  <c r="L103" i="4"/>
  <c r="L58" i="1"/>
  <c r="L73" i="1"/>
  <c r="L104" i="1"/>
  <c r="L27" i="1"/>
  <c r="L88" i="1"/>
  <c r="L12" i="1"/>
  <c r="L108" i="1"/>
  <c r="L92" i="1"/>
  <c r="L77" i="1"/>
  <c r="L62" i="1"/>
  <c r="L46" i="1"/>
  <c r="L31" i="1"/>
  <c r="L16" i="1"/>
  <c r="P6" i="1"/>
  <c r="L100" i="1"/>
  <c r="L85" i="1"/>
  <c r="L70" i="1"/>
  <c r="L54" i="1"/>
  <c r="L39" i="1"/>
  <c r="L23" i="1"/>
  <c r="L8" i="1"/>
  <c r="L96" i="1"/>
  <c r="L81" i="1"/>
  <c r="L66" i="1"/>
  <c r="L50" i="1"/>
  <c r="L35" i="1"/>
  <c r="L20" i="1"/>
  <c r="L4" i="1"/>
  <c r="Q5" i="1"/>
  <c r="L110" i="1"/>
  <c r="L106" i="1"/>
  <c r="L102" i="1"/>
  <c r="L98" i="1"/>
  <c r="L94" i="1"/>
  <c r="L90" i="1"/>
  <c r="L83" i="1"/>
  <c r="L79" i="1"/>
  <c r="L75" i="1"/>
  <c r="L71" i="1"/>
  <c r="L68" i="1"/>
  <c r="L64" i="1"/>
  <c r="L60" i="1"/>
  <c r="L56" i="1"/>
  <c r="L52" i="1"/>
  <c r="L48" i="1"/>
  <c r="L44" i="1"/>
  <c r="L41" i="1"/>
  <c r="L37" i="1"/>
  <c r="L33" i="1"/>
  <c r="L29" i="1"/>
  <c r="L25" i="1"/>
  <c r="L21" i="1"/>
  <c r="L18" i="1"/>
  <c r="L14" i="1"/>
  <c r="L10" i="1"/>
  <c r="L6" i="1"/>
  <c r="P8" i="1"/>
  <c r="P4" i="1"/>
  <c r="Q7" i="1"/>
  <c r="L109" i="1"/>
  <c r="L105" i="1"/>
  <c r="L101" i="1"/>
  <c r="L97" i="1"/>
  <c r="L93" i="1"/>
  <c r="L89" i="1"/>
  <c r="L86" i="1"/>
  <c r="L82" i="1"/>
  <c r="L78" i="1"/>
  <c r="L74" i="1"/>
  <c r="L67" i="1"/>
  <c r="L63" i="1"/>
  <c r="L59" i="1"/>
  <c r="L55" i="1"/>
  <c r="L51" i="1"/>
  <c r="L47" i="1"/>
  <c r="L43" i="1"/>
  <c r="L40" i="1"/>
  <c r="L36" i="1"/>
  <c r="L32" i="1"/>
  <c r="L28" i="1"/>
  <c r="L24" i="1"/>
  <c r="L17" i="1"/>
  <c r="L13" i="1"/>
  <c r="L9" i="1"/>
  <c r="L5" i="1"/>
  <c r="L107" i="1"/>
  <c r="L103" i="1"/>
  <c r="L99" i="1"/>
  <c r="L95" i="1"/>
  <c r="L91" i="1"/>
  <c r="L87" i="1"/>
  <c r="L84" i="1"/>
  <c r="L80" i="1"/>
  <c r="L76" i="1"/>
  <c r="L72" i="1"/>
  <c r="L69" i="1"/>
  <c r="L65" i="1"/>
  <c r="L61" i="1"/>
  <c r="L57" i="1"/>
  <c r="L53" i="1"/>
  <c r="L49" i="1"/>
  <c r="L45" i="1"/>
  <c r="L42" i="1"/>
  <c r="L38" i="1"/>
  <c r="L34" i="1"/>
  <c r="L30" i="1"/>
  <c r="L26" i="1"/>
  <c r="L22" i="1"/>
  <c r="L19" i="1"/>
  <c r="L15" i="1"/>
  <c r="L11" i="1"/>
  <c r="L7" i="1"/>
</calcChain>
</file>

<file path=xl/sharedStrings.xml><?xml version="1.0" encoding="utf-8"?>
<sst xmlns="http://schemas.openxmlformats.org/spreadsheetml/2006/main" count="65" uniqueCount="36">
  <si>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</si>
  <si>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</si>
  <si>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ASSIGNED TO</t>
  </si>
  <si>
    <t>NOTES</t>
  </si>
  <si>
    <t>CONDITION</t>
  </si>
  <si>
    <t>GOOD</t>
  </si>
  <si>
    <t>FAIR</t>
  </si>
  <si>
    <t>POOR</t>
  </si>
  <si>
    <t>BAD</t>
  </si>
  <si>
    <t>ASSET OR SERIAL NO.</t>
  </si>
  <si>
    <t>DESCRIPTION</t>
  </si>
  <si>
    <t>VENDOR</t>
  </si>
  <si>
    <t>BANK LOAN?</t>
  </si>
  <si>
    <t>YES</t>
  </si>
  <si>
    <t>NO</t>
  </si>
  <si>
    <t>PURCHASE DATE</t>
  </si>
  <si>
    <t>ASSET END DATE</t>
  </si>
  <si>
    <t>MONTHS TO REPLACE</t>
  </si>
  <si>
    <t>3 MONTH END ALERT</t>
  </si>
  <si>
    <t>PURCHASE PRICE</t>
  </si>
  <si>
    <t>END OF LIFE EXPECTED VALUE</t>
  </si>
  <si>
    <t>STRAIGHT LINE DEPRECIATION – ANNUAL</t>
  </si>
  <si>
    <t>STRAIGHT LINE DEPRECIATION – MONTHLY</t>
  </si>
  <si>
    <t>CURRENT VALUE</t>
  </si>
  <si>
    <t xml:space="preserve">User to complete non-shaded columns only. </t>
  </si>
  <si>
    <t>FIXED ASSET TRACKING AND DEPRECIATION SCHEDULE</t>
  </si>
  <si>
    <t>Drop Down Keys - DO NOT DELETE</t>
  </si>
  <si>
    <t>EXPECTED LIFE in Years</t>
  </si>
  <si>
    <t>Asset A</t>
  </si>
  <si>
    <t>Description of Asset A</t>
  </si>
  <si>
    <t>Frank M.</t>
  </si>
  <si>
    <t>Weller Corp.</t>
  </si>
  <si>
    <t>Asset B</t>
  </si>
  <si>
    <t>Description of Asset B</t>
  </si>
  <si>
    <t>Margaret D.</t>
  </si>
  <si>
    <t>Serra 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</si>
</sst>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0.0"/>
    <numFmt numFmtId="166" formatCode="mm/dd/yy;@"/>
  </numFmts>
  <fonts count="16">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b/>
      <sz val="10"/>
      <color theme="1"/>
      <name val="Century Gothic"/>
      <family val="1"/>
    </font>
    <font>
      <b/>
      <sz val="22"/>
      <color theme="1" tint="0.34998626667073579"/>
      <name val="Century Gothic"/>
      <family val="1"/>
    </font>
    <font>
      <i/>
      <sz val="10"/>
      <color theme="1" tint="0.34998626667073579"/>
      <name val="Century Gothic"/>
      <family val="2"/>
    </font>
    <font>
      <sz val="14"/>
      <color theme="1"/>
      <name val="Century Gothic"/>
      <family val="2"/>
    </font>
    <font>
      <sz val="10"/>
      <color theme="0"/>
      <name val="Century Gothic"/>
      <family val="2"/>
    </font>
    <font>
      <u/>
      <sz val="22"/>
      <color theme="0"/>
      <name val="Century Gothic Bold"/>
    </font>
    <font>
      <sz val="22"/>
      <color theme="0"/>
      <name val="Century Gothic Bold"/>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rgb="FF00BD32"/>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theme="1" tint="0.34998626667073579"/>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0" fontId="1" fillId="0" borderId="0" applyNumberFormat="0" applyFill="0" applyBorder="0" applyAlignment="0" applyProtection="0"/>
  </cellStyleXfs>
  <cellXfs count="78">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7" fillId="0" borderId="0" xfId="5"/>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4" fillId="0" borderId="3" xfId="0" applyFont="1" applyBorder="1" applyAlignment="1">
      <alignment horizontal="left" vertical="center" wrapText="1" indent="1"/>
    </xf>
    <xf numFmtId="0" fontId="6" fillId="4" borderId="1" xfId="0" applyFont="1" applyFill="1" applyBorder="1" applyAlignment="1">
      <alignment horizontal="center" vertical="center" wrapText="1"/>
    </xf>
    <xf numFmtId="0" fontId="0" fillId="0" borderId="0" xfId="0" applyAlignment="1">
      <alignment horizontal="left" vertical="center" inden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readingOrder="1"/>
    </xf>
    <xf numFmtId="0" fontId="4" fillId="0" borderId="1" xfId="0" applyFont="1" applyBorder="1" applyAlignment="1">
      <alignment horizontal="center" vertical="center" wrapText="1"/>
    </xf>
    <xf numFmtId="0" fontId="5" fillId="2" borderId="1" xfId="0" applyFont="1" applyFill="1" applyBorder="1" applyAlignment="1">
      <alignment horizontal="center" vertical="center" readingOrder="1"/>
    </xf>
    <xf numFmtId="0" fontId="0" fillId="0" borderId="0" xfId="0" applyAlignment="1">
      <alignment horizontal="center" vertical="center"/>
    </xf>
    <xf numFmtId="0" fontId="0" fillId="0" borderId="0" xfId="0" applyAlignment="1">
      <alignment horizontal="center"/>
    </xf>
    <xf numFmtId="0" fontId="4" fillId="2" borderId="0" xfId="0" applyFont="1" applyFill="1" applyAlignment="1">
      <alignment horizontal="center" wrapText="1"/>
    </xf>
    <xf numFmtId="0" fontId="4" fillId="0" borderId="0" xfId="0" applyFont="1" applyAlignment="1">
      <alignment horizontal="center" wrapText="1"/>
    </xf>
    <xf numFmtId="0" fontId="4" fillId="0" borderId="0" xfId="0" applyFont="1" applyAlignment="1">
      <alignment horizontal="center" vertical="center" wrapText="1"/>
    </xf>
    <xf numFmtId="2" fontId="0" fillId="0" borderId="0" xfId="0" applyNumberFormat="1"/>
    <xf numFmtId="0" fontId="4" fillId="0" borderId="9" xfId="0" applyFont="1" applyBorder="1" applyAlignment="1">
      <alignment horizontal="left" vertical="center" wrapText="1" indent="1"/>
    </xf>
    <xf numFmtId="2" fontId="5" fillId="0" borderId="1" xfId="0" applyNumberFormat="1" applyFont="1" applyBorder="1" applyAlignment="1">
      <alignment horizontal="center" vertical="center" wrapText="1" readingOrder="1"/>
    </xf>
    <xf numFmtId="0" fontId="5" fillId="2" borderId="3" xfId="0" applyFont="1" applyFill="1" applyBorder="1" applyAlignment="1">
      <alignment horizontal="left" vertical="center" wrapText="1" indent="1" readingOrder="1"/>
    </xf>
    <xf numFmtId="2" fontId="4" fillId="0" borderId="1" xfId="0" applyNumberFormat="1" applyFont="1" applyBorder="1" applyAlignment="1">
      <alignment horizontal="center" vertical="center" wrapText="1"/>
    </xf>
    <xf numFmtId="0" fontId="4" fillId="2" borderId="3" xfId="0" applyFont="1" applyFill="1" applyBorder="1" applyAlignment="1">
      <alignment horizontal="left" vertical="center" wrapText="1" indent="1"/>
    </xf>
    <xf numFmtId="0" fontId="9" fillId="0" borderId="1" xfId="0" applyFont="1" applyBorder="1" applyAlignment="1">
      <alignment horizontal="left" vertical="center" wrapText="1" indent="1"/>
    </xf>
    <xf numFmtId="0" fontId="4" fillId="0" borderId="10" xfId="0" applyFont="1" applyBorder="1" applyAlignment="1">
      <alignment horizontal="left" vertical="center" wrapText="1" indent="1"/>
    </xf>
    <xf numFmtId="0" fontId="4" fillId="0" borderId="5" xfId="0" applyFont="1" applyBorder="1" applyAlignment="1">
      <alignment horizontal="left" vertical="center" wrapText="1" indent="1"/>
    </xf>
    <xf numFmtId="2" fontId="4" fillId="0" borderId="5" xfId="0" applyNumberFormat="1" applyFont="1" applyBorder="1" applyAlignment="1">
      <alignment horizontal="center" vertical="center" wrapText="1"/>
    </xf>
    <xf numFmtId="0" fontId="4" fillId="2" borderId="6" xfId="0" applyFont="1" applyFill="1" applyBorder="1" applyAlignment="1">
      <alignment horizontal="left" vertical="center" wrapText="1" indent="1"/>
    </xf>
    <xf numFmtId="44" fontId="5" fillId="3" borderId="1" xfId="0" applyNumberFormat="1" applyFont="1" applyFill="1" applyBorder="1" applyAlignment="1">
      <alignment horizontal="left" vertical="center" wrapText="1" readingOrder="1"/>
    </xf>
    <xf numFmtId="44" fontId="4" fillId="3" borderId="1" xfId="0" applyNumberFormat="1" applyFont="1" applyFill="1" applyBorder="1" applyAlignment="1">
      <alignment horizontal="left" vertical="center" wrapText="1"/>
    </xf>
    <xf numFmtId="44" fontId="4" fillId="3" borderId="5" xfId="0" applyNumberFormat="1" applyFont="1" applyFill="1" applyBorder="1" applyAlignment="1">
      <alignment horizontal="left" vertical="center" wrapText="1"/>
    </xf>
    <xf numFmtId="164" fontId="5" fillId="0" borderId="1" xfId="0" applyNumberFormat="1" applyFont="1" applyBorder="1" applyAlignment="1">
      <alignment horizontal="right" vertical="center" wrapText="1" indent="1" readingOrder="1"/>
    </xf>
    <xf numFmtId="164" fontId="4" fillId="0" borderId="1" xfId="0" applyNumberFormat="1" applyFont="1" applyBorder="1" applyAlignment="1">
      <alignment horizontal="right" vertical="center" wrapText="1" indent="1"/>
    </xf>
    <xf numFmtId="164" fontId="4" fillId="0" borderId="5" xfId="0" applyNumberFormat="1" applyFont="1" applyBorder="1" applyAlignment="1">
      <alignment horizontal="right" vertical="center" wrapText="1" indent="1"/>
    </xf>
    <xf numFmtId="0" fontId="4" fillId="2" borderId="0" xfId="0" applyFont="1" applyFill="1" applyAlignment="1">
      <alignment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wrapText="1"/>
    </xf>
    <xf numFmtId="165" fontId="5" fillId="3" borderId="1" xfId="0" applyNumberFormat="1" applyFont="1" applyFill="1" applyBorder="1" applyAlignment="1">
      <alignment horizontal="center" vertical="center" wrapText="1" readingOrder="1"/>
    </xf>
    <xf numFmtId="165" fontId="4" fillId="3" borderId="1" xfId="0" applyNumberFormat="1" applyFont="1" applyFill="1" applyBorder="1" applyAlignment="1">
      <alignment horizontal="center" vertical="center" wrapText="1"/>
    </xf>
    <xf numFmtId="165" fontId="4" fillId="3" borderId="5" xfId="0" applyNumberFormat="1" applyFont="1" applyFill="1" applyBorder="1" applyAlignment="1">
      <alignment horizontal="center" vertical="center" wrapText="1"/>
    </xf>
    <xf numFmtId="0" fontId="11" fillId="2" borderId="0" xfId="0" applyFont="1" applyFill="1"/>
    <xf numFmtId="166" fontId="0" fillId="0" borderId="0" xfId="0" applyNumberFormat="1"/>
    <xf numFmtId="166" fontId="0" fillId="0" borderId="0" xfId="0" applyNumberFormat="1" applyAlignment="1">
      <alignment vertical="top"/>
    </xf>
    <xf numFmtId="166" fontId="5" fillId="0" borderId="1" xfId="0" applyNumberFormat="1" applyFont="1" applyBorder="1" applyAlignment="1">
      <alignment horizontal="center" vertical="center" wrapText="1" readingOrder="1"/>
    </xf>
    <xf numFmtId="166" fontId="4" fillId="0" borderId="1" xfId="0" applyNumberFormat="1" applyFont="1" applyBorder="1" applyAlignment="1">
      <alignment horizontal="center" vertical="center" wrapText="1"/>
    </xf>
    <xf numFmtId="166" fontId="4" fillId="0" borderId="5" xfId="0" applyNumberFormat="1" applyFont="1" applyBorder="1" applyAlignment="1">
      <alignment horizontal="center" vertical="center" wrapText="1"/>
    </xf>
    <xf numFmtId="166" fontId="4" fillId="2" borderId="0" xfId="0" applyNumberFormat="1" applyFont="1" applyFill="1" applyAlignment="1">
      <alignment wrapText="1"/>
    </xf>
    <xf numFmtId="166" fontId="4" fillId="0" borderId="0" xfId="0" applyNumberFormat="1" applyFont="1" applyAlignment="1">
      <alignment wrapText="1"/>
    </xf>
    <xf numFmtId="166" fontId="5" fillId="3" borderId="1" xfId="0" applyNumberFormat="1" applyFont="1" applyFill="1" applyBorder="1" applyAlignment="1">
      <alignment horizontal="center" vertical="center" wrapText="1" readingOrder="1"/>
    </xf>
    <xf numFmtId="166" fontId="4" fillId="3" borderId="1" xfId="0" applyNumberFormat="1" applyFont="1" applyFill="1" applyBorder="1" applyAlignment="1">
      <alignment horizontal="center" vertical="center" wrapText="1"/>
    </xf>
    <xf numFmtId="166" fontId="4" fillId="3" borderId="5" xfId="0" applyNumberFormat="1" applyFont="1" applyFill="1" applyBorder="1" applyAlignment="1">
      <alignment horizontal="center" vertical="center" wrapText="1"/>
    </xf>
    <xf numFmtId="14" fontId="0" fillId="0" borderId="0" xfId="0" applyNumberFormat="1"/>
    <xf numFmtId="14" fontId="0" fillId="0" borderId="0" xfId="0" applyNumberFormat="1" applyAlignment="1">
      <alignment vertical="top"/>
    </xf>
    <xf numFmtId="14" fontId="5" fillId="3" borderId="1" xfId="0" applyNumberFormat="1" applyFont="1" applyFill="1" applyBorder="1" applyAlignment="1">
      <alignment horizontal="center" vertical="center" wrapText="1" readingOrder="1"/>
    </xf>
    <xf numFmtId="14" fontId="4" fillId="3" borderId="1" xfId="0" applyNumberFormat="1" applyFont="1" applyFill="1" applyBorder="1" applyAlignment="1">
      <alignment horizontal="center" vertical="center" wrapText="1"/>
    </xf>
    <xf numFmtId="14" fontId="4" fillId="3" borderId="5" xfId="0" applyNumberFormat="1" applyFont="1" applyFill="1" applyBorder="1" applyAlignment="1">
      <alignment horizontal="center" vertical="center" wrapText="1"/>
    </xf>
    <xf numFmtId="14" fontId="4" fillId="2" borderId="0" xfId="0" applyNumberFormat="1" applyFont="1" applyFill="1" applyAlignment="1">
      <alignment wrapText="1"/>
    </xf>
    <xf numFmtId="14" fontId="4" fillId="0" borderId="0" xfId="0" applyNumberFormat="1" applyFont="1" applyAlignment="1">
      <alignment wrapText="1"/>
    </xf>
    <xf numFmtId="0" fontId="13" fillId="6" borderId="8" xfId="0" applyFont="1" applyFill="1" applyBorder="1" applyAlignment="1">
      <alignment horizontal="left" vertical="center" wrapText="1" indent="1"/>
    </xf>
    <xf numFmtId="0" fontId="13" fillId="6" borderId="4" xfId="0" applyFont="1" applyFill="1" applyBorder="1" applyAlignment="1">
      <alignment horizontal="left" vertical="center" wrapText="1" indent="1"/>
    </xf>
    <xf numFmtId="166" fontId="13" fillId="7" borderId="4" xfId="0" applyNumberFormat="1" applyFont="1" applyFill="1" applyBorder="1" applyAlignment="1">
      <alignment horizontal="center" vertical="center" wrapText="1"/>
    </xf>
    <xf numFmtId="0" fontId="13" fillId="7" borderId="4" xfId="0" applyFont="1" applyFill="1" applyBorder="1" applyAlignment="1">
      <alignment horizontal="center" vertical="center" wrapText="1"/>
    </xf>
    <xf numFmtId="14" fontId="13" fillId="7" borderId="4" xfId="0" applyNumberFormat="1" applyFont="1" applyFill="1" applyBorder="1" applyAlignment="1">
      <alignment horizontal="center" vertical="center" wrapText="1"/>
    </xf>
    <xf numFmtId="0" fontId="13" fillId="8" borderId="7" xfId="0" applyFont="1" applyFill="1" applyBorder="1" applyAlignment="1">
      <alignment horizontal="left" vertical="center" wrapText="1" indent="1"/>
    </xf>
    <xf numFmtId="0" fontId="13" fillId="8" borderId="4" xfId="0" applyFont="1" applyFill="1" applyBorder="1" applyAlignment="1">
      <alignment horizontal="center" vertical="center" wrapText="1"/>
    </xf>
    <xf numFmtId="0" fontId="13" fillId="8" borderId="4" xfId="0" applyFont="1" applyFill="1" applyBorder="1" applyAlignment="1">
      <alignment horizontal="center" vertical="center"/>
    </xf>
    <xf numFmtId="0" fontId="10" fillId="2" borderId="0" xfId="0" applyFont="1" applyFill="1" applyAlignment="1">
      <alignment vertical="center"/>
    </xf>
    <xf numFmtId="0" fontId="12" fillId="3" borderId="0" xfId="0" applyFont="1" applyFill="1" applyAlignment="1">
      <alignment horizontal="center" vertical="center"/>
    </xf>
    <xf numFmtId="0" fontId="14" fillId="5" borderId="0" xfId="6" applyFont="1" applyFill="1" applyAlignment="1">
      <alignment horizontal="center" vertical="center"/>
    </xf>
    <xf numFmtId="0" fontId="15" fillId="0" borderId="0" xfId="0" applyFont="1" applyAlignment="1"/>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6000000}"/>
  </cellStyles>
  <dxfs count="64">
    <dxf>
      <fill>
        <patternFill>
          <bgColor rgb="FF03C15A"/>
        </patternFill>
      </fill>
    </dxf>
    <dxf>
      <fill>
        <patternFill>
          <bgColor theme="7"/>
        </patternFill>
      </fill>
    </dxf>
    <dxf>
      <fill>
        <patternFill>
          <bgColor rgb="FFFF861C"/>
        </patternFill>
      </fill>
    </dxf>
    <dxf>
      <fill>
        <patternFill>
          <bgColor rgb="FFEC0027"/>
        </patternFill>
      </fill>
    </dxf>
    <dxf>
      <fill>
        <patternFill>
          <bgColor theme="0" tint="-0.14996795556505021"/>
        </patternFill>
      </fill>
    </dxf>
    <dxf>
      <fill>
        <patternFill>
          <bgColor rgb="FF94EFFB"/>
        </patternFill>
      </fill>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4" formatCode="_(&quot;$&quot;* #,##0.00_);_(&quot;$&quot;* \(#,##0.00\);_(&quot;$&quot;* &quot;-&quot;??_);_(@_)"/>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4" formatCode="_(&quot;$&quot;* #,##0.00_);_(&quot;$&quot;* \(#,##0.00\);_(&quot;$&quot;* &quot;-&quot;??_);_(@_)"/>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4" formatCode="_(&quot;$&quot;* #,##0.00_);_(&quot;$&quot;* \(#,##0.00\);_(&quot;$&quot;* &quot;-&quot;??_);_(@_)"/>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fill>
        <patternFill patternType="solid">
          <fgColor indexed="64"/>
          <bgColor theme="0" tint="-4.9989318521683403E-2"/>
        </patternFill>
      </fill>
      <alignment horizontal="righ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fill>
        <patternFill patternType="solid">
          <fgColor indexed="64"/>
          <bgColor theme="0" tint="-4.9989318521683403E-2"/>
        </patternFill>
      </fill>
      <alignment horizontal="righ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7" formatCode="m/d/yyyy"/>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0.0"/>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m/dd/yy;@"/>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2" formatCode="0.0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6" formatCode="mm/dd/yy;@"/>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rgb="FF000000"/>
        <name val="Century Gothic"/>
        <family val="1"/>
        <scheme val="none"/>
      </font>
      <fill>
        <patternFill patternType="solid">
          <fgColor indexed="64"/>
          <bgColor theme="0"/>
        </patternFill>
      </fill>
      <alignment horizontal="center" vertical="center" textRotation="0" wrapText="1" indent="0" justifyLastLine="0" shrinkToFit="0" readingOrder="1"/>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rgb="FF000000"/>
        <name val="Century Gothic"/>
        <family val="1"/>
        <scheme val="none"/>
      </font>
      <fill>
        <patternFill patternType="solid">
          <fgColor indexed="64"/>
          <bgColor theme="0"/>
        </patternFill>
      </fill>
      <alignment horizontal="center" vertical="center" textRotation="0" wrapText="0" indent="0" justifyLastLine="0" shrinkToFit="0" readingOrder="1"/>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alignment horizontal="left" vertical="center" textRotation="0" wrapText="1" indent="1" justifyLastLine="0" shrinkToFit="0" readingOrder="0"/>
      <border diagonalUp="0" diagonalDown="0">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tint="-4.9989318521683403E-2"/>
        </patternFill>
      </fill>
      <alignment horizontal="center" vertical="center" textRotation="0" wrapText="1" indent="0" justifyLastLine="0" shrinkToFit="0" readingOrder="0"/>
    </dxf>
    <dxf>
      <border>
        <bottom style="thin">
          <color theme="0" tint="-0.249977111117893"/>
        </bottom>
      </border>
    </dxf>
    <dxf>
      <font>
        <b val="0"/>
        <i val="0"/>
        <strike val="0"/>
        <condense val="0"/>
        <extend val="0"/>
        <outline val="0"/>
        <shadow val="0"/>
        <u val="none"/>
        <vertAlign val="baseline"/>
        <sz val="10"/>
        <color theme="0"/>
        <name val="Century Gothic"/>
        <family val="2"/>
        <scheme val="none"/>
      </font>
      <fill>
        <patternFill patternType="solid">
          <fgColor indexed="64"/>
          <bgColor theme="3"/>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bottom/>
      </border>
    </dxf>
    <dxf>
      <font>
        <color theme="0" tint="-4.9989318521683403E-2"/>
      </font>
      <fill>
        <patternFill>
          <bgColor theme="0" tint="-4.9989318521683403E-2"/>
        </patternFill>
      </fill>
    </dxf>
    <dxf>
      <fill>
        <patternFill>
          <bgColor rgb="FF03C15A"/>
        </patternFill>
      </fill>
    </dxf>
    <dxf>
      <fill>
        <patternFill>
          <bgColor theme="7"/>
        </patternFill>
      </fill>
    </dxf>
    <dxf>
      <fill>
        <patternFill>
          <bgColor rgb="FFFF861C"/>
        </patternFill>
      </fill>
    </dxf>
    <dxf>
      <fill>
        <patternFill>
          <bgColor rgb="FFEC0027"/>
        </patternFill>
      </fill>
    </dxf>
    <dxf>
      <fill>
        <patternFill>
          <bgColor theme="0" tint="-0.14996795556505021"/>
        </patternFill>
      </fill>
    </dxf>
    <dxf>
      <fill>
        <patternFill>
          <bgColor rgb="FF94EFFB"/>
        </patternFill>
      </fill>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4" formatCode="_(&quot;$&quot;* #,##0.00_);_(&quot;$&quot;* \(#,##0.00\);_(&quot;$&quot;* &quot;-&quot;??_);_(@_)"/>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4" formatCode="_(&quot;$&quot;* #,##0.00_);_(&quot;$&quot;* \(#,##0.00\);_(&quot;$&quot;* &quot;-&quot;??_);_(@_)"/>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4" formatCode="_(&quot;$&quot;* #,##0.00_);_(&quot;$&quot;* \(#,##0.00\);_(&quot;$&quot;* &quot;-&quot;??_);_(@_)"/>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fill>
        <patternFill patternType="solid">
          <fgColor indexed="64"/>
          <bgColor theme="0" tint="-4.9989318521683403E-2"/>
        </patternFill>
      </fill>
      <alignment horizontal="righ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fill>
        <patternFill patternType="solid">
          <fgColor indexed="64"/>
          <bgColor theme="0" tint="-4.9989318521683403E-2"/>
        </patternFill>
      </fill>
      <alignment horizontal="righ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7" formatCode="m/d/yyyy"/>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0.0"/>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m/dd/yy;@"/>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2" formatCode="0.0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6" formatCode="mm/dd/yy;@"/>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rgb="FF000000"/>
        <name val="Century Gothic"/>
        <family val="1"/>
        <scheme val="none"/>
      </font>
      <fill>
        <patternFill patternType="solid">
          <fgColor indexed="64"/>
          <bgColor theme="0"/>
        </patternFill>
      </fill>
      <alignment horizontal="center" vertical="center" textRotation="0" wrapText="1" indent="0" justifyLastLine="0" shrinkToFit="0" readingOrder="1"/>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rgb="FF000000"/>
        <name val="Century Gothic"/>
        <family val="1"/>
        <scheme val="none"/>
      </font>
      <fill>
        <patternFill patternType="solid">
          <fgColor indexed="64"/>
          <bgColor theme="0"/>
        </patternFill>
      </fill>
      <alignment horizontal="center" vertical="center" textRotation="0" wrapText="0" indent="0" justifyLastLine="0" shrinkToFit="0" readingOrder="1"/>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alignment horizontal="left" vertical="center" textRotation="0" wrapText="1" indent="1" justifyLastLine="0" shrinkToFit="0" readingOrder="0"/>
      <border diagonalUp="0" diagonalDown="0">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0"/>
        <color rgb="FF000000"/>
        <name val="Century Gothic"/>
        <family val="1"/>
        <scheme val="none"/>
      </font>
      <fill>
        <patternFill patternType="solid">
          <fgColor rgb="FF000000"/>
          <bgColor rgb="FFF2F2F2"/>
        </patternFill>
      </fill>
      <alignment horizontal="center" vertical="center" textRotation="0" wrapText="1" indent="0" justifyLastLine="0" shrinkToFit="0" readingOrder="0"/>
    </dxf>
    <dxf>
      <border>
        <bottom style="thin">
          <color rgb="FFBFBFBF"/>
        </bottom>
      </border>
    </dxf>
    <dxf>
      <font>
        <b val="0"/>
        <i val="0"/>
        <strike val="0"/>
        <condense val="0"/>
        <extend val="0"/>
        <outline val="0"/>
        <shadow val="0"/>
        <u val="none"/>
        <vertAlign val="baseline"/>
        <sz val="10"/>
        <color theme="0"/>
        <name val="Century Gothic"/>
        <family val="2"/>
        <scheme val="none"/>
      </font>
      <fill>
        <patternFill patternType="solid">
          <fgColor indexed="64"/>
          <bgColor theme="3"/>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bottom/>
      </border>
    </dxf>
    <dxf>
      <font>
        <color theme="0" tint="-4.9989318521683403E-2"/>
      </font>
      <fill>
        <patternFill>
          <bgColor theme="0" tint="-4.9989318521683403E-2"/>
        </patternFill>
      </fill>
    </dxf>
    <dxf>
      <fill>
        <patternFill>
          <bgColor rgb="FF03C15A"/>
        </patternFill>
      </fill>
    </dxf>
    <dxf>
      <fill>
        <patternFill>
          <bgColor theme="7"/>
        </patternFill>
      </fill>
    </dxf>
    <dxf>
      <fill>
        <patternFill>
          <bgColor rgb="FFFF861C"/>
        </patternFill>
      </fill>
    </dxf>
    <dxf>
      <fill>
        <patternFill>
          <bgColor rgb="FFEC0027"/>
        </patternFill>
      </fill>
    </dxf>
    <dxf>
      <fill>
        <patternFill>
          <bgColor theme="0" tint="-0.14996795556505021"/>
        </patternFill>
      </fill>
    </dxf>
    <dxf>
      <fill>
        <patternFill>
          <bgColor rgb="FF94EFFB"/>
        </patternFill>
      </fill>
    </dxf>
  </dxfs>
  <tableStyles count="0" defaultTableStyle="TableStyleMedium9" defaultPivotStyle="PivotStyleMedium4"/>
  <colors>
    <mruColors>
      <color rgb="FF94EFFB"/>
      <color rgb="FFFF861C"/>
      <color rgb="FFEC0027"/>
      <color rgb="FFFF6551"/>
      <color rgb="FF03C15A"/>
      <color rgb="FFEBEBEB"/>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576&amp;utm_source=integrated-content&amp;utm_campaign=/content/asset-tracking-templates&amp;utm_medium=Fixed+Asset+Tracking+Template+with+Depreciation+Schedule++11576&amp;lpa=Fixed+Asset+Tracking+Template+with+Depreciation+Schedule++11576&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244475</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18D8E26B-F84C-4BDC-B843-9E9D81C42989}"/>
            </a:ext>
          </a:extLst>
        </xdr:cNvPr>
        <xdr:cNvPicPr>
          <a:picLocks noChangeAspect="1"/>
        </xdr:cNvPicPr>
      </xdr:nvPicPr>
      <xdr:blipFill>
        <a:blip xmlns:r="http://schemas.openxmlformats.org/officeDocument/2006/relationships" r:embed="rId2"/>
        <a:stretch>
          <a:fillRect/>
        </a:stretch>
      </xdr:blipFill>
      <xdr:spPr>
        <a:xfrm>
          <a:off x="0" y="0"/>
          <a:ext cx="9988550" cy="25019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F5C89AB-C237-42EB-89D8-7988A15F2904}" name="Table13" displayName="Table13" ref="B4:R111" totalsRowShown="0" headerRowDxfId="56" dataDxfId="54" headerRowBorderDxfId="55" tableBorderDxfId="53" totalsRowBorderDxfId="52">
  <autoFilter ref="B4:R111" xr:uid="{F2333015-A94F-D943-A6F1-01702D1D3DBA}"/>
  <tableColumns count="17">
    <tableColumn id="1" xr3:uid="{B7849CDD-0D85-4B3A-9977-E4C2B2E501D8}" name="ASSET OR SERIAL NO." dataDxfId="51"/>
    <tableColumn id="2" xr3:uid="{DFE6FFA2-A016-4C76-9053-C26BF93E6B58}" name="CONDITION" dataDxfId="50"/>
    <tableColumn id="3" xr3:uid="{3965F0F7-216E-4D24-BC0C-C2C2EB77E53F}" name="DESCRIPTION" dataDxfId="49"/>
    <tableColumn id="4" xr3:uid="{8BA70BD8-E2F2-4C0A-A6DC-AD28F90A195B}" name="ASSIGNED TO" dataDxfId="48"/>
    <tableColumn id="5" xr3:uid="{CFABFAB6-AC98-4933-9BE9-4B3AB92EFDEC}" name="VENDOR" dataDxfId="47"/>
    <tableColumn id="6" xr3:uid="{000E33FB-C58C-4673-948E-4AC65AB0F3FE}" name="BANK LOAN?" dataDxfId="46"/>
    <tableColumn id="7" xr3:uid="{E7ABF8D2-7620-4551-86AE-5A79211FB684}" name="PURCHASE DATE" dataDxfId="45"/>
    <tableColumn id="8" xr3:uid="{4F0A7791-96BD-404A-A95C-DE31CCA22412}" name="EXPECTED LIFE in Years" dataDxfId="44"/>
    <tableColumn id="9" xr3:uid="{023CA1D4-F56E-41E6-80D9-55BAB53C7ABC}" name="ASSET END DATE" dataDxfId="43">
      <calculatedColumnFormula>IF(Table13[[#This Row],[PURCHASE DATE]]&lt;&gt;"",Table13[[#This Row],[PURCHASE DATE]]+(365*Table13[[#This Row],[EXPECTED LIFE in Years]]),"")</calculatedColumnFormula>
    </tableColumn>
    <tableColumn id="13" xr3:uid="{EE20A413-6BD3-4D71-B17E-EDABE45B4AF2}" name="MONTHS TO REPLACE" dataDxfId="42">
      <calculatedColumnFormula>IF(Table13[[#This Row],[ASSET END DATE]]&lt;&gt;"",(Table13[[#This Row],[ASSET END DATE]]-(TODAY()))/30,"")</calculatedColumnFormula>
    </tableColumn>
    <tableColumn id="10" xr3:uid="{B6D24F9D-3BEA-49B4-AC0E-18B1EF0F8F76}" name="3 MONTH END ALERT" dataDxfId="41">
      <calculatedColumnFormula>IF(Table13[[#This Row],[ASSET END DATE]]&lt;&gt;"",(Table13[[#This Row],[ASSET END DATE]]-90),"")</calculatedColumnFormula>
    </tableColumn>
    <tableColumn id="16" xr3:uid="{C4B884A3-94BB-40E5-BA19-28DAC37AE5C2}" name="PURCHASE PRICE" dataDxfId="40"/>
    <tableColumn id="15" xr3:uid="{6F030D9E-408B-4F59-8C66-07CB654C7F77}" name="END OF LIFE EXPECTED VALUE" dataDxfId="39"/>
    <tableColumn id="18" xr3:uid="{94930781-3F02-4C29-97BC-FE53837CF212}" name="STRAIGHT LINE DEPRECIATION – ANNUAL" dataDxfId="38">
      <calculatedColumnFormula>IF(Table13[[#This Row],[PURCHASE PRICE]]&lt;&gt;"",(Table13[[#This Row],[PURCHASE PRICE]]-Table13[[#This Row],[END OF LIFE EXPECTED VALUE]])/Table13[[#This Row],[EXPECTED LIFE in Years]],"")</calculatedColumnFormula>
    </tableColumn>
    <tableColumn id="17" xr3:uid="{02FA90F0-4D38-4AC1-857F-9E9F66FA429F}" name="STRAIGHT LINE DEPRECIATION – MONTHLY" dataDxfId="37">
      <calculatedColumnFormula>IF(Table13[[#This Row],[STRAIGHT LINE DEPRECIATION – ANNUAL]]&lt;&gt;"",Table13[[#This Row],[STRAIGHT LINE DEPRECIATION – ANNUAL]]/12,"")</calculatedColumnFormula>
    </tableColumn>
    <tableColumn id="14" xr3:uid="{4BFCC446-897B-453D-AD84-763AD403D39E}" name="CURRENT VALUE" dataDxfId="36">
      <calculatedColumnFormula>IF(Table13[[#This Row],[PURCHASE PRICE]]&lt;&gt;"",Table13[[#This Row],[PURCHASE PRICE]] - (Table13[[#This Row],[STRAIGHT LINE DEPRECIATION – ANNUAL]] * (TODAY() - Table13[[#This Row],[PURCHASE DATE]]) / 365),"")</calculatedColumnFormula>
    </tableColumn>
    <tableColumn id="11" xr3:uid="{F4564254-F801-418D-836B-AA264F23CF1D}" name="NOTES" dataDxfId="3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A249727-4E57-1744-9423-D0BE0114C22F}" name="Table1" displayName="Table1" ref="B3:R110" totalsRowShown="0" headerRowDxfId="27" dataDxfId="25" headerRowBorderDxfId="26" tableBorderDxfId="24" totalsRowBorderDxfId="23">
  <autoFilter ref="B3:R110" xr:uid="{F2333015-A94F-D943-A6F1-01702D1D3DBA}"/>
  <tableColumns count="17">
    <tableColumn id="1" xr3:uid="{E4EA4406-F0AB-3042-902C-227AA025D96F}" name="ASSET OR SERIAL NO." dataDxfId="22"/>
    <tableColumn id="2" xr3:uid="{95EB2349-6889-7842-8A0F-E50FE9C91597}" name="CONDITION" dataDxfId="21"/>
    <tableColumn id="3" xr3:uid="{23BD239E-EC09-0645-BC3E-588372AC60F2}" name="DESCRIPTION" dataDxfId="20"/>
    <tableColumn id="4" xr3:uid="{806501AE-25D4-DB45-988E-865610504BD7}" name="ASSIGNED TO" dataDxfId="19"/>
    <tableColumn id="5" xr3:uid="{B0064B6E-0C0E-4E45-B993-99D8DB2D24DF}" name="VENDOR" dataDxfId="18"/>
    <tableColumn id="6" xr3:uid="{EEB494B7-A2B5-694E-A8ED-51F7E4F03763}" name="BANK LOAN?" dataDxfId="17"/>
    <tableColumn id="7" xr3:uid="{A6D1FC18-09DE-6E43-990B-E2F56A3E8F48}" name="PURCHASE DATE" dataDxfId="16"/>
    <tableColumn id="8" xr3:uid="{B0CB50CD-43BC-5443-85FD-FAF28F600FE1}" name="EXPECTED LIFE in Years" dataDxfId="15"/>
    <tableColumn id="9" xr3:uid="{470C1A0A-9E59-3E4C-A719-573B7CBA89A3}" name="ASSET END DATE" dataDxfId="14">
      <calculatedColumnFormula>IF(Table1[[#This Row],[PURCHASE DATE]]&lt;&gt;"",Table1[[#This Row],[PURCHASE DATE]]+(365*Table1[[#This Row],[EXPECTED LIFE in Years]]),"")</calculatedColumnFormula>
    </tableColumn>
    <tableColumn id="13" xr3:uid="{24C6A375-F76B-F346-BF60-A3E9DBF9761C}" name="MONTHS TO REPLACE" dataDxfId="13">
      <calculatedColumnFormula>IF(Table1[[#This Row],[ASSET END DATE]]&lt;&gt;"",(Table1[[#This Row],[ASSET END DATE]]-(TODAY()))/30,"")</calculatedColumnFormula>
    </tableColumn>
    <tableColumn id="10" xr3:uid="{F06B569F-7638-3A43-9A9A-644BDB9EA37F}" name="3 MONTH END ALERT" dataDxfId="12">
      <calculatedColumnFormula>IF(Table1[[#This Row],[ASSET END DATE]]&lt;&gt;"",(Table1[[#This Row],[ASSET END DATE]]-90),"")</calculatedColumnFormula>
    </tableColumn>
    <tableColumn id="16" xr3:uid="{3F39D858-52D5-C14F-8C46-14F9464C2F88}" name="PURCHASE PRICE" dataDxfId="11"/>
    <tableColumn id="15" xr3:uid="{974AF1DA-EC50-8C4D-BF61-3A2B59E52B4A}" name="END OF LIFE EXPECTED VALUE" dataDxfId="10"/>
    <tableColumn id="18" xr3:uid="{F42E04E0-D45F-8E49-85B4-315426F78233}" name="STRAIGHT LINE DEPRECIATION – ANNUAL" dataDxfId="9">
      <calculatedColumnFormula>IF(Table1[[#This Row],[PURCHASE PRICE]]&lt;&gt;"",(Table1[[#This Row],[PURCHASE PRICE]]-Table1[[#This Row],[END OF LIFE EXPECTED VALUE]])/Table1[[#This Row],[EXPECTED LIFE in Years]],"")</calculatedColumnFormula>
    </tableColumn>
    <tableColumn id="17" xr3:uid="{1F414963-6654-4C4B-A96E-210B48CC6638}" name="STRAIGHT LINE DEPRECIATION – MONTHLY" dataDxfId="8">
      <calculatedColumnFormula>IF(Table1[[#This Row],[STRAIGHT LINE DEPRECIATION – ANNUAL]]&lt;&gt;"",Table1[[#This Row],[STRAIGHT LINE DEPRECIATION – ANNUAL]]/12,"")</calculatedColumnFormula>
    </tableColumn>
    <tableColumn id="14" xr3:uid="{4D8D1B42-8598-F545-9DC3-07F8D1774E49}" name="CURRENT VALUE" dataDxfId="7">
      <calculatedColumnFormula>IF(Table1[[#This Row],[PURCHASE PRICE]]&lt;&gt;"",Table1[[#This Row],[PURCHASE PRICE]] - (Table1[[#This Row],[STRAIGHT LINE DEPRECIATION – ANNUAL]] * (TODAY() - Table1[[#This Row],[PURCHASE DATE]]) / 365),"")</calculatedColumnFormula>
    </tableColumn>
    <tableColumn id="11" xr3:uid="{30274DE8-842D-3C41-9A11-8F7C54648998}" name="NOTES" dataDxfId="6"/>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bit.ly/2M8j010" TargetMode="External"/><Relationship Id="rId1" Type="http://schemas.openxmlformats.org/officeDocument/2006/relationships/hyperlink" Target="http://bit.ly/2YPEBMw"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B247F-B01C-4338-BE53-5C24D6B7F662}">
  <sheetPr>
    <tabColor theme="3" tint="0.59999389629810485"/>
    <pageSetUpPr fitToPage="1"/>
  </sheetPr>
  <dimension ref="A1:KD1147"/>
  <sheetViews>
    <sheetView showGridLines="0" tabSelected="1" zoomScaleNormal="100" workbookViewId="0">
      <pane xSplit="1" ySplit="4" topLeftCell="B5" activePane="bottomRight" state="frozen"/>
      <selection pane="topRight" activeCell="B1" sqref="B1"/>
      <selection pane="bottomLeft" activeCell="A5" sqref="A5"/>
      <selection pane="bottomRight" activeCell="B113" sqref="B113:P113"/>
    </sheetView>
  </sheetViews>
  <sheetFormatPr baseColWidth="10" defaultColWidth="11" defaultRowHeight="13"/>
  <cols>
    <col min="1" max="1" width="3.1640625" style="6" customWidth="1"/>
    <col min="2" max="2" width="20.6640625" style="6" customWidth="1"/>
    <col min="3" max="3" width="11.6640625" style="6" customWidth="1"/>
    <col min="4" max="4" width="29.1640625" style="6" customWidth="1"/>
    <col min="5" max="5" width="18.6640625" style="6" customWidth="1"/>
    <col min="6" max="6" width="20.83203125" style="6" customWidth="1"/>
    <col min="7" max="7" width="10.6640625" style="22" customWidth="1"/>
    <col min="8" max="8" width="12.6640625" style="55" customWidth="1"/>
    <col min="9" max="9" width="12.6640625" style="6" customWidth="1"/>
    <col min="10" max="10" width="15.6640625" style="55" customWidth="1"/>
    <col min="11" max="11" width="15.6640625" style="6" customWidth="1"/>
    <col min="12" max="12" width="15.6640625" style="65" customWidth="1"/>
    <col min="13" max="14" width="15.6640625" style="6" customWidth="1"/>
    <col min="15" max="17" width="15.6640625" style="22" customWidth="1"/>
    <col min="18" max="18" width="38.33203125" style="6" customWidth="1"/>
    <col min="19" max="22" width="3.1640625" style="6" customWidth="1"/>
    <col min="23" max="25" width="11" style="6"/>
    <col min="26" max="26" width="9" style="6" customWidth="1"/>
    <col min="27" max="16384" width="11" style="6"/>
  </cols>
  <sheetData>
    <row r="1" spans="1:266" customFormat="1" ht="200" customHeight="1">
      <c r="B1" s="14"/>
      <c r="C1" s="14"/>
      <c r="E1" s="14"/>
      <c r="F1" s="14"/>
      <c r="G1" s="19"/>
      <c r="H1" s="49"/>
      <c r="J1" s="49"/>
      <c r="K1" s="24"/>
      <c r="L1" s="59"/>
      <c r="O1" s="20"/>
      <c r="P1" s="20"/>
      <c r="Q1" s="20"/>
      <c r="S1" s="14"/>
      <c r="T1" s="14"/>
      <c r="U1" s="14"/>
      <c r="V1" s="14"/>
      <c r="W1" s="14"/>
      <c r="X1" s="14"/>
    </row>
    <row r="2" spans="1:266" ht="50" customHeight="1">
      <c r="A2" s="1"/>
      <c r="B2" s="74" t="s">
        <v>25</v>
      </c>
      <c r="C2" s="74"/>
      <c r="D2" s="74"/>
      <c r="E2" s="74"/>
      <c r="F2" s="74"/>
      <c r="G2" s="74"/>
      <c r="H2" s="74"/>
      <c r="I2" s="74"/>
      <c r="J2" s="74"/>
      <c r="K2"/>
      <c r="L2" s="59"/>
      <c r="M2"/>
      <c r="N2"/>
      <c r="O2" s="20"/>
      <c r="P2" s="20"/>
      <c r="Q2" s="20"/>
      <c r="R2"/>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row>
    <row r="3" spans="1:266" s="44" customFormat="1" ht="18.75" customHeight="1">
      <c r="A3" s="41"/>
      <c r="B3" s="48" t="s">
        <v>24</v>
      </c>
      <c r="C3" s="42"/>
      <c r="D3" s="42"/>
      <c r="E3" s="42"/>
      <c r="F3" s="42"/>
      <c r="G3" s="43"/>
      <c r="H3" s="50"/>
      <c r="I3" s="42"/>
      <c r="J3" s="50"/>
      <c r="K3" s="42"/>
      <c r="L3" s="60"/>
      <c r="M3" s="42"/>
      <c r="N3" s="42"/>
      <c r="O3" s="43"/>
      <c r="P3" s="43"/>
      <c r="Q3" s="43"/>
      <c r="R3" s="42"/>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1"/>
      <c r="FP3" s="41"/>
      <c r="FQ3" s="41"/>
      <c r="FR3" s="41"/>
      <c r="FS3" s="41"/>
      <c r="FT3" s="41"/>
      <c r="FU3" s="41"/>
      <c r="FV3" s="41"/>
      <c r="FW3" s="41"/>
      <c r="FX3" s="41"/>
      <c r="FY3" s="41"/>
      <c r="FZ3" s="41"/>
      <c r="GA3" s="41"/>
      <c r="GB3" s="41"/>
      <c r="GC3" s="41"/>
      <c r="GD3" s="41"/>
      <c r="GE3" s="41"/>
      <c r="GF3" s="41"/>
      <c r="GG3" s="41"/>
      <c r="GH3" s="41"/>
      <c r="GI3" s="41"/>
      <c r="GJ3" s="41"/>
      <c r="GK3" s="41"/>
      <c r="GL3" s="41"/>
      <c r="GM3" s="41"/>
      <c r="GN3" s="41"/>
      <c r="GO3" s="41"/>
      <c r="GP3" s="41"/>
      <c r="GQ3" s="41"/>
      <c r="GR3" s="41"/>
      <c r="GS3" s="41"/>
      <c r="GT3" s="41"/>
      <c r="GU3" s="41"/>
      <c r="GV3" s="41"/>
      <c r="GW3" s="41"/>
      <c r="GX3" s="41"/>
      <c r="GY3" s="41"/>
      <c r="GZ3" s="41"/>
      <c r="HA3" s="41"/>
      <c r="HB3" s="41"/>
      <c r="HC3" s="41"/>
      <c r="HD3" s="41"/>
      <c r="HE3" s="41"/>
      <c r="HF3" s="41"/>
      <c r="HG3" s="41"/>
      <c r="HH3" s="41"/>
      <c r="HI3" s="41"/>
      <c r="HJ3" s="41"/>
      <c r="HK3" s="41"/>
      <c r="HL3" s="41"/>
      <c r="HM3" s="41"/>
      <c r="HN3" s="41"/>
      <c r="HO3" s="41"/>
      <c r="HP3" s="41"/>
      <c r="HQ3" s="41"/>
      <c r="HR3" s="41"/>
      <c r="HS3" s="41"/>
      <c r="HT3" s="41"/>
      <c r="HU3" s="41"/>
      <c r="HV3" s="41"/>
      <c r="HW3" s="41"/>
      <c r="HX3" s="41"/>
      <c r="HY3" s="41"/>
      <c r="HZ3" s="41"/>
      <c r="IA3" s="41"/>
      <c r="IB3" s="41"/>
      <c r="IC3" s="41"/>
      <c r="ID3" s="41"/>
      <c r="IE3" s="41"/>
      <c r="IF3" s="41"/>
      <c r="IG3" s="41"/>
      <c r="IH3" s="41"/>
      <c r="II3" s="41"/>
      <c r="IJ3" s="41"/>
      <c r="IK3" s="41"/>
      <c r="IL3" s="41"/>
      <c r="IM3" s="41"/>
      <c r="IN3" s="41"/>
      <c r="IO3" s="41"/>
      <c r="IP3" s="41"/>
      <c r="IQ3" s="41"/>
      <c r="IR3" s="41"/>
      <c r="IS3" s="41"/>
      <c r="IT3" s="41"/>
      <c r="IU3" s="41"/>
      <c r="IV3" s="41"/>
      <c r="IW3" s="41"/>
      <c r="IX3" s="41"/>
      <c r="IY3" s="41"/>
      <c r="IZ3" s="41"/>
      <c r="JA3" s="41"/>
      <c r="JB3" s="41"/>
      <c r="JC3" s="41"/>
      <c r="JD3" s="41"/>
      <c r="JE3" s="41"/>
      <c r="JF3" s="41"/>
    </row>
    <row r="4" spans="1:266" s="10" customFormat="1" ht="45" customHeight="1">
      <c r="A4" s="9"/>
      <c r="B4" s="66" t="s">
        <v>9</v>
      </c>
      <c r="C4" s="73" t="s">
        <v>4</v>
      </c>
      <c r="D4" s="67" t="s">
        <v>10</v>
      </c>
      <c r="E4" s="67" t="s">
        <v>2</v>
      </c>
      <c r="F4" s="67" t="s">
        <v>11</v>
      </c>
      <c r="G4" s="72" t="s">
        <v>12</v>
      </c>
      <c r="H4" s="68" t="s">
        <v>15</v>
      </c>
      <c r="I4" s="69" t="s">
        <v>27</v>
      </c>
      <c r="J4" s="68" t="s">
        <v>16</v>
      </c>
      <c r="K4" s="69" t="s">
        <v>17</v>
      </c>
      <c r="L4" s="70" t="s">
        <v>18</v>
      </c>
      <c r="M4" s="69" t="s">
        <v>19</v>
      </c>
      <c r="N4" s="69" t="s">
        <v>20</v>
      </c>
      <c r="O4" s="69" t="s">
        <v>21</v>
      </c>
      <c r="P4" s="69" t="s">
        <v>22</v>
      </c>
      <c r="Q4" s="69" t="s">
        <v>23</v>
      </c>
      <c r="R4" s="71" t="s">
        <v>3</v>
      </c>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c r="IW4" s="9"/>
      <c r="IX4" s="9"/>
      <c r="IY4" s="9"/>
      <c r="IZ4" s="9"/>
      <c r="JA4" s="9"/>
      <c r="JB4" s="9"/>
      <c r="JC4" s="9"/>
      <c r="JD4" s="9"/>
      <c r="JE4" s="9"/>
      <c r="JF4" s="9"/>
    </row>
    <row r="5" spans="1:266" s="8" customFormat="1" ht="21" customHeight="1">
      <c r="A5" s="7"/>
      <c r="B5" s="25" t="s">
        <v>28</v>
      </c>
      <c r="C5" s="18" t="s">
        <v>5</v>
      </c>
      <c r="D5" s="3" t="s">
        <v>29</v>
      </c>
      <c r="E5" s="3" t="s">
        <v>30</v>
      </c>
      <c r="F5" s="3" t="s">
        <v>31</v>
      </c>
      <c r="G5" s="16" t="s">
        <v>13</v>
      </c>
      <c r="H5" s="51">
        <v>46785</v>
      </c>
      <c r="I5" s="26">
        <v>2</v>
      </c>
      <c r="J5" s="56">
        <f>IF(Table13[[#This Row],[PURCHASE DATE]]&lt;&gt;"",Table13[[#This Row],[PURCHASE DATE]]+(365*Table13[[#This Row],[EXPECTED LIFE in Years]]),"")</f>
        <v>47515</v>
      </c>
      <c r="K5" s="45">
        <f ca="1">IF(Table13[[#This Row],[ASSET END DATE]]&lt;&gt;"",(Table13[[#This Row],[ASSET END DATE]]-(TODAY()))/30,"")</f>
        <v>89.63333333333334</v>
      </c>
      <c r="L5" s="61">
        <f>IF(Table13[[#This Row],[ASSET END DATE]]&lt;&gt;"",(Table13[[#This Row],[ASSET END DATE]]-90),"")</f>
        <v>47425</v>
      </c>
      <c r="M5" s="38">
        <v>5500</v>
      </c>
      <c r="N5" s="38">
        <v>2500</v>
      </c>
      <c r="O5" s="35">
        <f>IF(Table13[[#This Row],[PURCHASE PRICE]]&lt;&gt;"",(Table13[[#This Row],[PURCHASE PRICE]]-Table13[[#This Row],[END OF LIFE EXPECTED VALUE]])/Table13[[#This Row],[EXPECTED LIFE in Years]],"")</f>
        <v>1500</v>
      </c>
      <c r="P5" s="35">
        <f>IF(Table13[[#This Row],[STRAIGHT LINE DEPRECIATION – ANNUAL]]&lt;&gt;"",Table13[[#This Row],[STRAIGHT LINE DEPRECIATION – ANNUAL]]/12,"")</f>
        <v>125</v>
      </c>
      <c r="Q5" s="35">
        <f ca="1">IF(Table13[[#This Row],[PURCHASE PRICE]]&lt;&gt;"",Table13[[#This Row],[PURCHASE PRICE]] - (Table13[[#This Row],[STRAIGHT LINE DEPRECIATION – ANNUAL]] * (TODAY() - Table13[[#This Row],[PURCHASE DATE]]) / 365),"")</f>
        <v>13550.68493150685</v>
      </c>
      <c r="R5" s="2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c r="IW5" s="7"/>
      <c r="IX5" s="7"/>
      <c r="IY5" s="7"/>
      <c r="IZ5" s="7"/>
      <c r="JA5" s="7"/>
      <c r="JB5" s="7"/>
      <c r="JC5" s="7"/>
      <c r="JD5" s="7"/>
      <c r="JE5" s="7"/>
      <c r="JF5" s="7"/>
    </row>
    <row r="6" spans="1:266" s="8" customFormat="1" ht="21" customHeight="1">
      <c r="A6" s="7"/>
      <c r="B6" s="25" t="s">
        <v>32</v>
      </c>
      <c r="C6" s="18" t="s">
        <v>7</v>
      </c>
      <c r="D6" s="3" t="s">
        <v>33</v>
      </c>
      <c r="E6" s="3" t="s">
        <v>34</v>
      </c>
      <c r="F6" s="3" t="s">
        <v>35</v>
      </c>
      <c r="G6" s="16" t="s">
        <v>14</v>
      </c>
      <c r="H6" s="51">
        <v>46788</v>
      </c>
      <c r="I6" s="26">
        <v>5</v>
      </c>
      <c r="J6" s="56">
        <f>IF(Table13[[#This Row],[PURCHASE DATE]]&lt;&gt;"",Table13[[#This Row],[PURCHASE DATE]]+(365*Table13[[#This Row],[EXPECTED LIFE in Years]]),"")</f>
        <v>48613</v>
      </c>
      <c r="K6" s="45">
        <f ca="1">IF(Table13[[#This Row],[ASSET END DATE]]&lt;&gt;"",(Table13[[#This Row],[ASSET END DATE]]-(TODAY()))/30,"")</f>
        <v>126.23333333333333</v>
      </c>
      <c r="L6" s="61">
        <f>IF(Table13[[#This Row],[ASSET END DATE]]&lt;&gt;"",(Table13[[#This Row],[ASSET END DATE]]-90),"")</f>
        <v>48523</v>
      </c>
      <c r="M6" s="38">
        <v>1200</v>
      </c>
      <c r="N6" s="38">
        <v>1000</v>
      </c>
      <c r="O6" s="35">
        <f>IF(Table13[[#This Row],[PURCHASE PRICE]]&lt;&gt;"",(Table13[[#This Row],[PURCHASE PRICE]]-Table13[[#This Row],[END OF LIFE EXPECTED VALUE]])/Table13[[#This Row],[EXPECTED LIFE in Years]],"")</f>
        <v>40</v>
      </c>
      <c r="P6" s="35">
        <f>IF(Table13[[#This Row],[STRAIGHT LINE DEPRECIATION – ANNUAL]]&lt;&gt;"",Table13[[#This Row],[STRAIGHT LINE DEPRECIATION – ANNUAL]]/12,"")</f>
        <v>3.3333333333333335</v>
      </c>
      <c r="Q6" s="35">
        <f ca="1">IF(Table13[[#This Row],[PURCHASE PRICE]]&lt;&gt;"",Table13[[#This Row],[PURCHASE PRICE]] - (Table13[[#This Row],[STRAIGHT LINE DEPRECIATION – ANNUAL]] * (TODAY() - Table13[[#This Row],[PURCHASE DATE]]) / 365),"")</f>
        <v>1415.013698630137</v>
      </c>
      <c r="R6" s="2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c r="IW6" s="7"/>
      <c r="IX6" s="7"/>
      <c r="IY6" s="7"/>
      <c r="IZ6" s="7"/>
      <c r="JA6" s="7"/>
      <c r="JB6" s="7"/>
      <c r="JC6" s="7"/>
      <c r="JD6" s="7"/>
      <c r="JE6" s="7"/>
      <c r="JF6" s="7"/>
    </row>
    <row r="7" spans="1:266" s="8" customFormat="1" ht="21" customHeight="1">
      <c r="A7" s="7"/>
      <c r="B7" s="25"/>
      <c r="C7" s="18"/>
      <c r="D7" s="11"/>
      <c r="E7" s="11"/>
      <c r="F7" s="11"/>
      <c r="G7" s="16"/>
      <c r="H7" s="51"/>
      <c r="I7" s="26"/>
      <c r="J7" s="56" t="str">
        <f>IF(Table13[[#This Row],[PURCHASE DATE]]&lt;&gt;"",Table13[[#This Row],[PURCHASE DATE]]+(365*Table13[[#This Row],[EXPECTED LIFE in Years]]),"")</f>
        <v/>
      </c>
      <c r="K7" s="45" t="str">
        <f ca="1">IF(Table13[[#This Row],[ASSET END DATE]]&lt;&gt;"",(Table13[[#This Row],[ASSET END DATE]]-(TODAY()))/30,"")</f>
        <v/>
      </c>
      <c r="L7" s="61" t="str">
        <f>IF(Table13[[#This Row],[ASSET END DATE]]&lt;&gt;"",(Table13[[#This Row],[ASSET END DATE]]-90),"")</f>
        <v/>
      </c>
      <c r="M7" s="38"/>
      <c r="N7" s="38"/>
      <c r="O7" s="35" t="str">
        <f>IF(Table13[[#This Row],[PURCHASE PRICE]]&lt;&gt;"",(Table13[[#This Row],[PURCHASE PRICE]]-Table13[[#This Row],[END OF LIFE EXPECTED VALUE]])/Table13[[#This Row],[EXPECTED LIFE in Years]],"")</f>
        <v/>
      </c>
      <c r="P7" s="35" t="str">
        <f>IF(Table13[[#This Row],[STRAIGHT LINE DEPRECIATION – ANNUAL]]&lt;&gt;"",Table13[[#This Row],[STRAIGHT LINE DEPRECIATION – ANNUAL]]/12,"")</f>
        <v/>
      </c>
      <c r="Q7" s="35" t="str">
        <f ca="1">IF(Table13[[#This Row],[PURCHASE PRICE]]&lt;&gt;"",Table13[[#This Row],[PURCHASE PRICE]] - (Table13[[#This Row],[STRAIGHT LINE DEPRECIATION – ANNUAL]] * (TODAY() - Table13[[#This Row],[PURCHASE DATE]]) / 365),"")</f>
        <v/>
      </c>
      <c r="R7" s="12"/>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c r="IW7" s="7"/>
      <c r="IX7" s="7"/>
      <c r="IY7" s="7"/>
      <c r="IZ7" s="7"/>
      <c r="JA7" s="7"/>
      <c r="JB7" s="7"/>
      <c r="JC7" s="7"/>
      <c r="JD7" s="7"/>
      <c r="JE7" s="7"/>
      <c r="JF7" s="7"/>
    </row>
    <row r="8" spans="1:266" s="8" customFormat="1" ht="21" customHeight="1">
      <c r="A8" s="7"/>
      <c r="B8" s="25"/>
      <c r="C8" s="18"/>
      <c r="D8" s="3"/>
      <c r="E8" s="3"/>
      <c r="F8" s="3"/>
      <c r="G8" s="16"/>
      <c r="H8" s="51"/>
      <c r="I8" s="26"/>
      <c r="J8" s="56" t="str">
        <f>IF(Table13[[#This Row],[PURCHASE DATE]]&lt;&gt;"",Table13[[#This Row],[PURCHASE DATE]]+(365*Table13[[#This Row],[EXPECTED LIFE in Years]]),"")</f>
        <v/>
      </c>
      <c r="K8" s="45" t="str">
        <f ca="1">IF(Table13[[#This Row],[ASSET END DATE]]&lt;&gt;"",(Table13[[#This Row],[ASSET END DATE]]-(TODAY()))/30,"")</f>
        <v/>
      </c>
      <c r="L8" s="61" t="str">
        <f>IF(Table13[[#This Row],[ASSET END DATE]]&lt;&gt;"",(Table13[[#This Row],[ASSET END DATE]]-90),"")</f>
        <v/>
      </c>
      <c r="M8" s="38"/>
      <c r="N8" s="38"/>
      <c r="O8" s="35" t="str">
        <f>IF(Table13[[#This Row],[PURCHASE PRICE]]&lt;&gt;"",(Table13[[#This Row],[PURCHASE PRICE]]-Table13[[#This Row],[END OF LIFE EXPECTED VALUE]])/Table13[[#This Row],[EXPECTED LIFE in Years]],"")</f>
        <v/>
      </c>
      <c r="P8" s="35" t="str">
        <f>IF(Table13[[#This Row],[STRAIGHT LINE DEPRECIATION – ANNUAL]]&lt;&gt;"",Table13[[#This Row],[STRAIGHT LINE DEPRECIATION – ANNUAL]]/12,"")</f>
        <v/>
      </c>
      <c r="Q8" s="35" t="str">
        <f ca="1">IF(Table13[[#This Row],[PURCHASE PRICE]]&lt;&gt;"",Table13[[#This Row],[PURCHASE PRICE]] - (Table13[[#This Row],[STRAIGHT LINE DEPRECIATION – ANNUAL]] * (TODAY() - Table13[[#This Row],[PURCHASE DATE]]) / 365),"")</f>
        <v/>
      </c>
      <c r="R8" s="2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c r="IW8" s="7"/>
      <c r="IX8" s="7"/>
      <c r="IY8" s="7"/>
      <c r="IZ8" s="7"/>
      <c r="JA8" s="7"/>
      <c r="JB8" s="7"/>
      <c r="JC8" s="7"/>
      <c r="JD8" s="7"/>
      <c r="JE8" s="7"/>
      <c r="JF8" s="7"/>
    </row>
    <row r="9" spans="1:266" s="8" customFormat="1" ht="21" customHeight="1">
      <c r="A9" s="7"/>
      <c r="B9" s="25"/>
      <c r="C9" s="18"/>
      <c r="D9" s="3"/>
      <c r="E9" s="3"/>
      <c r="F9" s="3"/>
      <c r="G9" s="16"/>
      <c r="H9" s="51"/>
      <c r="I9" s="26"/>
      <c r="J9" s="56" t="str">
        <f>IF(Table13[[#This Row],[PURCHASE DATE]]&lt;&gt;"",Table13[[#This Row],[PURCHASE DATE]]+(365*Table13[[#This Row],[EXPECTED LIFE in Years]]),"")</f>
        <v/>
      </c>
      <c r="K9" s="45" t="str">
        <f ca="1">IF(Table13[[#This Row],[ASSET END DATE]]&lt;&gt;"",(Table13[[#This Row],[ASSET END DATE]]-(TODAY()))/30,"")</f>
        <v/>
      </c>
      <c r="L9" s="61" t="str">
        <f>IF(Table13[[#This Row],[ASSET END DATE]]&lt;&gt;"",(Table13[[#This Row],[ASSET END DATE]]-90),"")</f>
        <v/>
      </c>
      <c r="M9" s="38"/>
      <c r="N9" s="38"/>
      <c r="O9" s="35" t="str">
        <f>IF(Table13[[#This Row],[PURCHASE PRICE]]&lt;&gt;"",(Table13[[#This Row],[PURCHASE PRICE]]-Table13[[#This Row],[END OF LIFE EXPECTED VALUE]])/Table13[[#This Row],[EXPECTED LIFE in Years]],"")</f>
        <v/>
      </c>
      <c r="P9" s="35" t="str">
        <f>IF(Table13[[#This Row],[STRAIGHT LINE DEPRECIATION – ANNUAL]]&lt;&gt;"",Table13[[#This Row],[STRAIGHT LINE DEPRECIATION – ANNUAL]]/12,"")</f>
        <v/>
      </c>
      <c r="Q9" s="35" t="str">
        <f ca="1">IF(Table13[[#This Row],[PURCHASE PRICE]]&lt;&gt;"",Table13[[#This Row],[PURCHASE PRICE]] - (Table13[[#This Row],[STRAIGHT LINE DEPRECIATION – ANNUAL]] * (TODAY() - Table13[[#This Row],[PURCHASE DATE]]) / 365),"")</f>
        <v/>
      </c>
      <c r="R9" s="2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c r="IW9" s="7"/>
      <c r="IX9" s="7"/>
      <c r="IY9" s="7"/>
      <c r="IZ9" s="7"/>
      <c r="JA9" s="7"/>
      <c r="JB9" s="7"/>
      <c r="JC9" s="7"/>
      <c r="JD9" s="7"/>
      <c r="JE9" s="7"/>
      <c r="JF9" s="7"/>
    </row>
    <row r="10" spans="1:266" s="8" customFormat="1" ht="21" customHeight="1">
      <c r="A10" s="7"/>
      <c r="B10" s="25"/>
      <c r="C10" s="18"/>
      <c r="D10" s="2"/>
      <c r="E10" s="3"/>
      <c r="F10" s="3"/>
      <c r="G10" s="16"/>
      <c r="H10" s="52"/>
      <c r="I10" s="28"/>
      <c r="J10" s="57" t="str">
        <f>IF(Table13[[#This Row],[PURCHASE DATE]]&lt;&gt;"",Table13[[#This Row],[PURCHASE DATE]]+(365*Table13[[#This Row],[EXPECTED LIFE in Years]]),"")</f>
        <v/>
      </c>
      <c r="K10" s="46" t="str">
        <f ca="1">IF(Table13[[#This Row],[ASSET END DATE]]&lt;&gt;"",(Table13[[#This Row],[ASSET END DATE]]-(TODAY()))/30,"")</f>
        <v/>
      </c>
      <c r="L10" s="62" t="str">
        <f>IF(Table13[[#This Row],[ASSET END DATE]]&lt;&gt;"",(Table13[[#This Row],[ASSET END DATE]]-90),"")</f>
        <v/>
      </c>
      <c r="M10" s="39"/>
      <c r="N10" s="39"/>
      <c r="O10" s="36" t="str">
        <f>IF(Table13[[#This Row],[PURCHASE PRICE]]&lt;&gt;"",(Table13[[#This Row],[PURCHASE PRICE]]-Table13[[#This Row],[END OF LIFE EXPECTED VALUE]])/Table13[[#This Row],[EXPECTED LIFE in Years]],"")</f>
        <v/>
      </c>
      <c r="P10" s="36" t="str">
        <f>IF(Table13[[#This Row],[STRAIGHT LINE DEPRECIATION – ANNUAL]]&lt;&gt;"",Table13[[#This Row],[STRAIGHT LINE DEPRECIATION – ANNUAL]]/12,"")</f>
        <v/>
      </c>
      <c r="Q10" s="36" t="str">
        <f ca="1">IF(Table13[[#This Row],[PURCHASE PRICE]]&lt;&gt;"",Table13[[#This Row],[PURCHASE PRICE]] - (Table13[[#This Row],[STRAIGHT LINE DEPRECIATION – ANNUAL]] * (TODAY() - Table13[[#This Row],[PURCHASE DATE]]) / 365),"")</f>
        <v/>
      </c>
      <c r="R10" s="29"/>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c r="IW10" s="7"/>
      <c r="IX10" s="7"/>
      <c r="IY10" s="7"/>
      <c r="IZ10" s="7"/>
      <c r="JA10" s="7"/>
      <c r="JB10" s="7"/>
      <c r="JC10" s="7"/>
      <c r="JD10" s="7"/>
      <c r="JE10" s="7"/>
      <c r="JF10" s="7"/>
    </row>
    <row r="11" spans="1:266" s="8" customFormat="1" ht="21" customHeight="1">
      <c r="A11" s="7"/>
      <c r="B11" s="25"/>
      <c r="C11" s="18"/>
      <c r="D11" s="2"/>
      <c r="E11" s="3"/>
      <c r="F11" s="3"/>
      <c r="G11" s="16"/>
      <c r="H11" s="52"/>
      <c r="I11" s="28"/>
      <c r="J11" s="57" t="str">
        <f>IF(Table13[[#This Row],[PURCHASE DATE]]&lt;&gt;"",Table13[[#This Row],[PURCHASE DATE]]+(365*Table13[[#This Row],[EXPECTED LIFE in Years]]),"")</f>
        <v/>
      </c>
      <c r="K11" s="46" t="str">
        <f ca="1">IF(Table13[[#This Row],[ASSET END DATE]]&lt;&gt;"",(Table13[[#This Row],[ASSET END DATE]]-(TODAY()))/30,"")</f>
        <v/>
      </c>
      <c r="L11" s="62" t="str">
        <f>IF(Table13[[#This Row],[ASSET END DATE]]&lt;&gt;"",(Table13[[#This Row],[ASSET END DATE]]-90),"")</f>
        <v/>
      </c>
      <c r="M11" s="39"/>
      <c r="N11" s="39"/>
      <c r="O11" s="36" t="str">
        <f>IF(Table13[[#This Row],[PURCHASE PRICE]]&lt;&gt;"",(Table13[[#This Row],[PURCHASE PRICE]]-Table13[[#This Row],[END OF LIFE EXPECTED VALUE]])/Table13[[#This Row],[EXPECTED LIFE in Years]],"")</f>
        <v/>
      </c>
      <c r="P11" s="36" t="str">
        <f>IF(Table13[[#This Row],[STRAIGHT LINE DEPRECIATION – ANNUAL]]&lt;&gt;"",Table13[[#This Row],[STRAIGHT LINE DEPRECIATION – ANNUAL]]/12,"")</f>
        <v/>
      </c>
      <c r="Q11" s="36" t="str">
        <f ca="1">IF(Table13[[#This Row],[PURCHASE PRICE]]&lt;&gt;"",Table13[[#This Row],[PURCHASE PRICE]] - (Table13[[#This Row],[STRAIGHT LINE DEPRECIATION – ANNUAL]] * (TODAY() - Table13[[#This Row],[PURCHASE DATE]]) / 365),"")</f>
        <v/>
      </c>
      <c r="R11" s="29"/>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c r="JC11" s="7"/>
      <c r="JD11" s="7"/>
      <c r="JE11" s="7"/>
      <c r="JF11" s="7"/>
    </row>
    <row r="12" spans="1:266" s="8" customFormat="1" ht="21" customHeight="1">
      <c r="A12" s="7"/>
      <c r="B12" s="25"/>
      <c r="C12" s="18"/>
      <c r="D12" s="2"/>
      <c r="E12" s="3"/>
      <c r="F12" s="3"/>
      <c r="G12" s="16"/>
      <c r="H12" s="52"/>
      <c r="I12" s="28"/>
      <c r="J12" s="57" t="str">
        <f>IF(Table13[[#This Row],[PURCHASE DATE]]&lt;&gt;"",Table13[[#This Row],[PURCHASE DATE]]+(365*Table13[[#This Row],[EXPECTED LIFE in Years]]),"")</f>
        <v/>
      </c>
      <c r="K12" s="46" t="str">
        <f ca="1">IF(Table13[[#This Row],[ASSET END DATE]]&lt;&gt;"",(Table13[[#This Row],[ASSET END DATE]]-(TODAY()))/30,"")</f>
        <v/>
      </c>
      <c r="L12" s="62" t="str">
        <f>IF(Table13[[#This Row],[ASSET END DATE]]&lt;&gt;"",(Table13[[#This Row],[ASSET END DATE]]-90),"")</f>
        <v/>
      </c>
      <c r="M12" s="39"/>
      <c r="N12" s="39"/>
      <c r="O12" s="36" t="str">
        <f>IF(Table13[[#This Row],[PURCHASE PRICE]]&lt;&gt;"",(Table13[[#This Row],[PURCHASE PRICE]]-Table13[[#This Row],[END OF LIFE EXPECTED VALUE]])/Table13[[#This Row],[EXPECTED LIFE in Years]],"")</f>
        <v/>
      </c>
      <c r="P12" s="36" t="str">
        <f>IF(Table13[[#This Row],[STRAIGHT LINE DEPRECIATION – ANNUAL]]&lt;&gt;"",Table13[[#This Row],[STRAIGHT LINE DEPRECIATION – ANNUAL]]/12,"")</f>
        <v/>
      </c>
      <c r="Q12" s="36" t="str">
        <f ca="1">IF(Table13[[#This Row],[PURCHASE PRICE]]&lt;&gt;"",Table13[[#This Row],[PURCHASE PRICE]] - (Table13[[#This Row],[STRAIGHT LINE DEPRECIATION – ANNUAL]] * (TODAY() - Table13[[#This Row],[PURCHASE DATE]]) / 365),"")</f>
        <v/>
      </c>
      <c r="R12" s="29"/>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c r="IY12" s="7"/>
      <c r="IZ12" s="7"/>
      <c r="JA12" s="7"/>
      <c r="JB12" s="7"/>
      <c r="JC12" s="7"/>
      <c r="JD12" s="7"/>
      <c r="JE12" s="7"/>
      <c r="JF12" s="7"/>
    </row>
    <row r="13" spans="1:266" s="8" customFormat="1" ht="21" customHeight="1">
      <c r="A13" s="7"/>
      <c r="B13" s="25"/>
      <c r="C13" s="18"/>
      <c r="D13" s="2"/>
      <c r="E13" s="3"/>
      <c r="F13" s="3"/>
      <c r="G13" s="16"/>
      <c r="H13" s="52"/>
      <c r="I13" s="28"/>
      <c r="J13" s="57" t="str">
        <f>IF(Table13[[#This Row],[PURCHASE DATE]]&lt;&gt;"",Table13[[#This Row],[PURCHASE DATE]]+(365*Table13[[#This Row],[EXPECTED LIFE in Years]]),"")</f>
        <v/>
      </c>
      <c r="K13" s="46" t="str">
        <f ca="1">IF(Table13[[#This Row],[ASSET END DATE]]&lt;&gt;"",(Table13[[#This Row],[ASSET END DATE]]-(TODAY()))/30,"")</f>
        <v/>
      </c>
      <c r="L13" s="62" t="str">
        <f>IF(Table13[[#This Row],[ASSET END DATE]]&lt;&gt;"",(Table13[[#This Row],[ASSET END DATE]]-90),"")</f>
        <v/>
      </c>
      <c r="M13" s="39"/>
      <c r="N13" s="39"/>
      <c r="O13" s="36" t="str">
        <f>IF(Table13[[#This Row],[PURCHASE PRICE]]&lt;&gt;"",(Table13[[#This Row],[PURCHASE PRICE]]-Table13[[#This Row],[END OF LIFE EXPECTED VALUE]])/Table13[[#This Row],[EXPECTED LIFE in Years]],"")</f>
        <v/>
      </c>
      <c r="P13" s="36" t="str">
        <f>IF(Table13[[#This Row],[STRAIGHT LINE DEPRECIATION – ANNUAL]]&lt;&gt;"",Table13[[#This Row],[STRAIGHT LINE DEPRECIATION – ANNUAL]]/12,"")</f>
        <v/>
      </c>
      <c r="Q13" s="36" t="str">
        <f ca="1">IF(Table13[[#This Row],[PURCHASE PRICE]]&lt;&gt;"",Table13[[#This Row],[PURCHASE PRICE]] - (Table13[[#This Row],[STRAIGHT LINE DEPRECIATION – ANNUAL]] * (TODAY() - Table13[[#This Row],[PURCHASE DATE]]) / 365),"")</f>
        <v/>
      </c>
      <c r="R13" s="29"/>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c r="IY13" s="7"/>
      <c r="IZ13" s="7"/>
      <c r="JA13" s="7"/>
      <c r="JB13" s="7"/>
      <c r="JC13" s="7"/>
      <c r="JD13" s="7"/>
      <c r="JE13" s="7"/>
      <c r="JF13" s="7"/>
    </row>
    <row r="14" spans="1:266" s="8" customFormat="1" ht="21" customHeight="1">
      <c r="A14" s="7"/>
      <c r="B14" s="25"/>
      <c r="C14" s="18"/>
      <c r="D14" s="2"/>
      <c r="E14" s="3"/>
      <c r="F14" s="3"/>
      <c r="G14" s="16"/>
      <c r="H14" s="52"/>
      <c r="I14" s="28"/>
      <c r="J14" s="57" t="str">
        <f>IF(Table13[[#This Row],[PURCHASE DATE]]&lt;&gt;"",Table13[[#This Row],[PURCHASE DATE]]+(365*Table13[[#This Row],[EXPECTED LIFE in Years]]),"")</f>
        <v/>
      </c>
      <c r="K14" s="46" t="str">
        <f ca="1">IF(Table13[[#This Row],[ASSET END DATE]]&lt;&gt;"",(Table13[[#This Row],[ASSET END DATE]]-(TODAY()))/30,"")</f>
        <v/>
      </c>
      <c r="L14" s="62" t="str">
        <f>IF(Table13[[#This Row],[ASSET END DATE]]&lt;&gt;"",(Table13[[#This Row],[ASSET END DATE]]-90),"")</f>
        <v/>
      </c>
      <c r="M14" s="39"/>
      <c r="N14" s="39"/>
      <c r="O14" s="36" t="str">
        <f>IF(Table13[[#This Row],[PURCHASE PRICE]]&lt;&gt;"",(Table13[[#This Row],[PURCHASE PRICE]]-Table13[[#This Row],[END OF LIFE EXPECTED VALUE]])/Table13[[#This Row],[EXPECTED LIFE in Years]],"")</f>
        <v/>
      </c>
      <c r="P14" s="36" t="str">
        <f>IF(Table13[[#This Row],[STRAIGHT LINE DEPRECIATION – ANNUAL]]&lt;&gt;"",Table13[[#This Row],[STRAIGHT LINE DEPRECIATION – ANNUAL]]/12,"")</f>
        <v/>
      </c>
      <c r="Q14" s="36" t="str">
        <f ca="1">IF(Table13[[#This Row],[PURCHASE PRICE]]&lt;&gt;"",Table13[[#This Row],[PURCHASE PRICE]] - (Table13[[#This Row],[STRAIGHT LINE DEPRECIATION – ANNUAL]] * (TODAY() - Table13[[#This Row],[PURCHASE DATE]]) / 365),"")</f>
        <v/>
      </c>
      <c r="R14" s="29"/>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c r="IY14" s="7"/>
      <c r="IZ14" s="7"/>
      <c r="JA14" s="7"/>
      <c r="JB14" s="7"/>
      <c r="JC14" s="7"/>
      <c r="JD14" s="7"/>
      <c r="JE14" s="7"/>
      <c r="JF14" s="7"/>
    </row>
    <row r="15" spans="1:266" s="8" customFormat="1" ht="21" customHeight="1">
      <c r="A15" s="7"/>
      <c r="B15" s="25"/>
      <c r="C15" s="18"/>
      <c r="D15" s="2"/>
      <c r="E15" s="3"/>
      <c r="F15" s="3"/>
      <c r="G15" s="16"/>
      <c r="H15" s="52"/>
      <c r="I15" s="28"/>
      <c r="J15" s="57" t="str">
        <f>IF(Table13[[#This Row],[PURCHASE DATE]]&lt;&gt;"",Table13[[#This Row],[PURCHASE DATE]]+(365*Table13[[#This Row],[EXPECTED LIFE in Years]]),"")</f>
        <v/>
      </c>
      <c r="K15" s="46" t="str">
        <f ca="1">IF(Table13[[#This Row],[ASSET END DATE]]&lt;&gt;"",(Table13[[#This Row],[ASSET END DATE]]-(TODAY()))/30,"")</f>
        <v/>
      </c>
      <c r="L15" s="62" t="str">
        <f>IF(Table13[[#This Row],[ASSET END DATE]]&lt;&gt;"",(Table13[[#This Row],[ASSET END DATE]]-90),"")</f>
        <v/>
      </c>
      <c r="M15" s="39"/>
      <c r="N15" s="39"/>
      <c r="O15" s="36" t="str">
        <f>IF(Table13[[#This Row],[PURCHASE PRICE]]&lt;&gt;"",(Table13[[#This Row],[PURCHASE PRICE]]-Table13[[#This Row],[END OF LIFE EXPECTED VALUE]])/Table13[[#This Row],[EXPECTED LIFE in Years]],"")</f>
        <v/>
      </c>
      <c r="P15" s="36" t="str">
        <f>IF(Table13[[#This Row],[STRAIGHT LINE DEPRECIATION – ANNUAL]]&lt;&gt;"",Table13[[#This Row],[STRAIGHT LINE DEPRECIATION – ANNUAL]]/12,"")</f>
        <v/>
      </c>
      <c r="Q15" s="36" t="str">
        <f ca="1">IF(Table13[[#This Row],[PURCHASE PRICE]]&lt;&gt;"",Table13[[#This Row],[PURCHASE PRICE]] - (Table13[[#This Row],[STRAIGHT LINE DEPRECIATION – ANNUAL]] * (TODAY() - Table13[[#This Row],[PURCHASE DATE]]) / 365),"")</f>
        <v/>
      </c>
      <c r="R15" s="29"/>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c r="IY15" s="7"/>
      <c r="IZ15" s="7"/>
      <c r="JA15" s="7"/>
      <c r="JB15" s="7"/>
      <c r="JC15" s="7"/>
      <c r="JD15" s="7"/>
      <c r="JE15" s="7"/>
      <c r="JF15" s="7"/>
    </row>
    <row r="16" spans="1:266" s="8" customFormat="1" ht="21" customHeight="1">
      <c r="A16" s="7"/>
      <c r="B16" s="25"/>
      <c r="C16" s="18"/>
      <c r="D16" s="2"/>
      <c r="E16" s="3"/>
      <c r="F16" s="3"/>
      <c r="G16" s="16"/>
      <c r="H16" s="52"/>
      <c r="I16" s="28"/>
      <c r="J16" s="57" t="str">
        <f>IF(Table13[[#This Row],[PURCHASE DATE]]&lt;&gt;"",Table13[[#This Row],[PURCHASE DATE]]+(365*Table13[[#This Row],[EXPECTED LIFE in Years]]),"")</f>
        <v/>
      </c>
      <c r="K16" s="46" t="str">
        <f ca="1">IF(Table13[[#This Row],[ASSET END DATE]]&lt;&gt;"",(Table13[[#This Row],[ASSET END DATE]]-(TODAY()))/30,"")</f>
        <v/>
      </c>
      <c r="L16" s="62" t="str">
        <f>IF(Table13[[#This Row],[ASSET END DATE]]&lt;&gt;"",(Table13[[#This Row],[ASSET END DATE]]-90),"")</f>
        <v/>
      </c>
      <c r="M16" s="39"/>
      <c r="N16" s="39"/>
      <c r="O16" s="36" t="str">
        <f>IF(Table13[[#This Row],[PURCHASE PRICE]]&lt;&gt;"",(Table13[[#This Row],[PURCHASE PRICE]]-Table13[[#This Row],[END OF LIFE EXPECTED VALUE]])/Table13[[#This Row],[EXPECTED LIFE in Years]],"")</f>
        <v/>
      </c>
      <c r="P16" s="36" t="str">
        <f>IF(Table13[[#This Row],[STRAIGHT LINE DEPRECIATION – ANNUAL]]&lt;&gt;"",Table13[[#This Row],[STRAIGHT LINE DEPRECIATION – ANNUAL]]/12,"")</f>
        <v/>
      </c>
      <c r="Q16" s="36" t="str">
        <f ca="1">IF(Table13[[#This Row],[PURCHASE PRICE]]&lt;&gt;"",Table13[[#This Row],[PURCHASE PRICE]] - (Table13[[#This Row],[STRAIGHT LINE DEPRECIATION – ANNUAL]] * (TODAY() - Table13[[#This Row],[PURCHASE DATE]]) / 365),"")</f>
        <v/>
      </c>
      <c r="R16" s="29"/>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c r="IY16" s="7"/>
      <c r="IZ16" s="7"/>
      <c r="JA16" s="7"/>
      <c r="JB16" s="7"/>
      <c r="JC16" s="7"/>
      <c r="JD16" s="7"/>
      <c r="JE16" s="7"/>
      <c r="JF16" s="7"/>
    </row>
    <row r="17" spans="1:266" s="8" customFormat="1" ht="21" customHeight="1">
      <c r="A17" s="7"/>
      <c r="B17" s="25"/>
      <c r="C17" s="18"/>
      <c r="D17" s="2"/>
      <c r="E17" s="3"/>
      <c r="F17" s="3"/>
      <c r="G17" s="16"/>
      <c r="H17" s="52"/>
      <c r="I17" s="28"/>
      <c r="J17" s="57" t="str">
        <f>IF(Table13[[#This Row],[PURCHASE DATE]]&lt;&gt;"",Table13[[#This Row],[PURCHASE DATE]]+(365*Table13[[#This Row],[EXPECTED LIFE in Years]]),"")</f>
        <v/>
      </c>
      <c r="K17" s="46" t="str">
        <f ca="1">IF(Table13[[#This Row],[ASSET END DATE]]&lt;&gt;"",(Table13[[#This Row],[ASSET END DATE]]-(TODAY()))/30,"")</f>
        <v/>
      </c>
      <c r="L17" s="62" t="str">
        <f>IF(Table13[[#This Row],[ASSET END DATE]]&lt;&gt;"",(Table13[[#This Row],[ASSET END DATE]]-90),"")</f>
        <v/>
      </c>
      <c r="M17" s="39"/>
      <c r="N17" s="39"/>
      <c r="O17" s="36" t="str">
        <f>IF(Table13[[#This Row],[PURCHASE PRICE]]&lt;&gt;"",(Table13[[#This Row],[PURCHASE PRICE]]-Table13[[#This Row],[END OF LIFE EXPECTED VALUE]])/Table13[[#This Row],[EXPECTED LIFE in Years]],"")</f>
        <v/>
      </c>
      <c r="P17" s="36" t="str">
        <f>IF(Table13[[#This Row],[STRAIGHT LINE DEPRECIATION – ANNUAL]]&lt;&gt;"",Table13[[#This Row],[STRAIGHT LINE DEPRECIATION – ANNUAL]]/12,"")</f>
        <v/>
      </c>
      <c r="Q17" s="36" t="str">
        <f ca="1">IF(Table13[[#This Row],[PURCHASE PRICE]]&lt;&gt;"",Table13[[#This Row],[PURCHASE PRICE]] - (Table13[[#This Row],[STRAIGHT LINE DEPRECIATION – ANNUAL]] * (TODAY() - Table13[[#This Row],[PURCHASE DATE]]) / 365),"")</f>
        <v/>
      </c>
      <c r="R17" s="29"/>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c r="IY17" s="7"/>
      <c r="IZ17" s="7"/>
      <c r="JA17" s="7"/>
      <c r="JB17" s="7"/>
      <c r="JC17" s="7"/>
      <c r="JD17" s="7"/>
      <c r="JE17" s="7"/>
      <c r="JF17" s="7"/>
    </row>
    <row r="18" spans="1:266" s="8" customFormat="1" ht="21" customHeight="1">
      <c r="A18" s="7"/>
      <c r="B18" s="25"/>
      <c r="C18" s="18"/>
      <c r="D18" s="2"/>
      <c r="E18" s="3"/>
      <c r="F18" s="3"/>
      <c r="G18" s="16"/>
      <c r="H18" s="52"/>
      <c r="I18" s="28"/>
      <c r="J18" s="57" t="str">
        <f>IF(Table13[[#This Row],[PURCHASE DATE]]&lt;&gt;"",Table13[[#This Row],[PURCHASE DATE]]+(365*Table13[[#This Row],[EXPECTED LIFE in Years]]),"")</f>
        <v/>
      </c>
      <c r="K18" s="46" t="str">
        <f ca="1">IF(Table13[[#This Row],[ASSET END DATE]]&lt;&gt;"",(Table13[[#This Row],[ASSET END DATE]]-(TODAY()))/30,"")</f>
        <v/>
      </c>
      <c r="L18" s="62" t="str">
        <f>IF(Table13[[#This Row],[ASSET END DATE]]&lt;&gt;"",(Table13[[#This Row],[ASSET END DATE]]-90),"")</f>
        <v/>
      </c>
      <c r="M18" s="39"/>
      <c r="N18" s="39"/>
      <c r="O18" s="36" t="str">
        <f>IF(Table13[[#This Row],[PURCHASE PRICE]]&lt;&gt;"",(Table13[[#This Row],[PURCHASE PRICE]]-Table13[[#This Row],[END OF LIFE EXPECTED VALUE]])/Table13[[#This Row],[EXPECTED LIFE in Years]],"")</f>
        <v/>
      </c>
      <c r="P18" s="36" t="str">
        <f>IF(Table13[[#This Row],[STRAIGHT LINE DEPRECIATION – ANNUAL]]&lt;&gt;"",Table13[[#This Row],[STRAIGHT LINE DEPRECIATION – ANNUAL]]/12,"")</f>
        <v/>
      </c>
      <c r="Q18" s="36" t="str">
        <f ca="1">IF(Table13[[#This Row],[PURCHASE PRICE]]&lt;&gt;"",Table13[[#This Row],[PURCHASE PRICE]] - (Table13[[#This Row],[STRAIGHT LINE DEPRECIATION – ANNUAL]] * (TODAY() - Table13[[#This Row],[PURCHASE DATE]]) / 365),"")</f>
        <v/>
      </c>
      <c r="R18" s="29"/>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c r="IZ18" s="7"/>
      <c r="JA18" s="7"/>
      <c r="JB18" s="7"/>
      <c r="JC18" s="7"/>
      <c r="JD18" s="7"/>
      <c r="JE18" s="7"/>
      <c r="JF18" s="7"/>
    </row>
    <row r="19" spans="1:266" s="8" customFormat="1" ht="21" customHeight="1">
      <c r="A19" s="7"/>
      <c r="B19" s="25"/>
      <c r="C19" s="18"/>
      <c r="D19" s="3"/>
      <c r="E19" s="3"/>
      <c r="F19" s="3"/>
      <c r="G19" s="16"/>
      <c r="H19" s="51"/>
      <c r="I19" s="26"/>
      <c r="J19" s="56" t="str">
        <f>IF(Table13[[#This Row],[PURCHASE DATE]]&lt;&gt;"",Table13[[#This Row],[PURCHASE DATE]]+(365*Table13[[#This Row],[EXPECTED LIFE in Years]]),"")</f>
        <v/>
      </c>
      <c r="K19" s="45" t="str">
        <f ca="1">IF(Table13[[#This Row],[ASSET END DATE]]&lt;&gt;"",(Table13[[#This Row],[ASSET END DATE]]-(TODAY()))/30,"")</f>
        <v/>
      </c>
      <c r="L19" s="61" t="str">
        <f>IF(Table13[[#This Row],[ASSET END DATE]]&lt;&gt;"",(Table13[[#This Row],[ASSET END DATE]]-90),"")</f>
        <v/>
      </c>
      <c r="M19" s="38"/>
      <c r="N19" s="38"/>
      <c r="O19" s="35" t="str">
        <f>IF(Table13[[#This Row],[PURCHASE PRICE]]&lt;&gt;"",(Table13[[#This Row],[PURCHASE PRICE]]-Table13[[#This Row],[END OF LIFE EXPECTED VALUE]])/Table13[[#This Row],[EXPECTED LIFE in Years]],"")</f>
        <v/>
      </c>
      <c r="P19" s="35" t="str">
        <f>IF(Table13[[#This Row],[STRAIGHT LINE DEPRECIATION – ANNUAL]]&lt;&gt;"",Table13[[#This Row],[STRAIGHT LINE DEPRECIATION – ANNUAL]]/12,"")</f>
        <v/>
      </c>
      <c r="Q19" s="35" t="str">
        <f ca="1">IF(Table13[[#This Row],[PURCHASE PRICE]]&lt;&gt;"",Table13[[#This Row],[PURCHASE PRICE]] - (Table13[[#This Row],[STRAIGHT LINE DEPRECIATION – ANNUAL]] * (TODAY() - Table13[[#This Row],[PURCHASE DATE]]) / 365),"")</f>
        <v/>
      </c>
      <c r="R19" s="2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c r="IY19" s="7"/>
      <c r="IZ19" s="7"/>
      <c r="JA19" s="7"/>
      <c r="JB19" s="7"/>
      <c r="JC19" s="7"/>
      <c r="JD19" s="7"/>
      <c r="JE19" s="7"/>
      <c r="JF19" s="7"/>
    </row>
    <row r="20" spans="1:266" s="8" customFormat="1" ht="21" customHeight="1">
      <c r="A20" s="7"/>
      <c r="B20" s="25"/>
      <c r="C20" s="18"/>
      <c r="D20" s="3"/>
      <c r="E20" s="3"/>
      <c r="F20" s="3"/>
      <c r="G20" s="16"/>
      <c r="H20" s="51"/>
      <c r="I20" s="26"/>
      <c r="J20" s="56" t="str">
        <f>IF(Table13[[#This Row],[PURCHASE DATE]]&lt;&gt;"",Table13[[#This Row],[PURCHASE DATE]]+(365*Table13[[#This Row],[EXPECTED LIFE in Years]]),"")</f>
        <v/>
      </c>
      <c r="K20" s="45" t="str">
        <f ca="1">IF(Table13[[#This Row],[ASSET END DATE]]&lt;&gt;"",(Table13[[#This Row],[ASSET END DATE]]-(TODAY()))/30,"")</f>
        <v/>
      </c>
      <c r="L20" s="61" t="str">
        <f>IF(Table13[[#This Row],[ASSET END DATE]]&lt;&gt;"",(Table13[[#This Row],[ASSET END DATE]]-90),"")</f>
        <v/>
      </c>
      <c r="M20" s="38"/>
      <c r="N20" s="38"/>
      <c r="O20" s="35" t="str">
        <f>IF(Table13[[#This Row],[PURCHASE PRICE]]&lt;&gt;"",(Table13[[#This Row],[PURCHASE PRICE]]-Table13[[#This Row],[END OF LIFE EXPECTED VALUE]])/Table13[[#This Row],[EXPECTED LIFE in Years]],"")</f>
        <v/>
      </c>
      <c r="P20" s="35" t="str">
        <f>IF(Table13[[#This Row],[STRAIGHT LINE DEPRECIATION – ANNUAL]]&lt;&gt;"",Table13[[#This Row],[STRAIGHT LINE DEPRECIATION – ANNUAL]]/12,"")</f>
        <v/>
      </c>
      <c r="Q20" s="35" t="str">
        <f ca="1">IF(Table13[[#This Row],[PURCHASE PRICE]]&lt;&gt;"",Table13[[#This Row],[PURCHASE PRICE]] - (Table13[[#This Row],[STRAIGHT LINE DEPRECIATION – ANNUAL]] * (TODAY() - Table13[[#This Row],[PURCHASE DATE]]) / 365),"")</f>
        <v/>
      </c>
      <c r="R20" s="2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c r="IY20" s="7"/>
      <c r="IZ20" s="7"/>
      <c r="JA20" s="7"/>
      <c r="JB20" s="7"/>
      <c r="JC20" s="7"/>
      <c r="JD20" s="7"/>
      <c r="JE20" s="7"/>
      <c r="JF20" s="7"/>
    </row>
    <row r="21" spans="1:266" s="8" customFormat="1" ht="21" customHeight="1">
      <c r="A21" s="7"/>
      <c r="B21" s="25"/>
      <c r="C21" s="18"/>
      <c r="D21" s="11"/>
      <c r="E21" s="11"/>
      <c r="F21" s="11"/>
      <c r="G21" s="16"/>
      <c r="H21" s="51"/>
      <c r="I21" s="26"/>
      <c r="J21" s="56" t="str">
        <f>IF(Table13[[#This Row],[PURCHASE DATE]]&lt;&gt;"",Table13[[#This Row],[PURCHASE DATE]]+(365*Table13[[#This Row],[EXPECTED LIFE in Years]]),"")</f>
        <v/>
      </c>
      <c r="K21" s="45" t="str">
        <f ca="1">IF(Table13[[#This Row],[ASSET END DATE]]&lt;&gt;"",(Table13[[#This Row],[ASSET END DATE]]-(TODAY()))/30,"")</f>
        <v/>
      </c>
      <c r="L21" s="61" t="str">
        <f>IF(Table13[[#This Row],[ASSET END DATE]]&lt;&gt;"",(Table13[[#This Row],[ASSET END DATE]]-90),"")</f>
        <v/>
      </c>
      <c r="M21" s="38"/>
      <c r="N21" s="38"/>
      <c r="O21" s="35" t="str">
        <f>IF(Table13[[#This Row],[PURCHASE PRICE]]&lt;&gt;"",(Table13[[#This Row],[PURCHASE PRICE]]-Table13[[#This Row],[END OF LIFE EXPECTED VALUE]])/Table13[[#This Row],[EXPECTED LIFE in Years]],"")</f>
        <v/>
      </c>
      <c r="P21" s="35" t="str">
        <f>IF(Table13[[#This Row],[STRAIGHT LINE DEPRECIATION – ANNUAL]]&lt;&gt;"",Table13[[#This Row],[STRAIGHT LINE DEPRECIATION – ANNUAL]]/12,"")</f>
        <v/>
      </c>
      <c r="Q21" s="35" t="str">
        <f ca="1">IF(Table13[[#This Row],[PURCHASE PRICE]]&lt;&gt;"",Table13[[#This Row],[PURCHASE PRICE]] - (Table13[[#This Row],[STRAIGHT LINE DEPRECIATION – ANNUAL]] * (TODAY() - Table13[[#This Row],[PURCHASE DATE]]) / 365),"")</f>
        <v/>
      </c>
      <c r="R21" s="12"/>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c r="IY21" s="7"/>
      <c r="IZ21" s="7"/>
      <c r="JA21" s="7"/>
      <c r="JB21" s="7"/>
      <c r="JC21" s="7"/>
      <c r="JD21" s="7"/>
      <c r="JE21" s="7"/>
      <c r="JF21" s="7"/>
    </row>
    <row r="22" spans="1:266" s="8" customFormat="1" ht="21" customHeight="1">
      <c r="A22" s="7"/>
      <c r="B22" s="25"/>
      <c r="C22" s="18"/>
      <c r="D22" s="11"/>
      <c r="E22" s="30"/>
      <c r="F22" s="30"/>
      <c r="G22" s="16"/>
      <c r="H22" s="52"/>
      <c r="I22" s="28"/>
      <c r="J22" s="57" t="str">
        <f>IF(Table13[[#This Row],[PURCHASE DATE]]&lt;&gt;"",Table13[[#This Row],[PURCHASE DATE]]+(365*Table13[[#This Row],[EXPECTED LIFE in Years]]),"")</f>
        <v/>
      </c>
      <c r="K22" s="46" t="str">
        <f ca="1">IF(Table13[[#This Row],[ASSET END DATE]]&lt;&gt;"",(Table13[[#This Row],[ASSET END DATE]]-(TODAY()))/30,"")</f>
        <v/>
      </c>
      <c r="L22" s="62" t="str">
        <f>IF(Table13[[#This Row],[ASSET END DATE]]&lt;&gt;"",(Table13[[#This Row],[ASSET END DATE]]-90),"")</f>
        <v/>
      </c>
      <c r="M22" s="39"/>
      <c r="N22" s="39"/>
      <c r="O22" s="36" t="str">
        <f>IF(Table13[[#This Row],[PURCHASE PRICE]]&lt;&gt;"",(Table13[[#This Row],[PURCHASE PRICE]]-Table13[[#This Row],[END OF LIFE EXPECTED VALUE]])/Table13[[#This Row],[EXPECTED LIFE in Years]],"")</f>
        <v/>
      </c>
      <c r="P22" s="36" t="str">
        <f>IF(Table13[[#This Row],[STRAIGHT LINE DEPRECIATION – ANNUAL]]&lt;&gt;"",Table13[[#This Row],[STRAIGHT LINE DEPRECIATION – ANNUAL]]/12,"")</f>
        <v/>
      </c>
      <c r="Q22" s="36" t="str">
        <f ca="1">IF(Table13[[#This Row],[PURCHASE PRICE]]&lt;&gt;"",Table13[[#This Row],[PURCHASE PRICE]] - (Table13[[#This Row],[STRAIGHT LINE DEPRECIATION – ANNUAL]] * (TODAY() - Table13[[#This Row],[PURCHASE DATE]]) / 365),"")</f>
        <v/>
      </c>
      <c r="R22" s="29"/>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c r="IY22" s="7"/>
      <c r="IZ22" s="7"/>
      <c r="JA22" s="7"/>
      <c r="JB22" s="7"/>
      <c r="JC22" s="7"/>
      <c r="JD22" s="7"/>
      <c r="JE22" s="7"/>
      <c r="JF22" s="7"/>
    </row>
    <row r="23" spans="1:266" s="8" customFormat="1" ht="21" customHeight="1">
      <c r="A23" s="7"/>
      <c r="B23" s="25"/>
      <c r="C23" s="18"/>
      <c r="D23" s="11"/>
      <c r="E23" s="30"/>
      <c r="F23" s="30"/>
      <c r="G23" s="16"/>
      <c r="H23" s="52"/>
      <c r="I23" s="28"/>
      <c r="J23" s="57" t="str">
        <f>IF(Table13[[#This Row],[PURCHASE DATE]]&lt;&gt;"",Table13[[#This Row],[PURCHASE DATE]]+(365*Table13[[#This Row],[EXPECTED LIFE in Years]]),"")</f>
        <v/>
      </c>
      <c r="K23" s="46" t="str">
        <f ca="1">IF(Table13[[#This Row],[ASSET END DATE]]&lt;&gt;"",(Table13[[#This Row],[ASSET END DATE]]-(TODAY()))/30,"")</f>
        <v/>
      </c>
      <c r="L23" s="62" t="str">
        <f>IF(Table13[[#This Row],[ASSET END DATE]]&lt;&gt;"",(Table13[[#This Row],[ASSET END DATE]]-90),"")</f>
        <v/>
      </c>
      <c r="M23" s="39"/>
      <c r="N23" s="39"/>
      <c r="O23" s="36" t="str">
        <f>IF(Table13[[#This Row],[PURCHASE PRICE]]&lt;&gt;"",(Table13[[#This Row],[PURCHASE PRICE]]-Table13[[#This Row],[END OF LIFE EXPECTED VALUE]])/Table13[[#This Row],[EXPECTED LIFE in Years]],"")</f>
        <v/>
      </c>
      <c r="P23" s="36" t="str">
        <f>IF(Table13[[#This Row],[STRAIGHT LINE DEPRECIATION – ANNUAL]]&lt;&gt;"",Table13[[#This Row],[STRAIGHT LINE DEPRECIATION – ANNUAL]]/12,"")</f>
        <v/>
      </c>
      <c r="Q23" s="36" t="str">
        <f ca="1">IF(Table13[[#This Row],[PURCHASE PRICE]]&lt;&gt;"",Table13[[#This Row],[PURCHASE PRICE]] - (Table13[[#This Row],[STRAIGHT LINE DEPRECIATION – ANNUAL]] * (TODAY() - Table13[[#This Row],[PURCHASE DATE]]) / 365),"")</f>
        <v/>
      </c>
      <c r="R23" s="29"/>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c r="IY23" s="7"/>
      <c r="IZ23" s="7"/>
      <c r="JA23" s="7"/>
      <c r="JB23" s="7"/>
      <c r="JC23" s="7"/>
      <c r="JD23" s="7"/>
      <c r="JE23" s="7"/>
      <c r="JF23" s="7"/>
    </row>
    <row r="24" spans="1:266" s="8" customFormat="1" ht="21" customHeight="1">
      <c r="A24" s="7"/>
      <c r="B24" s="25"/>
      <c r="C24" s="18"/>
      <c r="D24" s="11"/>
      <c r="E24" s="30"/>
      <c r="F24" s="30"/>
      <c r="G24" s="16"/>
      <c r="H24" s="52"/>
      <c r="I24" s="28"/>
      <c r="J24" s="57" t="str">
        <f>IF(Table13[[#This Row],[PURCHASE DATE]]&lt;&gt;"",Table13[[#This Row],[PURCHASE DATE]]+(365*Table13[[#This Row],[EXPECTED LIFE in Years]]),"")</f>
        <v/>
      </c>
      <c r="K24" s="46" t="str">
        <f ca="1">IF(Table13[[#This Row],[ASSET END DATE]]&lt;&gt;"",(Table13[[#This Row],[ASSET END DATE]]-(TODAY()))/30,"")</f>
        <v/>
      </c>
      <c r="L24" s="62" t="str">
        <f>IF(Table13[[#This Row],[ASSET END DATE]]&lt;&gt;"",(Table13[[#This Row],[ASSET END DATE]]-90),"")</f>
        <v/>
      </c>
      <c r="M24" s="39"/>
      <c r="N24" s="39"/>
      <c r="O24" s="36" t="str">
        <f>IF(Table13[[#This Row],[PURCHASE PRICE]]&lt;&gt;"",(Table13[[#This Row],[PURCHASE PRICE]]-Table13[[#This Row],[END OF LIFE EXPECTED VALUE]])/Table13[[#This Row],[EXPECTED LIFE in Years]],"")</f>
        <v/>
      </c>
      <c r="P24" s="36" t="str">
        <f>IF(Table13[[#This Row],[STRAIGHT LINE DEPRECIATION – ANNUAL]]&lt;&gt;"",Table13[[#This Row],[STRAIGHT LINE DEPRECIATION – ANNUAL]]/12,"")</f>
        <v/>
      </c>
      <c r="Q24" s="36" t="str">
        <f ca="1">IF(Table13[[#This Row],[PURCHASE PRICE]]&lt;&gt;"",Table13[[#This Row],[PURCHASE PRICE]] - (Table13[[#This Row],[STRAIGHT LINE DEPRECIATION – ANNUAL]] * (TODAY() - Table13[[#This Row],[PURCHASE DATE]]) / 365),"")</f>
        <v/>
      </c>
      <c r="R24" s="29"/>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c r="IW24" s="7"/>
      <c r="IX24" s="7"/>
      <c r="IY24" s="7"/>
      <c r="IZ24" s="7"/>
      <c r="JA24" s="7"/>
      <c r="JB24" s="7"/>
      <c r="JC24" s="7"/>
      <c r="JD24" s="7"/>
      <c r="JE24" s="7"/>
      <c r="JF24" s="7"/>
    </row>
    <row r="25" spans="1:266" s="8" customFormat="1" ht="21" customHeight="1">
      <c r="A25" s="7"/>
      <c r="B25" s="25"/>
      <c r="C25" s="18"/>
      <c r="D25" s="11"/>
      <c r="E25" s="30"/>
      <c r="F25" s="30"/>
      <c r="G25" s="16"/>
      <c r="H25" s="52"/>
      <c r="I25" s="28"/>
      <c r="J25" s="57" t="str">
        <f>IF(Table13[[#This Row],[PURCHASE DATE]]&lt;&gt;"",Table13[[#This Row],[PURCHASE DATE]]+(365*Table13[[#This Row],[EXPECTED LIFE in Years]]),"")</f>
        <v/>
      </c>
      <c r="K25" s="46" t="str">
        <f ca="1">IF(Table13[[#This Row],[ASSET END DATE]]&lt;&gt;"",(Table13[[#This Row],[ASSET END DATE]]-(TODAY()))/30,"")</f>
        <v/>
      </c>
      <c r="L25" s="62" t="str">
        <f>IF(Table13[[#This Row],[ASSET END DATE]]&lt;&gt;"",(Table13[[#This Row],[ASSET END DATE]]-90),"")</f>
        <v/>
      </c>
      <c r="M25" s="39"/>
      <c r="N25" s="39"/>
      <c r="O25" s="36" t="str">
        <f>IF(Table13[[#This Row],[PURCHASE PRICE]]&lt;&gt;"",(Table13[[#This Row],[PURCHASE PRICE]]-Table13[[#This Row],[END OF LIFE EXPECTED VALUE]])/Table13[[#This Row],[EXPECTED LIFE in Years]],"")</f>
        <v/>
      </c>
      <c r="P25" s="36" t="str">
        <f>IF(Table13[[#This Row],[STRAIGHT LINE DEPRECIATION – ANNUAL]]&lt;&gt;"",Table13[[#This Row],[STRAIGHT LINE DEPRECIATION – ANNUAL]]/12,"")</f>
        <v/>
      </c>
      <c r="Q25" s="36" t="str">
        <f ca="1">IF(Table13[[#This Row],[PURCHASE PRICE]]&lt;&gt;"",Table13[[#This Row],[PURCHASE PRICE]] - (Table13[[#This Row],[STRAIGHT LINE DEPRECIATION – ANNUAL]] * (TODAY() - Table13[[#This Row],[PURCHASE DATE]]) / 365),"")</f>
        <v/>
      </c>
      <c r="R25" s="29"/>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c r="IW25" s="7"/>
      <c r="IX25" s="7"/>
      <c r="IY25" s="7"/>
      <c r="IZ25" s="7"/>
      <c r="JA25" s="7"/>
      <c r="JB25" s="7"/>
      <c r="JC25" s="7"/>
      <c r="JD25" s="7"/>
      <c r="JE25" s="7"/>
      <c r="JF25" s="7"/>
    </row>
    <row r="26" spans="1:266" s="8" customFormat="1" ht="21" customHeight="1">
      <c r="A26" s="7"/>
      <c r="B26" s="25"/>
      <c r="C26" s="18"/>
      <c r="D26" s="11"/>
      <c r="E26" s="30"/>
      <c r="F26" s="30"/>
      <c r="G26" s="16"/>
      <c r="H26" s="52"/>
      <c r="I26" s="28"/>
      <c r="J26" s="57" t="str">
        <f>IF(Table13[[#This Row],[PURCHASE DATE]]&lt;&gt;"",Table13[[#This Row],[PURCHASE DATE]]+(365*Table13[[#This Row],[EXPECTED LIFE in Years]]),"")</f>
        <v/>
      </c>
      <c r="K26" s="46" t="str">
        <f ca="1">IF(Table13[[#This Row],[ASSET END DATE]]&lt;&gt;"",(Table13[[#This Row],[ASSET END DATE]]-(TODAY()))/30,"")</f>
        <v/>
      </c>
      <c r="L26" s="62" t="str">
        <f>IF(Table13[[#This Row],[ASSET END DATE]]&lt;&gt;"",(Table13[[#This Row],[ASSET END DATE]]-90),"")</f>
        <v/>
      </c>
      <c r="M26" s="39"/>
      <c r="N26" s="39"/>
      <c r="O26" s="36" t="str">
        <f>IF(Table13[[#This Row],[PURCHASE PRICE]]&lt;&gt;"",(Table13[[#This Row],[PURCHASE PRICE]]-Table13[[#This Row],[END OF LIFE EXPECTED VALUE]])/Table13[[#This Row],[EXPECTED LIFE in Years]],"")</f>
        <v/>
      </c>
      <c r="P26" s="36" t="str">
        <f>IF(Table13[[#This Row],[STRAIGHT LINE DEPRECIATION – ANNUAL]]&lt;&gt;"",Table13[[#This Row],[STRAIGHT LINE DEPRECIATION – ANNUAL]]/12,"")</f>
        <v/>
      </c>
      <c r="Q26" s="36" t="str">
        <f ca="1">IF(Table13[[#This Row],[PURCHASE PRICE]]&lt;&gt;"",Table13[[#This Row],[PURCHASE PRICE]] - (Table13[[#This Row],[STRAIGHT LINE DEPRECIATION – ANNUAL]] * (TODAY() - Table13[[#This Row],[PURCHASE DATE]]) / 365),"")</f>
        <v/>
      </c>
      <c r="R26" s="29"/>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c r="IW26" s="7"/>
      <c r="IX26" s="7"/>
      <c r="IY26" s="7"/>
      <c r="IZ26" s="7"/>
      <c r="JA26" s="7"/>
      <c r="JB26" s="7"/>
      <c r="JC26" s="7"/>
      <c r="JD26" s="7"/>
      <c r="JE26" s="7"/>
      <c r="JF26" s="7"/>
    </row>
    <row r="27" spans="1:266" s="8" customFormat="1" ht="21" customHeight="1">
      <c r="A27" s="7"/>
      <c r="B27" s="25"/>
      <c r="C27" s="18"/>
      <c r="D27" s="11"/>
      <c r="E27" s="30"/>
      <c r="F27" s="30"/>
      <c r="G27" s="16"/>
      <c r="H27" s="52"/>
      <c r="I27" s="28"/>
      <c r="J27" s="57" t="str">
        <f>IF(Table13[[#This Row],[PURCHASE DATE]]&lt;&gt;"",Table13[[#This Row],[PURCHASE DATE]]+(365*Table13[[#This Row],[EXPECTED LIFE in Years]]),"")</f>
        <v/>
      </c>
      <c r="K27" s="46" t="str">
        <f ca="1">IF(Table13[[#This Row],[ASSET END DATE]]&lt;&gt;"",(Table13[[#This Row],[ASSET END DATE]]-(TODAY()))/30,"")</f>
        <v/>
      </c>
      <c r="L27" s="62" t="str">
        <f>IF(Table13[[#This Row],[ASSET END DATE]]&lt;&gt;"",(Table13[[#This Row],[ASSET END DATE]]-90),"")</f>
        <v/>
      </c>
      <c r="M27" s="39"/>
      <c r="N27" s="39"/>
      <c r="O27" s="36" t="str">
        <f>IF(Table13[[#This Row],[PURCHASE PRICE]]&lt;&gt;"",(Table13[[#This Row],[PURCHASE PRICE]]-Table13[[#This Row],[END OF LIFE EXPECTED VALUE]])/Table13[[#This Row],[EXPECTED LIFE in Years]],"")</f>
        <v/>
      </c>
      <c r="P27" s="36" t="str">
        <f>IF(Table13[[#This Row],[STRAIGHT LINE DEPRECIATION – ANNUAL]]&lt;&gt;"",Table13[[#This Row],[STRAIGHT LINE DEPRECIATION – ANNUAL]]/12,"")</f>
        <v/>
      </c>
      <c r="Q27" s="36" t="str">
        <f ca="1">IF(Table13[[#This Row],[PURCHASE PRICE]]&lt;&gt;"",Table13[[#This Row],[PURCHASE PRICE]] - (Table13[[#This Row],[STRAIGHT LINE DEPRECIATION – ANNUAL]] * (TODAY() - Table13[[#This Row],[PURCHASE DATE]]) / 365),"")</f>
        <v/>
      </c>
      <c r="R27" s="29"/>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c r="IW27" s="7"/>
      <c r="IX27" s="7"/>
      <c r="IY27" s="7"/>
      <c r="IZ27" s="7"/>
      <c r="JA27" s="7"/>
      <c r="JB27" s="7"/>
      <c r="JC27" s="7"/>
      <c r="JD27" s="7"/>
      <c r="JE27" s="7"/>
      <c r="JF27" s="7"/>
    </row>
    <row r="28" spans="1:266" s="8" customFormat="1" ht="21" customHeight="1">
      <c r="A28" s="7"/>
      <c r="B28" s="25"/>
      <c r="C28" s="18"/>
      <c r="D28" s="11"/>
      <c r="E28" s="30"/>
      <c r="F28" s="30"/>
      <c r="G28" s="16"/>
      <c r="H28" s="52"/>
      <c r="I28" s="28"/>
      <c r="J28" s="57" t="str">
        <f>IF(Table13[[#This Row],[PURCHASE DATE]]&lt;&gt;"",Table13[[#This Row],[PURCHASE DATE]]+(365*Table13[[#This Row],[EXPECTED LIFE in Years]]),"")</f>
        <v/>
      </c>
      <c r="K28" s="46" t="str">
        <f ca="1">IF(Table13[[#This Row],[ASSET END DATE]]&lt;&gt;"",(Table13[[#This Row],[ASSET END DATE]]-(TODAY()))/30,"")</f>
        <v/>
      </c>
      <c r="L28" s="62" t="str">
        <f>IF(Table13[[#This Row],[ASSET END DATE]]&lt;&gt;"",(Table13[[#This Row],[ASSET END DATE]]-90),"")</f>
        <v/>
      </c>
      <c r="M28" s="39"/>
      <c r="N28" s="39"/>
      <c r="O28" s="36" t="str">
        <f>IF(Table13[[#This Row],[PURCHASE PRICE]]&lt;&gt;"",(Table13[[#This Row],[PURCHASE PRICE]]-Table13[[#This Row],[END OF LIFE EXPECTED VALUE]])/Table13[[#This Row],[EXPECTED LIFE in Years]],"")</f>
        <v/>
      </c>
      <c r="P28" s="36" t="str">
        <f>IF(Table13[[#This Row],[STRAIGHT LINE DEPRECIATION – ANNUAL]]&lt;&gt;"",Table13[[#This Row],[STRAIGHT LINE DEPRECIATION – ANNUAL]]/12,"")</f>
        <v/>
      </c>
      <c r="Q28" s="36" t="str">
        <f ca="1">IF(Table13[[#This Row],[PURCHASE PRICE]]&lt;&gt;"",Table13[[#This Row],[PURCHASE PRICE]] - (Table13[[#This Row],[STRAIGHT LINE DEPRECIATION – ANNUAL]] * (TODAY() - Table13[[#This Row],[PURCHASE DATE]]) / 365),"")</f>
        <v/>
      </c>
      <c r="R28" s="29"/>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c r="IW28" s="7"/>
      <c r="IX28" s="7"/>
      <c r="IY28" s="7"/>
      <c r="IZ28" s="7"/>
      <c r="JA28" s="7"/>
      <c r="JB28" s="7"/>
      <c r="JC28" s="7"/>
      <c r="JD28" s="7"/>
      <c r="JE28" s="7"/>
      <c r="JF28" s="7"/>
    </row>
    <row r="29" spans="1:266" s="8" customFormat="1" ht="21" customHeight="1">
      <c r="A29" s="7"/>
      <c r="B29" s="25"/>
      <c r="C29" s="18"/>
      <c r="D29" s="11"/>
      <c r="E29" s="30"/>
      <c r="F29" s="30"/>
      <c r="G29" s="16"/>
      <c r="H29" s="52"/>
      <c r="I29" s="28"/>
      <c r="J29" s="57" t="str">
        <f>IF(Table13[[#This Row],[PURCHASE DATE]]&lt;&gt;"",Table13[[#This Row],[PURCHASE DATE]]+(365*Table13[[#This Row],[EXPECTED LIFE in Years]]),"")</f>
        <v/>
      </c>
      <c r="K29" s="46" t="str">
        <f ca="1">IF(Table13[[#This Row],[ASSET END DATE]]&lt;&gt;"",(Table13[[#This Row],[ASSET END DATE]]-(TODAY()))/30,"")</f>
        <v/>
      </c>
      <c r="L29" s="62" t="str">
        <f>IF(Table13[[#This Row],[ASSET END DATE]]&lt;&gt;"",(Table13[[#This Row],[ASSET END DATE]]-90),"")</f>
        <v/>
      </c>
      <c r="M29" s="39"/>
      <c r="N29" s="39"/>
      <c r="O29" s="36" t="str">
        <f>IF(Table13[[#This Row],[PURCHASE PRICE]]&lt;&gt;"",(Table13[[#This Row],[PURCHASE PRICE]]-Table13[[#This Row],[END OF LIFE EXPECTED VALUE]])/Table13[[#This Row],[EXPECTED LIFE in Years]],"")</f>
        <v/>
      </c>
      <c r="P29" s="36" t="str">
        <f>IF(Table13[[#This Row],[STRAIGHT LINE DEPRECIATION – ANNUAL]]&lt;&gt;"",Table13[[#This Row],[STRAIGHT LINE DEPRECIATION – ANNUAL]]/12,"")</f>
        <v/>
      </c>
      <c r="Q29" s="36" t="str">
        <f ca="1">IF(Table13[[#This Row],[PURCHASE PRICE]]&lt;&gt;"",Table13[[#This Row],[PURCHASE PRICE]] - (Table13[[#This Row],[STRAIGHT LINE DEPRECIATION – ANNUAL]] * (TODAY() - Table13[[#This Row],[PURCHASE DATE]]) / 365),"")</f>
        <v/>
      </c>
      <c r="R29" s="29"/>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c r="IW29" s="7"/>
      <c r="IX29" s="7"/>
      <c r="IY29" s="7"/>
      <c r="IZ29" s="7"/>
      <c r="JA29" s="7"/>
      <c r="JB29" s="7"/>
      <c r="JC29" s="7"/>
      <c r="JD29" s="7"/>
      <c r="JE29" s="7"/>
      <c r="JF29" s="7"/>
    </row>
    <row r="30" spans="1:266" s="8" customFormat="1" ht="21" customHeight="1">
      <c r="A30" s="7"/>
      <c r="B30" s="25"/>
      <c r="C30" s="18"/>
      <c r="D30" s="11"/>
      <c r="E30" s="30"/>
      <c r="F30" s="30"/>
      <c r="G30" s="16"/>
      <c r="H30" s="52"/>
      <c r="I30" s="28"/>
      <c r="J30" s="57" t="str">
        <f>IF(Table13[[#This Row],[PURCHASE DATE]]&lt;&gt;"",Table13[[#This Row],[PURCHASE DATE]]+(365*Table13[[#This Row],[EXPECTED LIFE in Years]]),"")</f>
        <v/>
      </c>
      <c r="K30" s="46" t="str">
        <f ca="1">IF(Table13[[#This Row],[ASSET END DATE]]&lt;&gt;"",(Table13[[#This Row],[ASSET END DATE]]-(TODAY()))/30,"")</f>
        <v/>
      </c>
      <c r="L30" s="62" t="str">
        <f>IF(Table13[[#This Row],[ASSET END DATE]]&lt;&gt;"",(Table13[[#This Row],[ASSET END DATE]]-90),"")</f>
        <v/>
      </c>
      <c r="M30" s="39"/>
      <c r="N30" s="39"/>
      <c r="O30" s="36" t="str">
        <f>IF(Table13[[#This Row],[PURCHASE PRICE]]&lt;&gt;"",(Table13[[#This Row],[PURCHASE PRICE]]-Table13[[#This Row],[END OF LIFE EXPECTED VALUE]])/Table13[[#This Row],[EXPECTED LIFE in Years]],"")</f>
        <v/>
      </c>
      <c r="P30" s="36" t="str">
        <f>IF(Table13[[#This Row],[STRAIGHT LINE DEPRECIATION – ANNUAL]]&lt;&gt;"",Table13[[#This Row],[STRAIGHT LINE DEPRECIATION – ANNUAL]]/12,"")</f>
        <v/>
      </c>
      <c r="Q30" s="36" t="str">
        <f ca="1">IF(Table13[[#This Row],[PURCHASE PRICE]]&lt;&gt;"",Table13[[#This Row],[PURCHASE PRICE]] - (Table13[[#This Row],[STRAIGHT LINE DEPRECIATION – ANNUAL]] * (TODAY() - Table13[[#This Row],[PURCHASE DATE]]) / 365),"")</f>
        <v/>
      </c>
      <c r="R30" s="29"/>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c r="IV30" s="7"/>
      <c r="IW30" s="7"/>
      <c r="IX30" s="7"/>
      <c r="IY30" s="7"/>
      <c r="IZ30" s="7"/>
      <c r="JA30" s="7"/>
      <c r="JB30" s="7"/>
      <c r="JC30" s="7"/>
      <c r="JD30" s="7"/>
      <c r="JE30" s="7"/>
      <c r="JF30" s="7"/>
    </row>
    <row r="31" spans="1:266" s="8" customFormat="1" ht="21" customHeight="1">
      <c r="A31" s="7"/>
      <c r="B31" s="25"/>
      <c r="C31" s="18"/>
      <c r="D31" s="11"/>
      <c r="E31" s="30"/>
      <c r="F31" s="30"/>
      <c r="G31" s="16"/>
      <c r="H31" s="52"/>
      <c r="I31" s="28"/>
      <c r="J31" s="57" t="str">
        <f>IF(Table13[[#This Row],[PURCHASE DATE]]&lt;&gt;"",Table13[[#This Row],[PURCHASE DATE]]+(365*Table13[[#This Row],[EXPECTED LIFE in Years]]),"")</f>
        <v/>
      </c>
      <c r="K31" s="46" t="str">
        <f ca="1">IF(Table13[[#This Row],[ASSET END DATE]]&lt;&gt;"",(Table13[[#This Row],[ASSET END DATE]]-(TODAY()))/30,"")</f>
        <v/>
      </c>
      <c r="L31" s="62" t="str">
        <f>IF(Table13[[#This Row],[ASSET END DATE]]&lt;&gt;"",(Table13[[#This Row],[ASSET END DATE]]-90),"")</f>
        <v/>
      </c>
      <c r="M31" s="39"/>
      <c r="N31" s="39"/>
      <c r="O31" s="36" t="str">
        <f>IF(Table13[[#This Row],[PURCHASE PRICE]]&lt;&gt;"",(Table13[[#This Row],[PURCHASE PRICE]]-Table13[[#This Row],[END OF LIFE EXPECTED VALUE]])/Table13[[#This Row],[EXPECTED LIFE in Years]],"")</f>
        <v/>
      </c>
      <c r="P31" s="36" t="str">
        <f>IF(Table13[[#This Row],[STRAIGHT LINE DEPRECIATION – ANNUAL]]&lt;&gt;"",Table13[[#This Row],[STRAIGHT LINE DEPRECIATION – ANNUAL]]/12,"")</f>
        <v/>
      </c>
      <c r="Q31" s="36" t="str">
        <f ca="1">IF(Table13[[#This Row],[PURCHASE PRICE]]&lt;&gt;"",Table13[[#This Row],[PURCHASE PRICE]] - (Table13[[#This Row],[STRAIGHT LINE DEPRECIATION – ANNUAL]] * (TODAY() - Table13[[#This Row],[PURCHASE DATE]]) / 365),"")</f>
        <v/>
      </c>
      <c r="R31" s="29"/>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c r="IU31" s="7"/>
      <c r="IV31" s="7"/>
      <c r="IW31" s="7"/>
      <c r="IX31" s="7"/>
      <c r="IY31" s="7"/>
      <c r="IZ31" s="7"/>
      <c r="JA31" s="7"/>
      <c r="JB31" s="7"/>
      <c r="JC31" s="7"/>
      <c r="JD31" s="7"/>
      <c r="JE31" s="7"/>
      <c r="JF31" s="7"/>
    </row>
    <row r="32" spans="1:266" s="8" customFormat="1" ht="21" customHeight="1">
      <c r="A32" s="7"/>
      <c r="B32" s="25"/>
      <c r="C32" s="18"/>
      <c r="D32" s="11"/>
      <c r="E32" s="30"/>
      <c r="F32" s="30"/>
      <c r="G32" s="16"/>
      <c r="H32" s="52"/>
      <c r="I32" s="28"/>
      <c r="J32" s="57" t="str">
        <f>IF(Table13[[#This Row],[PURCHASE DATE]]&lt;&gt;"",Table13[[#This Row],[PURCHASE DATE]]+(365*Table13[[#This Row],[EXPECTED LIFE in Years]]),"")</f>
        <v/>
      </c>
      <c r="K32" s="46" t="str">
        <f ca="1">IF(Table13[[#This Row],[ASSET END DATE]]&lt;&gt;"",(Table13[[#This Row],[ASSET END DATE]]-(TODAY()))/30,"")</f>
        <v/>
      </c>
      <c r="L32" s="62" t="str">
        <f>IF(Table13[[#This Row],[ASSET END DATE]]&lt;&gt;"",(Table13[[#This Row],[ASSET END DATE]]-90),"")</f>
        <v/>
      </c>
      <c r="M32" s="39"/>
      <c r="N32" s="39"/>
      <c r="O32" s="36" t="str">
        <f>IF(Table13[[#This Row],[PURCHASE PRICE]]&lt;&gt;"",(Table13[[#This Row],[PURCHASE PRICE]]-Table13[[#This Row],[END OF LIFE EXPECTED VALUE]])/Table13[[#This Row],[EXPECTED LIFE in Years]],"")</f>
        <v/>
      </c>
      <c r="P32" s="36" t="str">
        <f>IF(Table13[[#This Row],[STRAIGHT LINE DEPRECIATION – ANNUAL]]&lt;&gt;"",Table13[[#This Row],[STRAIGHT LINE DEPRECIATION – ANNUAL]]/12,"")</f>
        <v/>
      </c>
      <c r="Q32" s="36" t="str">
        <f ca="1">IF(Table13[[#This Row],[PURCHASE PRICE]]&lt;&gt;"",Table13[[#This Row],[PURCHASE PRICE]] - (Table13[[#This Row],[STRAIGHT LINE DEPRECIATION – ANNUAL]] * (TODAY() - Table13[[#This Row],[PURCHASE DATE]]) / 365),"")</f>
        <v/>
      </c>
      <c r="R32" s="29"/>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c r="IW32" s="7"/>
      <c r="IX32" s="7"/>
      <c r="IY32" s="7"/>
      <c r="IZ32" s="7"/>
      <c r="JA32" s="7"/>
      <c r="JB32" s="7"/>
      <c r="JC32" s="7"/>
      <c r="JD32" s="7"/>
      <c r="JE32" s="7"/>
      <c r="JF32" s="7"/>
    </row>
    <row r="33" spans="1:266" s="8" customFormat="1" ht="21" customHeight="1">
      <c r="A33" s="7"/>
      <c r="B33" s="25"/>
      <c r="C33" s="18"/>
      <c r="D33" s="2"/>
      <c r="E33" s="2"/>
      <c r="F33" s="2"/>
      <c r="G33" s="16"/>
      <c r="H33" s="52"/>
      <c r="I33" s="28"/>
      <c r="J33" s="57" t="str">
        <f>IF(Table13[[#This Row],[PURCHASE DATE]]&lt;&gt;"",Table13[[#This Row],[PURCHASE DATE]]+(365*Table13[[#This Row],[EXPECTED LIFE in Years]]),"")</f>
        <v/>
      </c>
      <c r="K33" s="46" t="str">
        <f ca="1">IF(Table13[[#This Row],[ASSET END DATE]]&lt;&gt;"",(Table13[[#This Row],[ASSET END DATE]]-(TODAY()))/30,"")</f>
        <v/>
      </c>
      <c r="L33" s="62" t="str">
        <f>IF(Table13[[#This Row],[ASSET END DATE]]&lt;&gt;"",(Table13[[#This Row],[ASSET END DATE]]-90),"")</f>
        <v/>
      </c>
      <c r="M33" s="39"/>
      <c r="N33" s="39"/>
      <c r="O33" s="36" t="str">
        <f>IF(Table13[[#This Row],[PURCHASE PRICE]]&lt;&gt;"",(Table13[[#This Row],[PURCHASE PRICE]]-Table13[[#This Row],[END OF LIFE EXPECTED VALUE]])/Table13[[#This Row],[EXPECTED LIFE in Years]],"")</f>
        <v/>
      </c>
      <c r="P33" s="36" t="str">
        <f>IF(Table13[[#This Row],[STRAIGHT LINE DEPRECIATION – ANNUAL]]&lt;&gt;"",Table13[[#This Row],[STRAIGHT LINE DEPRECIATION – ANNUAL]]/12,"")</f>
        <v/>
      </c>
      <c r="Q33" s="36" t="str">
        <f ca="1">IF(Table13[[#This Row],[PURCHASE PRICE]]&lt;&gt;"",Table13[[#This Row],[PURCHASE PRICE]] - (Table13[[#This Row],[STRAIGHT LINE DEPRECIATION – ANNUAL]] * (TODAY() - Table13[[#This Row],[PURCHASE DATE]]) / 365),"")</f>
        <v/>
      </c>
      <c r="R33" s="29"/>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c r="IU33" s="7"/>
      <c r="IV33" s="7"/>
      <c r="IW33" s="7"/>
      <c r="IX33" s="7"/>
      <c r="IY33" s="7"/>
      <c r="IZ33" s="7"/>
      <c r="JA33" s="7"/>
      <c r="JB33" s="7"/>
      <c r="JC33" s="7"/>
      <c r="JD33" s="7"/>
      <c r="JE33" s="7"/>
      <c r="JF33" s="7"/>
    </row>
    <row r="34" spans="1:266" s="8" customFormat="1" ht="21" customHeight="1">
      <c r="A34" s="7"/>
      <c r="B34" s="25"/>
      <c r="C34" s="18"/>
      <c r="D34" s="2"/>
      <c r="E34" s="2"/>
      <c r="F34" s="2"/>
      <c r="G34" s="16"/>
      <c r="H34" s="52"/>
      <c r="I34" s="28"/>
      <c r="J34" s="57" t="str">
        <f>IF(Table13[[#This Row],[PURCHASE DATE]]&lt;&gt;"",Table13[[#This Row],[PURCHASE DATE]]+(365*Table13[[#This Row],[EXPECTED LIFE in Years]]),"")</f>
        <v/>
      </c>
      <c r="K34" s="46" t="str">
        <f ca="1">IF(Table13[[#This Row],[ASSET END DATE]]&lt;&gt;"",(Table13[[#This Row],[ASSET END DATE]]-(TODAY()))/30,"")</f>
        <v/>
      </c>
      <c r="L34" s="62" t="str">
        <f>IF(Table13[[#This Row],[ASSET END DATE]]&lt;&gt;"",(Table13[[#This Row],[ASSET END DATE]]-90),"")</f>
        <v/>
      </c>
      <c r="M34" s="39"/>
      <c r="N34" s="39"/>
      <c r="O34" s="36" t="str">
        <f>IF(Table13[[#This Row],[PURCHASE PRICE]]&lt;&gt;"",(Table13[[#This Row],[PURCHASE PRICE]]-Table13[[#This Row],[END OF LIFE EXPECTED VALUE]])/Table13[[#This Row],[EXPECTED LIFE in Years]],"")</f>
        <v/>
      </c>
      <c r="P34" s="36" t="str">
        <f>IF(Table13[[#This Row],[STRAIGHT LINE DEPRECIATION – ANNUAL]]&lt;&gt;"",Table13[[#This Row],[STRAIGHT LINE DEPRECIATION – ANNUAL]]/12,"")</f>
        <v/>
      </c>
      <c r="Q34" s="36" t="str">
        <f ca="1">IF(Table13[[#This Row],[PURCHASE PRICE]]&lt;&gt;"",Table13[[#This Row],[PURCHASE PRICE]] - (Table13[[#This Row],[STRAIGHT LINE DEPRECIATION – ANNUAL]] * (TODAY() - Table13[[#This Row],[PURCHASE DATE]]) / 365),"")</f>
        <v/>
      </c>
      <c r="R34" s="29"/>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c r="IV34" s="7"/>
      <c r="IW34" s="7"/>
      <c r="IX34" s="7"/>
      <c r="IY34" s="7"/>
      <c r="IZ34" s="7"/>
      <c r="JA34" s="7"/>
      <c r="JB34" s="7"/>
      <c r="JC34" s="7"/>
      <c r="JD34" s="7"/>
      <c r="JE34" s="7"/>
      <c r="JF34" s="7"/>
    </row>
    <row r="35" spans="1:266" s="8" customFormat="1" ht="21" customHeight="1">
      <c r="A35" s="7"/>
      <c r="B35" s="25"/>
      <c r="C35" s="18"/>
      <c r="D35" s="2"/>
      <c r="E35" s="2"/>
      <c r="F35" s="2"/>
      <c r="G35" s="16"/>
      <c r="H35" s="52"/>
      <c r="I35" s="28"/>
      <c r="J35" s="57" t="str">
        <f>IF(Table13[[#This Row],[PURCHASE DATE]]&lt;&gt;"",Table13[[#This Row],[PURCHASE DATE]]+(365*Table13[[#This Row],[EXPECTED LIFE in Years]]),"")</f>
        <v/>
      </c>
      <c r="K35" s="46" t="str">
        <f ca="1">IF(Table13[[#This Row],[ASSET END DATE]]&lt;&gt;"",(Table13[[#This Row],[ASSET END DATE]]-(TODAY()))/30,"")</f>
        <v/>
      </c>
      <c r="L35" s="62" t="str">
        <f>IF(Table13[[#This Row],[ASSET END DATE]]&lt;&gt;"",(Table13[[#This Row],[ASSET END DATE]]-90),"")</f>
        <v/>
      </c>
      <c r="M35" s="39"/>
      <c r="N35" s="39"/>
      <c r="O35" s="36" t="str">
        <f>IF(Table13[[#This Row],[PURCHASE PRICE]]&lt;&gt;"",(Table13[[#This Row],[PURCHASE PRICE]]-Table13[[#This Row],[END OF LIFE EXPECTED VALUE]])/Table13[[#This Row],[EXPECTED LIFE in Years]],"")</f>
        <v/>
      </c>
      <c r="P35" s="36" t="str">
        <f>IF(Table13[[#This Row],[STRAIGHT LINE DEPRECIATION – ANNUAL]]&lt;&gt;"",Table13[[#This Row],[STRAIGHT LINE DEPRECIATION – ANNUAL]]/12,"")</f>
        <v/>
      </c>
      <c r="Q35" s="36" t="str">
        <f ca="1">IF(Table13[[#This Row],[PURCHASE PRICE]]&lt;&gt;"",Table13[[#This Row],[PURCHASE PRICE]] - (Table13[[#This Row],[STRAIGHT LINE DEPRECIATION – ANNUAL]] * (TODAY() - Table13[[#This Row],[PURCHASE DATE]]) / 365),"")</f>
        <v/>
      </c>
      <c r="R35" s="29"/>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c r="IU35" s="7"/>
      <c r="IV35" s="7"/>
      <c r="IW35" s="7"/>
      <c r="IX35" s="7"/>
      <c r="IY35" s="7"/>
      <c r="IZ35" s="7"/>
      <c r="JA35" s="7"/>
      <c r="JB35" s="7"/>
      <c r="JC35" s="7"/>
      <c r="JD35" s="7"/>
      <c r="JE35" s="7"/>
      <c r="JF35" s="7"/>
    </row>
    <row r="36" spans="1:266" s="8" customFormat="1" ht="21" customHeight="1">
      <c r="A36" s="7"/>
      <c r="B36" s="25"/>
      <c r="C36" s="18"/>
      <c r="D36" s="2"/>
      <c r="E36" s="2"/>
      <c r="F36" s="2"/>
      <c r="G36" s="16"/>
      <c r="H36" s="52"/>
      <c r="I36" s="28"/>
      <c r="J36" s="57" t="str">
        <f>IF(Table13[[#This Row],[PURCHASE DATE]]&lt;&gt;"",Table13[[#This Row],[PURCHASE DATE]]+(365*Table13[[#This Row],[EXPECTED LIFE in Years]]),"")</f>
        <v/>
      </c>
      <c r="K36" s="46" t="str">
        <f ca="1">IF(Table13[[#This Row],[ASSET END DATE]]&lt;&gt;"",(Table13[[#This Row],[ASSET END DATE]]-(TODAY()))/30,"")</f>
        <v/>
      </c>
      <c r="L36" s="62" t="str">
        <f>IF(Table13[[#This Row],[ASSET END DATE]]&lt;&gt;"",(Table13[[#This Row],[ASSET END DATE]]-90),"")</f>
        <v/>
      </c>
      <c r="M36" s="39"/>
      <c r="N36" s="39"/>
      <c r="O36" s="36" t="str">
        <f>IF(Table13[[#This Row],[PURCHASE PRICE]]&lt;&gt;"",(Table13[[#This Row],[PURCHASE PRICE]]-Table13[[#This Row],[END OF LIFE EXPECTED VALUE]])/Table13[[#This Row],[EXPECTED LIFE in Years]],"")</f>
        <v/>
      </c>
      <c r="P36" s="36" t="str">
        <f>IF(Table13[[#This Row],[STRAIGHT LINE DEPRECIATION – ANNUAL]]&lt;&gt;"",Table13[[#This Row],[STRAIGHT LINE DEPRECIATION – ANNUAL]]/12,"")</f>
        <v/>
      </c>
      <c r="Q36" s="36" t="str">
        <f ca="1">IF(Table13[[#This Row],[PURCHASE PRICE]]&lt;&gt;"",Table13[[#This Row],[PURCHASE PRICE]] - (Table13[[#This Row],[STRAIGHT LINE DEPRECIATION – ANNUAL]] * (TODAY() - Table13[[#This Row],[PURCHASE DATE]]) / 365),"")</f>
        <v/>
      </c>
      <c r="R36" s="29"/>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c r="IV36" s="7"/>
      <c r="IW36" s="7"/>
      <c r="IX36" s="7"/>
      <c r="IY36" s="7"/>
      <c r="IZ36" s="7"/>
      <c r="JA36" s="7"/>
      <c r="JB36" s="7"/>
      <c r="JC36" s="7"/>
      <c r="JD36" s="7"/>
      <c r="JE36" s="7"/>
      <c r="JF36" s="7"/>
    </row>
    <row r="37" spans="1:266" s="8" customFormat="1" ht="21" customHeight="1">
      <c r="A37" s="7"/>
      <c r="B37" s="25"/>
      <c r="C37" s="18"/>
      <c r="D37" s="2"/>
      <c r="E37" s="2"/>
      <c r="F37" s="2"/>
      <c r="G37" s="16"/>
      <c r="H37" s="52"/>
      <c r="I37" s="28"/>
      <c r="J37" s="57" t="str">
        <f>IF(Table13[[#This Row],[PURCHASE DATE]]&lt;&gt;"",Table13[[#This Row],[PURCHASE DATE]]+(365*Table13[[#This Row],[EXPECTED LIFE in Years]]),"")</f>
        <v/>
      </c>
      <c r="K37" s="46" t="str">
        <f ca="1">IF(Table13[[#This Row],[ASSET END DATE]]&lt;&gt;"",(Table13[[#This Row],[ASSET END DATE]]-(TODAY()))/30,"")</f>
        <v/>
      </c>
      <c r="L37" s="62" t="str">
        <f>IF(Table13[[#This Row],[ASSET END DATE]]&lt;&gt;"",(Table13[[#This Row],[ASSET END DATE]]-90),"")</f>
        <v/>
      </c>
      <c r="M37" s="39"/>
      <c r="N37" s="39"/>
      <c r="O37" s="36" t="str">
        <f>IF(Table13[[#This Row],[PURCHASE PRICE]]&lt;&gt;"",(Table13[[#This Row],[PURCHASE PRICE]]-Table13[[#This Row],[END OF LIFE EXPECTED VALUE]])/Table13[[#This Row],[EXPECTED LIFE in Years]],"")</f>
        <v/>
      </c>
      <c r="P37" s="36" t="str">
        <f>IF(Table13[[#This Row],[STRAIGHT LINE DEPRECIATION – ANNUAL]]&lt;&gt;"",Table13[[#This Row],[STRAIGHT LINE DEPRECIATION – ANNUAL]]/12,"")</f>
        <v/>
      </c>
      <c r="Q37" s="36" t="str">
        <f ca="1">IF(Table13[[#This Row],[PURCHASE PRICE]]&lt;&gt;"",Table13[[#This Row],[PURCHASE PRICE]] - (Table13[[#This Row],[STRAIGHT LINE DEPRECIATION – ANNUAL]] * (TODAY() - Table13[[#This Row],[PURCHASE DATE]]) / 365),"")</f>
        <v/>
      </c>
      <c r="R37" s="29"/>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c r="IU37" s="7"/>
      <c r="IV37" s="7"/>
      <c r="IW37" s="7"/>
      <c r="IX37" s="7"/>
      <c r="IY37" s="7"/>
      <c r="IZ37" s="7"/>
      <c r="JA37" s="7"/>
      <c r="JB37" s="7"/>
      <c r="JC37" s="7"/>
      <c r="JD37" s="7"/>
      <c r="JE37" s="7"/>
      <c r="JF37" s="7"/>
    </row>
    <row r="38" spans="1:266" s="8" customFormat="1" ht="21" customHeight="1">
      <c r="A38" s="7"/>
      <c r="B38" s="25"/>
      <c r="C38" s="18"/>
      <c r="D38" s="2"/>
      <c r="E38" s="2"/>
      <c r="F38" s="2"/>
      <c r="G38" s="16"/>
      <c r="H38" s="52"/>
      <c r="I38" s="28"/>
      <c r="J38" s="57" t="str">
        <f>IF(Table13[[#This Row],[PURCHASE DATE]]&lt;&gt;"",Table13[[#This Row],[PURCHASE DATE]]+(365*Table13[[#This Row],[EXPECTED LIFE in Years]]),"")</f>
        <v/>
      </c>
      <c r="K38" s="46" t="str">
        <f ca="1">IF(Table13[[#This Row],[ASSET END DATE]]&lt;&gt;"",(Table13[[#This Row],[ASSET END DATE]]-(TODAY()))/30,"")</f>
        <v/>
      </c>
      <c r="L38" s="62" t="str">
        <f>IF(Table13[[#This Row],[ASSET END DATE]]&lt;&gt;"",(Table13[[#This Row],[ASSET END DATE]]-90),"")</f>
        <v/>
      </c>
      <c r="M38" s="39"/>
      <c r="N38" s="39"/>
      <c r="O38" s="36" t="str">
        <f>IF(Table13[[#This Row],[PURCHASE PRICE]]&lt;&gt;"",(Table13[[#This Row],[PURCHASE PRICE]]-Table13[[#This Row],[END OF LIFE EXPECTED VALUE]])/Table13[[#This Row],[EXPECTED LIFE in Years]],"")</f>
        <v/>
      </c>
      <c r="P38" s="36" t="str">
        <f>IF(Table13[[#This Row],[STRAIGHT LINE DEPRECIATION – ANNUAL]]&lt;&gt;"",Table13[[#This Row],[STRAIGHT LINE DEPRECIATION – ANNUAL]]/12,"")</f>
        <v/>
      </c>
      <c r="Q38" s="36" t="str">
        <f ca="1">IF(Table13[[#This Row],[PURCHASE PRICE]]&lt;&gt;"",Table13[[#This Row],[PURCHASE PRICE]] - (Table13[[#This Row],[STRAIGHT LINE DEPRECIATION – ANNUAL]] * (TODAY() - Table13[[#This Row],[PURCHASE DATE]]) / 365),"")</f>
        <v/>
      </c>
      <c r="R38" s="29"/>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c r="IV38" s="7"/>
      <c r="IW38" s="7"/>
      <c r="IX38" s="7"/>
      <c r="IY38" s="7"/>
      <c r="IZ38" s="7"/>
      <c r="JA38" s="7"/>
      <c r="JB38" s="7"/>
      <c r="JC38" s="7"/>
      <c r="JD38" s="7"/>
      <c r="JE38" s="7"/>
      <c r="JF38" s="7"/>
    </row>
    <row r="39" spans="1:266" s="8" customFormat="1" ht="21" customHeight="1">
      <c r="A39" s="7"/>
      <c r="B39" s="25"/>
      <c r="C39" s="18"/>
      <c r="D39" s="2"/>
      <c r="E39" s="2"/>
      <c r="F39" s="2"/>
      <c r="G39" s="16"/>
      <c r="H39" s="52"/>
      <c r="I39" s="28"/>
      <c r="J39" s="57" t="str">
        <f>IF(Table13[[#This Row],[PURCHASE DATE]]&lt;&gt;"",Table13[[#This Row],[PURCHASE DATE]]+(365*Table13[[#This Row],[EXPECTED LIFE in Years]]),"")</f>
        <v/>
      </c>
      <c r="K39" s="46" t="str">
        <f ca="1">IF(Table13[[#This Row],[ASSET END DATE]]&lt;&gt;"",(Table13[[#This Row],[ASSET END DATE]]-(TODAY()))/30,"")</f>
        <v/>
      </c>
      <c r="L39" s="62" t="str">
        <f>IF(Table13[[#This Row],[ASSET END DATE]]&lt;&gt;"",(Table13[[#This Row],[ASSET END DATE]]-90),"")</f>
        <v/>
      </c>
      <c r="M39" s="39"/>
      <c r="N39" s="39"/>
      <c r="O39" s="36" t="str">
        <f>IF(Table13[[#This Row],[PURCHASE PRICE]]&lt;&gt;"",(Table13[[#This Row],[PURCHASE PRICE]]-Table13[[#This Row],[END OF LIFE EXPECTED VALUE]])/Table13[[#This Row],[EXPECTED LIFE in Years]],"")</f>
        <v/>
      </c>
      <c r="P39" s="36" t="str">
        <f>IF(Table13[[#This Row],[STRAIGHT LINE DEPRECIATION – ANNUAL]]&lt;&gt;"",Table13[[#This Row],[STRAIGHT LINE DEPRECIATION – ANNUAL]]/12,"")</f>
        <v/>
      </c>
      <c r="Q39" s="36" t="str">
        <f ca="1">IF(Table13[[#This Row],[PURCHASE PRICE]]&lt;&gt;"",Table13[[#This Row],[PURCHASE PRICE]] - (Table13[[#This Row],[STRAIGHT LINE DEPRECIATION – ANNUAL]] * (TODAY() - Table13[[#This Row],[PURCHASE DATE]]) / 365),"")</f>
        <v/>
      </c>
      <c r="R39" s="29"/>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c r="IS39" s="7"/>
      <c r="IT39" s="7"/>
      <c r="IU39" s="7"/>
      <c r="IV39" s="7"/>
      <c r="IW39" s="7"/>
      <c r="IX39" s="7"/>
      <c r="IY39" s="7"/>
      <c r="IZ39" s="7"/>
      <c r="JA39" s="7"/>
      <c r="JB39" s="7"/>
      <c r="JC39" s="7"/>
      <c r="JD39" s="7"/>
      <c r="JE39" s="7"/>
      <c r="JF39" s="7"/>
    </row>
    <row r="40" spans="1:266" s="8" customFormat="1" ht="21" customHeight="1">
      <c r="A40" s="7"/>
      <c r="B40" s="25"/>
      <c r="C40" s="18"/>
      <c r="D40" s="2"/>
      <c r="E40" s="2"/>
      <c r="F40" s="2"/>
      <c r="G40" s="16"/>
      <c r="H40" s="52"/>
      <c r="I40" s="28"/>
      <c r="J40" s="57" t="str">
        <f>IF(Table13[[#This Row],[PURCHASE DATE]]&lt;&gt;"",Table13[[#This Row],[PURCHASE DATE]]+(365*Table13[[#This Row],[EXPECTED LIFE in Years]]),"")</f>
        <v/>
      </c>
      <c r="K40" s="46" t="str">
        <f ca="1">IF(Table13[[#This Row],[ASSET END DATE]]&lt;&gt;"",(Table13[[#This Row],[ASSET END DATE]]-(TODAY()))/30,"")</f>
        <v/>
      </c>
      <c r="L40" s="62" t="str">
        <f>IF(Table13[[#This Row],[ASSET END DATE]]&lt;&gt;"",(Table13[[#This Row],[ASSET END DATE]]-90),"")</f>
        <v/>
      </c>
      <c r="M40" s="39"/>
      <c r="N40" s="39"/>
      <c r="O40" s="36" t="str">
        <f>IF(Table13[[#This Row],[PURCHASE PRICE]]&lt;&gt;"",(Table13[[#This Row],[PURCHASE PRICE]]-Table13[[#This Row],[END OF LIFE EXPECTED VALUE]])/Table13[[#This Row],[EXPECTED LIFE in Years]],"")</f>
        <v/>
      </c>
      <c r="P40" s="36" t="str">
        <f>IF(Table13[[#This Row],[STRAIGHT LINE DEPRECIATION – ANNUAL]]&lt;&gt;"",Table13[[#This Row],[STRAIGHT LINE DEPRECIATION – ANNUAL]]/12,"")</f>
        <v/>
      </c>
      <c r="Q40" s="36" t="str">
        <f ca="1">IF(Table13[[#This Row],[PURCHASE PRICE]]&lt;&gt;"",Table13[[#This Row],[PURCHASE PRICE]] - (Table13[[#This Row],[STRAIGHT LINE DEPRECIATION – ANNUAL]] * (TODAY() - Table13[[#This Row],[PURCHASE DATE]]) / 365),"")</f>
        <v/>
      </c>
      <c r="R40" s="29"/>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c r="IV40" s="7"/>
      <c r="IW40" s="7"/>
      <c r="IX40" s="7"/>
      <c r="IY40" s="7"/>
      <c r="IZ40" s="7"/>
      <c r="JA40" s="7"/>
      <c r="JB40" s="7"/>
      <c r="JC40" s="7"/>
      <c r="JD40" s="7"/>
      <c r="JE40" s="7"/>
      <c r="JF40" s="7"/>
    </row>
    <row r="41" spans="1:266" s="8" customFormat="1" ht="21" customHeight="1">
      <c r="A41" s="7"/>
      <c r="B41" s="25"/>
      <c r="C41" s="18"/>
      <c r="D41" s="2"/>
      <c r="E41" s="2"/>
      <c r="F41" s="2"/>
      <c r="G41" s="16"/>
      <c r="H41" s="52"/>
      <c r="I41" s="28"/>
      <c r="J41" s="57" t="str">
        <f>IF(Table13[[#This Row],[PURCHASE DATE]]&lt;&gt;"",Table13[[#This Row],[PURCHASE DATE]]+(365*Table13[[#This Row],[EXPECTED LIFE in Years]]),"")</f>
        <v/>
      </c>
      <c r="K41" s="46" t="str">
        <f ca="1">IF(Table13[[#This Row],[ASSET END DATE]]&lt;&gt;"",(Table13[[#This Row],[ASSET END DATE]]-(TODAY()))/30,"")</f>
        <v/>
      </c>
      <c r="L41" s="62" t="str">
        <f>IF(Table13[[#This Row],[ASSET END DATE]]&lt;&gt;"",(Table13[[#This Row],[ASSET END DATE]]-90),"")</f>
        <v/>
      </c>
      <c r="M41" s="39"/>
      <c r="N41" s="39"/>
      <c r="O41" s="36" t="str">
        <f>IF(Table13[[#This Row],[PURCHASE PRICE]]&lt;&gt;"",(Table13[[#This Row],[PURCHASE PRICE]]-Table13[[#This Row],[END OF LIFE EXPECTED VALUE]])/Table13[[#This Row],[EXPECTED LIFE in Years]],"")</f>
        <v/>
      </c>
      <c r="P41" s="36" t="str">
        <f>IF(Table13[[#This Row],[STRAIGHT LINE DEPRECIATION – ANNUAL]]&lt;&gt;"",Table13[[#This Row],[STRAIGHT LINE DEPRECIATION – ANNUAL]]/12,"")</f>
        <v/>
      </c>
      <c r="Q41" s="36" t="str">
        <f ca="1">IF(Table13[[#This Row],[PURCHASE PRICE]]&lt;&gt;"",Table13[[#This Row],[PURCHASE PRICE]] - (Table13[[#This Row],[STRAIGHT LINE DEPRECIATION – ANNUAL]] * (TODAY() - Table13[[#This Row],[PURCHASE DATE]]) / 365),"")</f>
        <v/>
      </c>
      <c r="R41" s="29"/>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c r="IV41" s="7"/>
      <c r="IW41" s="7"/>
      <c r="IX41" s="7"/>
      <c r="IY41" s="7"/>
      <c r="IZ41" s="7"/>
      <c r="JA41" s="7"/>
      <c r="JB41" s="7"/>
      <c r="JC41" s="7"/>
      <c r="JD41" s="7"/>
      <c r="JE41" s="7"/>
      <c r="JF41" s="7"/>
    </row>
    <row r="42" spans="1:266" s="8" customFormat="1" ht="21" customHeight="1">
      <c r="A42" s="7"/>
      <c r="B42" s="25"/>
      <c r="C42" s="18"/>
      <c r="D42" s="2"/>
      <c r="E42" s="2"/>
      <c r="F42" s="2"/>
      <c r="G42" s="16"/>
      <c r="H42" s="52"/>
      <c r="I42" s="28"/>
      <c r="J42" s="57" t="str">
        <f>IF(Table13[[#This Row],[PURCHASE DATE]]&lt;&gt;"",Table13[[#This Row],[PURCHASE DATE]]+(365*Table13[[#This Row],[EXPECTED LIFE in Years]]),"")</f>
        <v/>
      </c>
      <c r="K42" s="46" t="str">
        <f ca="1">IF(Table13[[#This Row],[ASSET END DATE]]&lt;&gt;"",(Table13[[#This Row],[ASSET END DATE]]-(TODAY()))/30,"")</f>
        <v/>
      </c>
      <c r="L42" s="62" t="str">
        <f>IF(Table13[[#This Row],[ASSET END DATE]]&lt;&gt;"",(Table13[[#This Row],[ASSET END DATE]]-90),"")</f>
        <v/>
      </c>
      <c r="M42" s="39"/>
      <c r="N42" s="39"/>
      <c r="O42" s="36" t="str">
        <f>IF(Table13[[#This Row],[PURCHASE PRICE]]&lt;&gt;"",(Table13[[#This Row],[PURCHASE PRICE]]-Table13[[#This Row],[END OF LIFE EXPECTED VALUE]])/Table13[[#This Row],[EXPECTED LIFE in Years]],"")</f>
        <v/>
      </c>
      <c r="P42" s="36" t="str">
        <f>IF(Table13[[#This Row],[STRAIGHT LINE DEPRECIATION – ANNUAL]]&lt;&gt;"",Table13[[#This Row],[STRAIGHT LINE DEPRECIATION – ANNUAL]]/12,"")</f>
        <v/>
      </c>
      <c r="Q42" s="36" t="str">
        <f ca="1">IF(Table13[[#This Row],[PURCHASE PRICE]]&lt;&gt;"",Table13[[#This Row],[PURCHASE PRICE]] - (Table13[[#This Row],[STRAIGHT LINE DEPRECIATION – ANNUAL]] * (TODAY() - Table13[[#This Row],[PURCHASE DATE]]) / 365),"")</f>
        <v/>
      </c>
      <c r="R42" s="29"/>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c r="IV42" s="7"/>
      <c r="IW42" s="7"/>
      <c r="IX42" s="7"/>
      <c r="IY42" s="7"/>
      <c r="IZ42" s="7"/>
      <c r="JA42" s="7"/>
      <c r="JB42" s="7"/>
      <c r="JC42" s="7"/>
      <c r="JD42" s="7"/>
      <c r="JE42" s="7"/>
      <c r="JF42" s="7"/>
    </row>
    <row r="43" spans="1:266" s="8" customFormat="1" ht="21" customHeight="1">
      <c r="A43" s="7"/>
      <c r="B43" s="25"/>
      <c r="C43" s="18"/>
      <c r="D43" s="2"/>
      <c r="E43" s="2"/>
      <c r="F43" s="2"/>
      <c r="G43" s="16"/>
      <c r="H43" s="52"/>
      <c r="I43" s="28"/>
      <c r="J43" s="57" t="str">
        <f>IF(Table13[[#This Row],[PURCHASE DATE]]&lt;&gt;"",Table13[[#This Row],[PURCHASE DATE]]+(365*Table13[[#This Row],[EXPECTED LIFE in Years]]),"")</f>
        <v/>
      </c>
      <c r="K43" s="46" t="str">
        <f ca="1">IF(Table13[[#This Row],[ASSET END DATE]]&lt;&gt;"",(Table13[[#This Row],[ASSET END DATE]]-(TODAY()))/30,"")</f>
        <v/>
      </c>
      <c r="L43" s="62" t="str">
        <f>IF(Table13[[#This Row],[ASSET END DATE]]&lt;&gt;"",(Table13[[#This Row],[ASSET END DATE]]-90),"")</f>
        <v/>
      </c>
      <c r="M43" s="39"/>
      <c r="N43" s="39"/>
      <c r="O43" s="36" t="str">
        <f>IF(Table13[[#This Row],[PURCHASE PRICE]]&lt;&gt;"",(Table13[[#This Row],[PURCHASE PRICE]]-Table13[[#This Row],[END OF LIFE EXPECTED VALUE]])/Table13[[#This Row],[EXPECTED LIFE in Years]],"")</f>
        <v/>
      </c>
      <c r="P43" s="36" t="str">
        <f>IF(Table13[[#This Row],[STRAIGHT LINE DEPRECIATION – ANNUAL]]&lt;&gt;"",Table13[[#This Row],[STRAIGHT LINE DEPRECIATION – ANNUAL]]/12,"")</f>
        <v/>
      </c>
      <c r="Q43" s="36" t="str">
        <f ca="1">IF(Table13[[#This Row],[PURCHASE PRICE]]&lt;&gt;"",Table13[[#This Row],[PURCHASE PRICE]] - (Table13[[#This Row],[STRAIGHT LINE DEPRECIATION – ANNUAL]] * (TODAY() - Table13[[#This Row],[PURCHASE DATE]]) / 365),"")</f>
        <v/>
      </c>
      <c r="R43" s="29"/>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c r="IV43" s="7"/>
      <c r="IW43" s="7"/>
      <c r="IX43" s="7"/>
      <c r="IY43" s="7"/>
      <c r="IZ43" s="7"/>
      <c r="JA43" s="7"/>
      <c r="JB43" s="7"/>
      <c r="JC43" s="7"/>
      <c r="JD43" s="7"/>
      <c r="JE43" s="7"/>
      <c r="JF43" s="7"/>
    </row>
    <row r="44" spans="1:266" s="8" customFormat="1" ht="21" customHeight="1">
      <c r="A44" s="7"/>
      <c r="B44" s="25"/>
      <c r="C44" s="18"/>
      <c r="D44" s="11"/>
      <c r="E44" s="30"/>
      <c r="F44" s="30"/>
      <c r="G44" s="16"/>
      <c r="H44" s="52"/>
      <c r="I44" s="28"/>
      <c r="J44" s="57" t="str">
        <f>IF(Table13[[#This Row],[PURCHASE DATE]]&lt;&gt;"",Table13[[#This Row],[PURCHASE DATE]]+(365*Table13[[#This Row],[EXPECTED LIFE in Years]]),"")</f>
        <v/>
      </c>
      <c r="K44" s="46" t="str">
        <f ca="1">IF(Table13[[#This Row],[ASSET END DATE]]&lt;&gt;"",(Table13[[#This Row],[ASSET END DATE]]-(TODAY()))/30,"")</f>
        <v/>
      </c>
      <c r="L44" s="62" t="str">
        <f>IF(Table13[[#This Row],[ASSET END DATE]]&lt;&gt;"",(Table13[[#This Row],[ASSET END DATE]]-90),"")</f>
        <v/>
      </c>
      <c r="M44" s="39"/>
      <c r="N44" s="39"/>
      <c r="O44" s="36" t="str">
        <f>IF(Table13[[#This Row],[PURCHASE PRICE]]&lt;&gt;"",(Table13[[#This Row],[PURCHASE PRICE]]-Table13[[#This Row],[END OF LIFE EXPECTED VALUE]])/Table13[[#This Row],[EXPECTED LIFE in Years]],"")</f>
        <v/>
      </c>
      <c r="P44" s="36" t="str">
        <f>IF(Table13[[#This Row],[STRAIGHT LINE DEPRECIATION – ANNUAL]]&lt;&gt;"",Table13[[#This Row],[STRAIGHT LINE DEPRECIATION – ANNUAL]]/12,"")</f>
        <v/>
      </c>
      <c r="Q44" s="36" t="str">
        <f ca="1">IF(Table13[[#This Row],[PURCHASE PRICE]]&lt;&gt;"",Table13[[#This Row],[PURCHASE PRICE]] - (Table13[[#This Row],[STRAIGHT LINE DEPRECIATION – ANNUAL]] * (TODAY() - Table13[[#This Row],[PURCHASE DATE]]) / 365),"")</f>
        <v/>
      </c>
      <c r="R44" s="29"/>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c r="IU44" s="7"/>
      <c r="IV44" s="7"/>
      <c r="IW44" s="7"/>
      <c r="IX44" s="7"/>
      <c r="IY44" s="7"/>
      <c r="IZ44" s="7"/>
      <c r="JA44" s="7"/>
      <c r="JB44" s="7"/>
      <c r="JC44" s="7"/>
      <c r="JD44" s="7"/>
      <c r="JE44" s="7"/>
      <c r="JF44" s="7"/>
    </row>
    <row r="45" spans="1:266" s="8" customFormat="1" ht="21" customHeight="1">
      <c r="A45" s="7"/>
      <c r="B45" s="25"/>
      <c r="C45" s="18"/>
      <c r="D45" s="11"/>
      <c r="E45" s="30"/>
      <c r="F45" s="30"/>
      <c r="G45" s="16"/>
      <c r="H45" s="52"/>
      <c r="I45" s="28"/>
      <c r="J45" s="57" t="str">
        <f>IF(Table13[[#This Row],[PURCHASE DATE]]&lt;&gt;"",Table13[[#This Row],[PURCHASE DATE]]+(365*Table13[[#This Row],[EXPECTED LIFE in Years]]),"")</f>
        <v/>
      </c>
      <c r="K45" s="46" t="str">
        <f ca="1">IF(Table13[[#This Row],[ASSET END DATE]]&lt;&gt;"",(Table13[[#This Row],[ASSET END DATE]]-(TODAY()))/30,"")</f>
        <v/>
      </c>
      <c r="L45" s="62" t="str">
        <f>IF(Table13[[#This Row],[ASSET END DATE]]&lt;&gt;"",(Table13[[#This Row],[ASSET END DATE]]-90),"")</f>
        <v/>
      </c>
      <c r="M45" s="39"/>
      <c r="N45" s="39"/>
      <c r="O45" s="36" t="str">
        <f>IF(Table13[[#This Row],[PURCHASE PRICE]]&lt;&gt;"",(Table13[[#This Row],[PURCHASE PRICE]]-Table13[[#This Row],[END OF LIFE EXPECTED VALUE]])/Table13[[#This Row],[EXPECTED LIFE in Years]],"")</f>
        <v/>
      </c>
      <c r="P45" s="36" t="str">
        <f>IF(Table13[[#This Row],[STRAIGHT LINE DEPRECIATION – ANNUAL]]&lt;&gt;"",Table13[[#This Row],[STRAIGHT LINE DEPRECIATION – ANNUAL]]/12,"")</f>
        <v/>
      </c>
      <c r="Q45" s="36" t="str">
        <f ca="1">IF(Table13[[#This Row],[PURCHASE PRICE]]&lt;&gt;"",Table13[[#This Row],[PURCHASE PRICE]] - (Table13[[#This Row],[STRAIGHT LINE DEPRECIATION – ANNUAL]] * (TODAY() - Table13[[#This Row],[PURCHASE DATE]]) / 365),"")</f>
        <v/>
      </c>
      <c r="R45" s="29"/>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c r="IW45" s="7"/>
      <c r="IX45" s="7"/>
      <c r="IY45" s="7"/>
      <c r="IZ45" s="7"/>
      <c r="JA45" s="7"/>
      <c r="JB45" s="7"/>
      <c r="JC45" s="7"/>
      <c r="JD45" s="7"/>
      <c r="JE45" s="7"/>
      <c r="JF45" s="7"/>
    </row>
    <row r="46" spans="1:266" s="8" customFormat="1" ht="21" customHeight="1">
      <c r="A46" s="7"/>
      <c r="B46" s="25"/>
      <c r="C46" s="18"/>
      <c r="D46" s="11"/>
      <c r="E46" s="30"/>
      <c r="F46" s="30"/>
      <c r="G46" s="16"/>
      <c r="H46" s="52"/>
      <c r="I46" s="28"/>
      <c r="J46" s="57" t="str">
        <f>IF(Table13[[#This Row],[PURCHASE DATE]]&lt;&gt;"",Table13[[#This Row],[PURCHASE DATE]]+(365*Table13[[#This Row],[EXPECTED LIFE in Years]]),"")</f>
        <v/>
      </c>
      <c r="K46" s="46" t="str">
        <f ca="1">IF(Table13[[#This Row],[ASSET END DATE]]&lt;&gt;"",(Table13[[#This Row],[ASSET END DATE]]-(TODAY()))/30,"")</f>
        <v/>
      </c>
      <c r="L46" s="62" t="str">
        <f>IF(Table13[[#This Row],[ASSET END DATE]]&lt;&gt;"",(Table13[[#This Row],[ASSET END DATE]]-90),"")</f>
        <v/>
      </c>
      <c r="M46" s="39"/>
      <c r="N46" s="39"/>
      <c r="O46" s="36" t="str">
        <f>IF(Table13[[#This Row],[PURCHASE PRICE]]&lt;&gt;"",(Table13[[#This Row],[PURCHASE PRICE]]-Table13[[#This Row],[END OF LIFE EXPECTED VALUE]])/Table13[[#This Row],[EXPECTED LIFE in Years]],"")</f>
        <v/>
      </c>
      <c r="P46" s="36" t="str">
        <f>IF(Table13[[#This Row],[STRAIGHT LINE DEPRECIATION – ANNUAL]]&lt;&gt;"",Table13[[#This Row],[STRAIGHT LINE DEPRECIATION – ANNUAL]]/12,"")</f>
        <v/>
      </c>
      <c r="Q46" s="36" t="str">
        <f ca="1">IF(Table13[[#This Row],[PURCHASE PRICE]]&lt;&gt;"",Table13[[#This Row],[PURCHASE PRICE]] - (Table13[[#This Row],[STRAIGHT LINE DEPRECIATION – ANNUAL]] * (TODAY() - Table13[[#This Row],[PURCHASE DATE]]) / 365),"")</f>
        <v/>
      </c>
      <c r="R46" s="29"/>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c r="IP46" s="7"/>
      <c r="IQ46" s="7"/>
      <c r="IR46" s="7"/>
      <c r="IS46" s="7"/>
      <c r="IT46" s="7"/>
      <c r="IU46" s="7"/>
      <c r="IV46" s="7"/>
      <c r="IW46" s="7"/>
      <c r="IX46" s="7"/>
      <c r="IY46" s="7"/>
      <c r="IZ46" s="7"/>
      <c r="JA46" s="7"/>
      <c r="JB46" s="7"/>
      <c r="JC46" s="7"/>
      <c r="JD46" s="7"/>
      <c r="JE46" s="7"/>
      <c r="JF46" s="7"/>
    </row>
    <row r="47" spans="1:266" s="8" customFormat="1" ht="21" customHeight="1">
      <c r="A47" s="7"/>
      <c r="B47" s="25"/>
      <c r="C47" s="18"/>
      <c r="D47" s="11"/>
      <c r="E47" s="30"/>
      <c r="F47" s="30"/>
      <c r="G47" s="16"/>
      <c r="H47" s="52"/>
      <c r="I47" s="28"/>
      <c r="J47" s="57" t="str">
        <f>IF(Table13[[#This Row],[PURCHASE DATE]]&lt;&gt;"",Table13[[#This Row],[PURCHASE DATE]]+(365*Table13[[#This Row],[EXPECTED LIFE in Years]]),"")</f>
        <v/>
      </c>
      <c r="K47" s="46" t="str">
        <f ca="1">IF(Table13[[#This Row],[ASSET END DATE]]&lt;&gt;"",(Table13[[#This Row],[ASSET END DATE]]-(TODAY()))/30,"")</f>
        <v/>
      </c>
      <c r="L47" s="62" t="str">
        <f>IF(Table13[[#This Row],[ASSET END DATE]]&lt;&gt;"",(Table13[[#This Row],[ASSET END DATE]]-90),"")</f>
        <v/>
      </c>
      <c r="M47" s="39"/>
      <c r="N47" s="39"/>
      <c r="O47" s="36" t="str">
        <f>IF(Table13[[#This Row],[PURCHASE PRICE]]&lt;&gt;"",(Table13[[#This Row],[PURCHASE PRICE]]-Table13[[#This Row],[END OF LIFE EXPECTED VALUE]])/Table13[[#This Row],[EXPECTED LIFE in Years]],"")</f>
        <v/>
      </c>
      <c r="P47" s="36" t="str">
        <f>IF(Table13[[#This Row],[STRAIGHT LINE DEPRECIATION – ANNUAL]]&lt;&gt;"",Table13[[#This Row],[STRAIGHT LINE DEPRECIATION – ANNUAL]]/12,"")</f>
        <v/>
      </c>
      <c r="Q47" s="36" t="str">
        <f ca="1">IF(Table13[[#This Row],[PURCHASE PRICE]]&lt;&gt;"",Table13[[#This Row],[PURCHASE PRICE]] - (Table13[[#This Row],[STRAIGHT LINE DEPRECIATION – ANNUAL]] * (TODAY() - Table13[[#This Row],[PURCHASE DATE]]) / 365),"")</f>
        <v/>
      </c>
      <c r="R47" s="29"/>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c r="IO47" s="7"/>
      <c r="IP47" s="7"/>
      <c r="IQ47" s="7"/>
      <c r="IR47" s="7"/>
      <c r="IS47" s="7"/>
      <c r="IT47" s="7"/>
      <c r="IU47" s="7"/>
      <c r="IV47" s="7"/>
      <c r="IW47" s="7"/>
      <c r="IX47" s="7"/>
      <c r="IY47" s="7"/>
      <c r="IZ47" s="7"/>
      <c r="JA47" s="7"/>
      <c r="JB47" s="7"/>
      <c r="JC47" s="7"/>
      <c r="JD47" s="7"/>
      <c r="JE47" s="7"/>
      <c r="JF47" s="7"/>
    </row>
    <row r="48" spans="1:266" s="8" customFormat="1" ht="21" customHeight="1">
      <c r="A48" s="7"/>
      <c r="B48" s="25"/>
      <c r="C48" s="18"/>
      <c r="D48" s="11"/>
      <c r="E48" s="30"/>
      <c r="F48" s="30"/>
      <c r="G48" s="16"/>
      <c r="H48" s="52"/>
      <c r="I48" s="28"/>
      <c r="J48" s="57" t="str">
        <f>IF(Table13[[#This Row],[PURCHASE DATE]]&lt;&gt;"",Table13[[#This Row],[PURCHASE DATE]]+(365*Table13[[#This Row],[EXPECTED LIFE in Years]]),"")</f>
        <v/>
      </c>
      <c r="K48" s="46" t="str">
        <f ca="1">IF(Table13[[#This Row],[ASSET END DATE]]&lt;&gt;"",(Table13[[#This Row],[ASSET END DATE]]-(TODAY()))/30,"")</f>
        <v/>
      </c>
      <c r="L48" s="62" t="str">
        <f>IF(Table13[[#This Row],[ASSET END DATE]]&lt;&gt;"",(Table13[[#This Row],[ASSET END DATE]]-90),"")</f>
        <v/>
      </c>
      <c r="M48" s="39"/>
      <c r="N48" s="39"/>
      <c r="O48" s="36" t="str">
        <f>IF(Table13[[#This Row],[PURCHASE PRICE]]&lt;&gt;"",(Table13[[#This Row],[PURCHASE PRICE]]-Table13[[#This Row],[END OF LIFE EXPECTED VALUE]])/Table13[[#This Row],[EXPECTED LIFE in Years]],"")</f>
        <v/>
      </c>
      <c r="P48" s="36" t="str">
        <f>IF(Table13[[#This Row],[STRAIGHT LINE DEPRECIATION – ANNUAL]]&lt;&gt;"",Table13[[#This Row],[STRAIGHT LINE DEPRECIATION – ANNUAL]]/12,"")</f>
        <v/>
      </c>
      <c r="Q48" s="36" t="str">
        <f ca="1">IF(Table13[[#This Row],[PURCHASE PRICE]]&lt;&gt;"",Table13[[#This Row],[PURCHASE PRICE]] - (Table13[[#This Row],[STRAIGHT LINE DEPRECIATION – ANNUAL]] * (TODAY() - Table13[[#This Row],[PURCHASE DATE]]) / 365),"")</f>
        <v/>
      </c>
      <c r="R48" s="29"/>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7"/>
      <c r="GY48" s="7"/>
      <c r="GZ48" s="7"/>
      <c r="HA48" s="7"/>
      <c r="HB48" s="7"/>
      <c r="HC48" s="7"/>
      <c r="HD48" s="7"/>
      <c r="HE48" s="7"/>
      <c r="HF48" s="7"/>
      <c r="HG48" s="7"/>
      <c r="HH48" s="7"/>
      <c r="HI48" s="7"/>
      <c r="HJ48" s="7"/>
      <c r="HK48" s="7"/>
      <c r="HL48" s="7"/>
      <c r="HM48" s="7"/>
      <c r="HN48" s="7"/>
      <c r="HO48" s="7"/>
      <c r="HP48" s="7"/>
      <c r="HQ48" s="7"/>
      <c r="HR48" s="7"/>
      <c r="HS48" s="7"/>
      <c r="HT48" s="7"/>
      <c r="HU48" s="7"/>
      <c r="HV48" s="7"/>
      <c r="HW48" s="7"/>
      <c r="HX48" s="7"/>
      <c r="HY48" s="7"/>
      <c r="HZ48" s="7"/>
      <c r="IA48" s="7"/>
      <c r="IB48" s="7"/>
      <c r="IC48" s="7"/>
      <c r="ID48" s="7"/>
      <c r="IE48" s="7"/>
      <c r="IF48" s="7"/>
      <c r="IG48" s="7"/>
      <c r="IH48" s="7"/>
      <c r="II48" s="7"/>
      <c r="IJ48" s="7"/>
      <c r="IK48" s="7"/>
      <c r="IL48" s="7"/>
      <c r="IM48" s="7"/>
      <c r="IN48" s="7"/>
      <c r="IO48" s="7"/>
      <c r="IP48" s="7"/>
      <c r="IQ48" s="7"/>
      <c r="IR48" s="7"/>
      <c r="IS48" s="7"/>
      <c r="IT48" s="7"/>
      <c r="IU48" s="7"/>
      <c r="IV48" s="7"/>
      <c r="IW48" s="7"/>
      <c r="IX48" s="7"/>
      <c r="IY48" s="7"/>
      <c r="IZ48" s="7"/>
      <c r="JA48" s="7"/>
      <c r="JB48" s="7"/>
      <c r="JC48" s="7"/>
      <c r="JD48" s="7"/>
      <c r="JE48" s="7"/>
      <c r="JF48" s="7"/>
    </row>
    <row r="49" spans="1:266" s="8" customFormat="1" ht="21" customHeight="1">
      <c r="A49" s="7"/>
      <c r="B49" s="25"/>
      <c r="C49" s="18"/>
      <c r="D49" s="11"/>
      <c r="E49" s="30"/>
      <c r="F49" s="30"/>
      <c r="G49" s="16"/>
      <c r="H49" s="52"/>
      <c r="I49" s="28"/>
      <c r="J49" s="57" t="str">
        <f>IF(Table13[[#This Row],[PURCHASE DATE]]&lt;&gt;"",Table13[[#This Row],[PURCHASE DATE]]+(365*Table13[[#This Row],[EXPECTED LIFE in Years]]),"")</f>
        <v/>
      </c>
      <c r="K49" s="46" t="str">
        <f ca="1">IF(Table13[[#This Row],[ASSET END DATE]]&lt;&gt;"",(Table13[[#This Row],[ASSET END DATE]]-(TODAY()))/30,"")</f>
        <v/>
      </c>
      <c r="L49" s="62" t="str">
        <f>IF(Table13[[#This Row],[ASSET END DATE]]&lt;&gt;"",(Table13[[#This Row],[ASSET END DATE]]-90),"")</f>
        <v/>
      </c>
      <c r="M49" s="39"/>
      <c r="N49" s="39"/>
      <c r="O49" s="36" t="str">
        <f>IF(Table13[[#This Row],[PURCHASE PRICE]]&lt;&gt;"",(Table13[[#This Row],[PURCHASE PRICE]]-Table13[[#This Row],[END OF LIFE EXPECTED VALUE]])/Table13[[#This Row],[EXPECTED LIFE in Years]],"")</f>
        <v/>
      </c>
      <c r="P49" s="36" t="str">
        <f>IF(Table13[[#This Row],[STRAIGHT LINE DEPRECIATION – ANNUAL]]&lt;&gt;"",Table13[[#This Row],[STRAIGHT LINE DEPRECIATION – ANNUAL]]/12,"")</f>
        <v/>
      </c>
      <c r="Q49" s="36" t="str">
        <f ca="1">IF(Table13[[#This Row],[PURCHASE PRICE]]&lt;&gt;"",Table13[[#This Row],[PURCHASE PRICE]] - (Table13[[#This Row],[STRAIGHT LINE DEPRECIATION – ANNUAL]] * (TODAY() - Table13[[#This Row],[PURCHASE DATE]]) / 365),"")</f>
        <v/>
      </c>
      <c r="R49" s="29"/>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c r="IJ49" s="7"/>
      <c r="IK49" s="7"/>
      <c r="IL49" s="7"/>
      <c r="IM49" s="7"/>
      <c r="IN49" s="7"/>
      <c r="IO49" s="7"/>
      <c r="IP49" s="7"/>
      <c r="IQ49" s="7"/>
      <c r="IR49" s="7"/>
      <c r="IS49" s="7"/>
      <c r="IT49" s="7"/>
      <c r="IU49" s="7"/>
      <c r="IV49" s="7"/>
      <c r="IW49" s="7"/>
      <c r="IX49" s="7"/>
      <c r="IY49" s="7"/>
      <c r="IZ49" s="7"/>
      <c r="JA49" s="7"/>
      <c r="JB49" s="7"/>
      <c r="JC49" s="7"/>
      <c r="JD49" s="7"/>
      <c r="JE49" s="7"/>
      <c r="JF49" s="7"/>
    </row>
    <row r="50" spans="1:266" s="8" customFormat="1" ht="21" customHeight="1">
      <c r="A50" s="7"/>
      <c r="B50" s="25"/>
      <c r="C50" s="18"/>
      <c r="D50" s="11"/>
      <c r="E50" s="30"/>
      <c r="F50" s="30"/>
      <c r="G50" s="16"/>
      <c r="H50" s="52"/>
      <c r="I50" s="28"/>
      <c r="J50" s="57" t="str">
        <f>IF(Table13[[#This Row],[PURCHASE DATE]]&lt;&gt;"",Table13[[#This Row],[PURCHASE DATE]]+(365*Table13[[#This Row],[EXPECTED LIFE in Years]]),"")</f>
        <v/>
      </c>
      <c r="K50" s="46" t="str">
        <f ca="1">IF(Table13[[#This Row],[ASSET END DATE]]&lt;&gt;"",(Table13[[#This Row],[ASSET END DATE]]-(TODAY()))/30,"")</f>
        <v/>
      </c>
      <c r="L50" s="62" t="str">
        <f>IF(Table13[[#This Row],[ASSET END DATE]]&lt;&gt;"",(Table13[[#This Row],[ASSET END DATE]]-90),"")</f>
        <v/>
      </c>
      <c r="M50" s="39"/>
      <c r="N50" s="39"/>
      <c r="O50" s="36" t="str">
        <f>IF(Table13[[#This Row],[PURCHASE PRICE]]&lt;&gt;"",(Table13[[#This Row],[PURCHASE PRICE]]-Table13[[#This Row],[END OF LIFE EXPECTED VALUE]])/Table13[[#This Row],[EXPECTED LIFE in Years]],"")</f>
        <v/>
      </c>
      <c r="P50" s="36" t="str">
        <f>IF(Table13[[#This Row],[STRAIGHT LINE DEPRECIATION – ANNUAL]]&lt;&gt;"",Table13[[#This Row],[STRAIGHT LINE DEPRECIATION – ANNUAL]]/12,"")</f>
        <v/>
      </c>
      <c r="Q50" s="36" t="str">
        <f ca="1">IF(Table13[[#This Row],[PURCHASE PRICE]]&lt;&gt;"",Table13[[#This Row],[PURCHASE PRICE]] - (Table13[[#This Row],[STRAIGHT LINE DEPRECIATION – ANNUAL]] * (TODAY() - Table13[[#This Row],[PURCHASE DATE]]) / 365),"")</f>
        <v/>
      </c>
      <c r="R50" s="29"/>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c r="IJ50" s="7"/>
      <c r="IK50" s="7"/>
      <c r="IL50" s="7"/>
      <c r="IM50" s="7"/>
      <c r="IN50" s="7"/>
      <c r="IO50" s="7"/>
      <c r="IP50" s="7"/>
      <c r="IQ50" s="7"/>
      <c r="IR50" s="7"/>
      <c r="IS50" s="7"/>
      <c r="IT50" s="7"/>
      <c r="IU50" s="7"/>
      <c r="IV50" s="7"/>
      <c r="IW50" s="7"/>
      <c r="IX50" s="7"/>
      <c r="IY50" s="7"/>
      <c r="IZ50" s="7"/>
      <c r="JA50" s="7"/>
      <c r="JB50" s="7"/>
      <c r="JC50" s="7"/>
      <c r="JD50" s="7"/>
      <c r="JE50" s="7"/>
      <c r="JF50" s="7"/>
    </row>
    <row r="51" spans="1:266" s="8" customFormat="1" ht="21" customHeight="1">
      <c r="A51" s="7"/>
      <c r="B51" s="25"/>
      <c r="C51" s="18"/>
      <c r="D51" s="11"/>
      <c r="E51" s="30"/>
      <c r="F51" s="30"/>
      <c r="G51" s="16"/>
      <c r="H51" s="52"/>
      <c r="I51" s="28"/>
      <c r="J51" s="57" t="str">
        <f>IF(Table13[[#This Row],[PURCHASE DATE]]&lt;&gt;"",Table13[[#This Row],[PURCHASE DATE]]+(365*Table13[[#This Row],[EXPECTED LIFE in Years]]),"")</f>
        <v/>
      </c>
      <c r="K51" s="46" t="str">
        <f ca="1">IF(Table13[[#This Row],[ASSET END DATE]]&lt;&gt;"",(Table13[[#This Row],[ASSET END DATE]]-(TODAY()))/30,"")</f>
        <v/>
      </c>
      <c r="L51" s="62" t="str">
        <f>IF(Table13[[#This Row],[ASSET END DATE]]&lt;&gt;"",(Table13[[#This Row],[ASSET END DATE]]-90),"")</f>
        <v/>
      </c>
      <c r="M51" s="39"/>
      <c r="N51" s="39"/>
      <c r="O51" s="36" t="str">
        <f>IF(Table13[[#This Row],[PURCHASE PRICE]]&lt;&gt;"",(Table13[[#This Row],[PURCHASE PRICE]]-Table13[[#This Row],[END OF LIFE EXPECTED VALUE]])/Table13[[#This Row],[EXPECTED LIFE in Years]],"")</f>
        <v/>
      </c>
      <c r="P51" s="36" t="str">
        <f>IF(Table13[[#This Row],[STRAIGHT LINE DEPRECIATION – ANNUAL]]&lt;&gt;"",Table13[[#This Row],[STRAIGHT LINE DEPRECIATION – ANNUAL]]/12,"")</f>
        <v/>
      </c>
      <c r="Q51" s="36" t="str">
        <f ca="1">IF(Table13[[#This Row],[PURCHASE PRICE]]&lt;&gt;"",Table13[[#This Row],[PURCHASE PRICE]] - (Table13[[#This Row],[STRAIGHT LINE DEPRECIATION – ANNUAL]] * (TODAY() - Table13[[#This Row],[PURCHASE DATE]]) / 365),"")</f>
        <v/>
      </c>
      <c r="R51" s="29"/>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c r="IP51" s="7"/>
      <c r="IQ51" s="7"/>
      <c r="IR51" s="7"/>
      <c r="IS51" s="7"/>
      <c r="IT51" s="7"/>
      <c r="IU51" s="7"/>
      <c r="IV51" s="7"/>
      <c r="IW51" s="7"/>
      <c r="IX51" s="7"/>
      <c r="IY51" s="7"/>
      <c r="IZ51" s="7"/>
      <c r="JA51" s="7"/>
      <c r="JB51" s="7"/>
      <c r="JC51" s="7"/>
      <c r="JD51" s="7"/>
      <c r="JE51" s="7"/>
      <c r="JF51" s="7"/>
    </row>
    <row r="52" spans="1:266" s="8" customFormat="1" ht="21" customHeight="1">
      <c r="A52" s="7"/>
      <c r="B52" s="25"/>
      <c r="C52" s="18"/>
      <c r="D52" s="11"/>
      <c r="E52" s="30"/>
      <c r="F52" s="30"/>
      <c r="G52" s="16"/>
      <c r="H52" s="52"/>
      <c r="I52" s="28"/>
      <c r="J52" s="57" t="str">
        <f>IF(Table13[[#This Row],[PURCHASE DATE]]&lt;&gt;"",Table13[[#This Row],[PURCHASE DATE]]+(365*Table13[[#This Row],[EXPECTED LIFE in Years]]),"")</f>
        <v/>
      </c>
      <c r="K52" s="46" t="str">
        <f ca="1">IF(Table13[[#This Row],[ASSET END DATE]]&lt;&gt;"",(Table13[[#This Row],[ASSET END DATE]]-(TODAY()))/30,"")</f>
        <v/>
      </c>
      <c r="L52" s="62" t="str">
        <f>IF(Table13[[#This Row],[ASSET END DATE]]&lt;&gt;"",(Table13[[#This Row],[ASSET END DATE]]-90),"")</f>
        <v/>
      </c>
      <c r="M52" s="39"/>
      <c r="N52" s="39"/>
      <c r="O52" s="36" t="str">
        <f>IF(Table13[[#This Row],[PURCHASE PRICE]]&lt;&gt;"",(Table13[[#This Row],[PURCHASE PRICE]]-Table13[[#This Row],[END OF LIFE EXPECTED VALUE]])/Table13[[#This Row],[EXPECTED LIFE in Years]],"")</f>
        <v/>
      </c>
      <c r="P52" s="36" t="str">
        <f>IF(Table13[[#This Row],[STRAIGHT LINE DEPRECIATION – ANNUAL]]&lt;&gt;"",Table13[[#This Row],[STRAIGHT LINE DEPRECIATION – ANNUAL]]/12,"")</f>
        <v/>
      </c>
      <c r="Q52" s="36" t="str">
        <f ca="1">IF(Table13[[#This Row],[PURCHASE PRICE]]&lt;&gt;"",Table13[[#This Row],[PURCHASE PRICE]] - (Table13[[#This Row],[STRAIGHT LINE DEPRECIATION – ANNUAL]] * (TODAY() - Table13[[#This Row],[PURCHASE DATE]]) / 365),"")</f>
        <v/>
      </c>
      <c r="R52" s="29"/>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c r="GU52" s="7"/>
      <c r="GV52" s="7"/>
      <c r="GW52" s="7"/>
      <c r="GX52" s="7"/>
      <c r="GY52" s="7"/>
      <c r="GZ52" s="7"/>
      <c r="HA52" s="7"/>
      <c r="HB52" s="7"/>
      <c r="HC52" s="7"/>
      <c r="HD52" s="7"/>
      <c r="HE52" s="7"/>
      <c r="HF52" s="7"/>
      <c r="HG52" s="7"/>
      <c r="HH52" s="7"/>
      <c r="HI52" s="7"/>
      <c r="HJ52" s="7"/>
      <c r="HK52" s="7"/>
      <c r="HL52" s="7"/>
      <c r="HM52" s="7"/>
      <c r="HN52" s="7"/>
      <c r="HO52" s="7"/>
      <c r="HP52" s="7"/>
      <c r="HQ52" s="7"/>
      <c r="HR52" s="7"/>
      <c r="HS52" s="7"/>
      <c r="HT52" s="7"/>
      <c r="HU52" s="7"/>
      <c r="HV52" s="7"/>
      <c r="HW52" s="7"/>
      <c r="HX52" s="7"/>
      <c r="HY52" s="7"/>
      <c r="HZ52" s="7"/>
      <c r="IA52" s="7"/>
      <c r="IB52" s="7"/>
      <c r="IC52" s="7"/>
      <c r="ID52" s="7"/>
      <c r="IE52" s="7"/>
      <c r="IF52" s="7"/>
      <c r="IG52" s="7"/>
      <c r="IH52" s="7"/>
      <c r="II52" s="7"/>
      <c r="IJ52" s="7"/>
      <c r="IK52" s="7"/>
      <c r="IL52" s="7"/>
      <c r="IM52" s="7"/>
      <c r="IN52" s="7"/>
      <c r="IO52" s="7"/>
      <c r="IP52" s="7"/>
      <c r="IQ52" s="7"/>
      <c r="IR52" s="7"/>
      <c r="IS52" s="7"/>
      <c r="IT52" s="7"/>
      <c r="IU52" s="7"/>
      <c r="IV52" s="7"/>
      <c r="IW52" s="7"/>
      <c r="IX52" s="7"/>
      <c r="IY52" s="7"/>
      <c r="IZ52" s="7"/>
      <c r="JA52" s="7"/>
      <c r="JB52" s="7"/>
      <c r="JC52" s="7"/>
      <c r="JD52" s="7"/>
      <c r="JE52" s="7"/>
      <c r="JF52" s="7"/>
    </row>
    <row r="53" spans="1:266" s="8" customFormat="1" ht="21" customHeight="1">
      <c r="A53" s="7"/>
      <c r="B53" s="25"/>
      <c r="C53" s="18"/>
      <c r="D53" s="11"/>
      <c r="E53" s="30"/>
      <c r="F53" s="30"/>
      <c r="G53" s="16"/>
      <c r="H53" s="52"/>
      <c r="I53" s="28"/>
      <c r="J53" s="57" t="str">
        <f>IF(Table13[[#This Row],[PURCHASE DATE]]&lt;&gt;"",Table13[[#This Row],[PURCHASE DATE]]+(365*Table13[[#This Row],[EXPECTED LIFE in Years]]),"")</f>
        <v/>
      </c>
      <c r="K53" s="46" t="str">
        <f ca="1">IF(Table13[[#This Row],[ASSET END DATE]]&lt;&gt;"",(Table13[[#This Row],[ASSET END DATE]]-(TODAY()))/30,"")</f>
        <v/>
      </c>
      <c r="L53" s="62" t="str">
        <f>IF(Table13[[#This Row],[ASSET END DATE]]&lt;&gt;"",(Table13[[#This Row],[ASSET END DATE]]-90),"")</f>
        <v/>
      </c>
      <c r="M53" s="39"/>
      <c r="N53" s="39"/>
      <c r="O53" s="36" t="str">
        <f>IF(Table13[[#This Row],[PURCHASE PRICE]]&lt;&gt;"",(Table13[[#This Row],[PURCHASE PRICE]]-Table13[[#This Row],[END OF LIFE EXPECTED VALUE]])/Table13[[#This Row],[EXPECTED LIFE in Years]],"")</f>
        <v/>
      </c>
      <c r="P53" s="36" t="str">
        <f>IF(Table13[[#This Row],[STRAIGHT LINE DEPRECIATION – ANNUAL]]&lt;&gt;"",Table13[[#This Row],[STRAIGHT LINE DEPRECIATION – ANNUAL]]/12,"")</f>
        <v/>
      </c>
      <c r="Q53" s="36" t="str">
        <f ca="1">IF(Table13[[#This Row],[PURCHASE PRICE]]&lt;&gt;"",Table13[[#This Row],[PURCHASE PRICE]] - (Table13[[#This Row],[STRAIGHT LINE DEPRECIATION – ANNUAL]] * (TODAY() - Table13[[#This Row],[PURCHASE DATE]]) / 365),"")</f>
        <v/>
      </c>
      <c r="R53" s="29"/>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7"/>
      <c r="HH53" s="7"/>
      <c r="HI53" s="7"/>
      <c r="HJ53" s="7"/>
      <c r="HK53" s="7"/>
      <c r="HL53" s="7"/>
      <c r="HM53" s="7"/>
      <c r="HN53" s="7"/>
      <c r="HO53" s="7"/>
      <c r="HP53" s="7"/>
      <c r="HQ53" s="7"/>
      <c r="HR53" s="7"/>
      <c r="HS53" s="7"/>
      <c r="HT53" s="7"/>
      <c r="HU53" s="7"/>
      <c r="HV53" s="7"/>
      <c r="HW53" s="7"/>
      <c r="HX53" s="7"/>
      <c r="HY53" s="7"/>
      <c r="HZ53" s="7"/>
      <c r="IA53" s="7"/>
      <c r="IB53" s="7"/>
      <c r="IC53" s="7"/>
      <c r="ID53" s="7"/>
      <c r="IE53" s="7"/>
      <c r="IF53" s="7"/>
      <c r="IG53" s="7"/>
      <c r="IH53" s="7"/>
      <c r="II53" s="7"/>
      <c r="IJ53" s="7"/>
      <c r="IK53" s="7"/>
      <c r="IL53" s="7"/>
      <c r="IM53" s="7"/>
      <c r="IN53" s="7"/>
      <c r="IO53" s="7"/>
      <c r="IP53" s="7"/>
      <c r="IQ53" s="7"/>
      <c r="IR53" s="7"/>
      <c r="IS53" s="7"/>
      <c r="IT53" s="7"/>
      <c r="IU53" s="7"/>
      <c r="IV53" s="7"/>
      <c r="IW53" s="7"/>
      <c r="IX53" s="7"/>
      <c r="IY53" s="7"/>
      <c r="IZ53" s="7"/>
      <c r="JA53" s="7"/>
      <c r="JB53" s="7"/>
      <c r="JC53" s="7"/>
      <c r="JD53" s="7"/>
      <c r="JE53" s="7"/>
      <c r="JF53" s="7"/>
    </row>
    <row r="54" spans="1:266" s="8" customFormat="1" ht="21" customHeight="1">
      <c r="A54" s="7"/>
      <c r="B54" s="25"/>
      <c r="C54" s="18"/>
      <c r="D54" s="11"/>
      <c r="E54" s="30"/>
      <c r="F54" s="30"/>
      <c r="G54" s="16"/>
      <c r="H54" s="52"/>
      <c r="I54" s="28"/>
      <c r="J54" s="57" t="str">
        <f>IF(Table13[[#This Row],[PURCHASE DATE]]&lt;&gt;"",Table13[[#This Row],[PURCHASE DATE]]+(365*Table13[[#This Row],[EXPECTED LIFE in Years]]),"")</f>
        <v/>
      </c>
      <c r="K54" s="46" t="str">
        <f ca="1">IF(Table13[[#This Row],[ASSET END DATE]]&lt;&gt;"",(Table13[[#This Row],[ASSET END DATE]]-(TODAY()))/30,"")</f>
        <v/>
      </c>
      <c r="L54" s="62" t="str">
        <f>IF(Table13[[#This Row],[ASSET END DATE]]&lt;&gt;"",(Table13[[#This Row],[ASSET END DATE]]-90),"")</f>
        <v/>
      </c>
      <c r="M54" s="39"/>
      <c r="N54" s="39"/>
      <c r="O54" s="36" t="str">
        <f>IF(Table13[[#This Row],[PURCHASE PRICE]]&lt;&gt;"",(Table13[[#This Row],[PURCHASE PRICE]]-Table13[[#This Row],[END OF LIFE EXPECTED VALUE]])/Table13[[#This Row],[EXPECTED LIFE in Years]],"")</f>
        <v/>
      </c>
      <c r="P54" s="36" t="str">
        <f>IF(Table13[[#This Row],[STRAIGHT LINE DEPRECIATION – ANNUAL]]&lt;&gt;"",Table13[[#This Row],[STRAIGHT LINE DEPRECIATION – ANNUAL]]/12,"")</f>
        <v/>
      </c>
      <c r="Q54" s="36" t="str">
        <f ca="1">IF(Table13[[#This Row],[PURCHASE PRICE]]&lt;&gt;"",Table13[[#This Row],[PURCHASE PRICE]] - (Table13[[#This Row],[STRAIGHT LINE DEPRECIATION – ANNUAL]] * (TODAY() - Table13[[#This Row],[PURCHASE DATE]]) / 365),"")</f>
        <v/>
      </c>
      <c r="R54" s="29"/>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c r="HL54" s="7"/>
      <c r="HM54" s="7"/>
      <c r="HN54" s="7"/>
      <c r="HO54" s="7"/>
      <c r="HP54" s="7"/>
      <c r="HQ54" s="7"/>
      <c r="HR54" s="7"/>
      <c r="HS54" s="7"/>
      <c r="HT54" s="7"/>
      <c r="HU54" s="7"/>
      <c r="HV54" s="7"/>
      <c r="HW54" s="7"/>
      <c r="HX54" s="7"/>
      <c r="HY54" s="7"/>
      <c r="HZ54" s="7"/>
      <c r="IA54" s="7"/>
      <c r="IB54" s="7"/>
      <c r="IC54" s="7"/>
      <c r="ID54" s="7"/>
      <c r="IE54" s="7"/>
      <c r="IF54" s="7"/>
      <c r="IG54" s="7"/>
      <c r="IH54" s="7"/>
      <c r="II54" s="7"/>
      <c r="IJ54" s="7"/>
      <c r="IK54" s="7"/>
      <c r="IL54" s="7"/>
      <c r="IM54" s="7"/>
      <c r="IN54" s="7"/>
      <c r="IO54" s="7"/>
      <c r="IP54" s="7"/>
      <c r="IQ54" s="7"/>
      <c r="IR54" s="7"/>
      <c r="IS54" s="7"/>
      <c r="IT54" s="7"/>
      <c r="IU54" s="7"/>
      <c r="IV54" s="7"/>
      <c r="IW54" s="7"/>
      <c r="IX54" s="7"/>
      <c r="IY54" s="7"/>
      <c r="IZ54" s="7"/>
      <c r="JA54" s="7"/>
      <c r="JB54" s="7"/>
      <c r="JC54" s="7"/>
      <c r="JD54" s="7"/>
      <c r="JE54" s="7"/>
      <c r="JF54" s="7"/>
    </row>
    <row r="55" spans="1:266" s="8" customFormat="1" ht="21" customHeight="1">
      <c r="A55" s="7"/>
      <c r="B55" s="25"/>
      <c r="C55" s="18"/>
      <c r="D55" s="11"/>
      <c r="E55" s="30"/>
      <c r="F55" s="30"/>
      <c r="G55" s="16"/>
      <c r="H55" s="52"/>
      <c r="I55" s="28"/>
      <c r="J55" s="57" t="str">
        <f>IF(Table13[[#This Row],[PURCHASE DATE]]&lt;&gt;"",Table13[[#This Row],[PURCHASE DATE]]+(365*Table13[[#This Row],[EXPECTED LIFE in Years]]),"")</f>
        <v/>
      </c>
      <c r="K55" s="46" t="str">
        <f ca="1">IF(Table13[[#This Row],[ASSET END DATE]]&lt;&gt;"",(Table13[[#This Row],[ASSET END DATE]]-(TODAY()))/30,"")</f>
        <v/>
      </c>
      <c r="L55" s="62" t="str">
        <f>IF(Table13[[#This Row],[ASSET END DATE]]&lt;&gt;"",(Table13[[#This Row],[ASSET END DATE]]-90),"")</f>
        <v/>
      </c>
      <c r="M55" s="39"/>
      <c r="N55" s="39"/>
      <c r="O55" s="36" t="str">
        <f>IF(Table13[[#This Row],[PURCHASE PRICE]]&lt;&gt;"",(Table13[[#This Row],[PURCHASE PRICE]]-Table13[[#This Row],[END OF LIFE EXPECTED VALUE]])/Table13[[#This Row],[EXPECTED LIFE in Years]],"")</f>
        <v/>
      </c>
      <c r="P55" s="36" t="str">
        <f>IF(Table13[[#This Row],[STRAIGHT LINE DEPRECIATION – ANNUAL]]&lt;&gt;"",Table13[[#This Row],[STRAIGHT LINE DEPRECIATION – ANNUAL]]/12,"")</f>
        <v/>
      </c>
      <c r="Q55" s="36" t="str">
        <f ca="1">IF(Table13[[#This Row],[PURCHASE PRICE]]&lt;&gt;"",Table13[[#This Row],[PURCHASE PRICE]] - (Table13[[#This Row],[STRAIGHT LINE DEPRECIATION – ANNUAL]] * (TODAY() - Table13[[#This Row],[PURCHASE DATE]]) / 365),"")</f>
        <v/>
      </c>
      <c r="R55" s="29"/>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c r="GE55" s="7"/>
      <c r="GF55" s="7"/>
      <c r="GG55" s="7"/>
      <c r="GH55" s="7"/>
      <c r="GI55" s="7"/>
      <c r="GJ55" s="7"/>
      <c r="GK55" s="7"/>
      <c r="GL55" s="7"/>
      <c r="GM55" s="7"/>
      <c r="GN55" s="7"/>
      <c r="GO55" s="7"/>
      <c r="GP55" s="7"/>
      <c r="GQ55" s="7"/>
      <c r="GR55" s="7"/>
      <c r="GS55" s="7"/>
      <c r="GT55" s="7"/>
      <c r="GU55" s="7"/>
      <c r="GV55" s="7"/>
      <c r="GW55" s="7"/>
      <c r="GX55" s="7"/>
      <c r="GY55" s="7"/>
      <c r="GZ55" s="7"/>
      <c r="HA55" s="7"/>
      <c r="HB55" s="7"/>
      <c r="HC55" s="7"/>
      <c r="HD55" s="7"/>
      <c r="HE55" s="7"/>
      <c r="HF55" s="7"/>
      <c r="HG55" s="7"/>
      <c r="HH55" s="7"/>
      <c r="HI55" s="7"/>
      <c r="HJ55" s="7"/>
      <c r="HK55" s="7"/>
      <c r="HL55" s="7"/>
      <c r="HM55" s="7"/>
      <c r="HN55" s="7"/>
      <c r="HO55" s="7"/>
      <c r="HP55" s="7"/>
      <c r="HQ55" s="7"/>
      <c r="HR55" s="7"/>
      <c r="HS55" s="7"/>
      <c r="HT55" s="7"/>
      <c r="HU55" s="7"/>
      <c r="HV55" s="7"/>
      <c r="HW55" s="7"/>
      <c r="HX55" s="7"/>
      <c r="HY55" s="7"/>
      <c r="HZ55" s="7"/>
      <c r="IA55" s="7"/>
      <c r="IB55" s="7"/>
      <c r="IC55" s="7"/>
      <c r="ID55" s="7"/>
      <c r="IE55" s="7"/>
      <c r="IF55" s="7"/>
      <c r="IG55" s="7"/>
      <c r="IH55" s="7"/>
      <c r="II55" s="7"/>
      <c r="IJ55" s="7"/>
      <c r="IK55" s="7"/>
      <c r="IL55" s="7"/>
      <c r="IM55" s="7"/>
      <c r="IN55" s="7"/>
      <c r="IO55" s="7"/>
      <c r="IP55" s="7"/>
      <c r="IQ55" s="7"/>
      <c r="IR55" s="7"/>
      <c r="IS55" s="7"/>
      <c r="IT55" s="7"/>
      <c r="IU55" s="7"/>
      <c r="IV55" s="7"/>
      <c r="IW55" s="7"/>
      <c r="IX55" s="7"/>
      <c r="IY55" s="7"/>
      <c r="IZ55" s="7"/>
      <c r="JA55" s="7"/>
      <c r="JB55" s="7"/>
      <c r="JC55" s="7"/>
      <c r="JD55" s="7"/>
      <c r="JE55" s="7"/>
      <c r="JF55" s="7"/>
    </row>
    <row r="56" spans="1:266" s="8" customFormat="1" ht="21" customHeight="1">
      <c r="A56" s="7"/>
      <c r="B56" s="25"/>
      <c r="C56" s="18"/>
      <c r="D56" s="11"/>
      <c r="E56" s="30"/>
      <c r="F56" s="30"/>
      <c r="G56" s="16"/>
      <c r="H56" s="52"/>
      <c r="I56" s="28"/>
      <c r="J56" s="57" t="str">
        <f>IF(Table13[[#This Row],[PURCHASE DATE]]&lt;&gt;"",Table13[[#This Row],[PURCHASE DATE]]+(365*Table13[[#This Row],[EXPECTED LIFE in Years]]),"")</f>
        <v/>
      </c>
      <c r="K56" s="46" t="str">
        <f ca="1">IF(Table13[[#This Row],[ASSET END DATE]]&lt;&gt;"",(Table13[[#This Row],[ASSET END DATE]]-(TODAY()))/30,"")</f>
        <v/>
      </c>
      <c r="L56" s="62" t="str">
        <f>IF(Table13[[#This Row],[ASSET END DATE]]&lt;&gt;"",(Table13[[#This Row],[ASSET END DATE]]-90),"")</f>
        <v/>
      </c>
      <c r="M56" s="39"/>
      <c r="N56" s="39"/>
      <c r="O56" s="36" t="str">
        <f>IF(Table13[[#This Row],[PURCHASE PRICE]]&lt;&gt;"",(Table13[[#This Row],[PURCHASE PRICE]]-Table13[[#This Row],[END OF LIFE EXPECTED VALUE]])/Table13[[#This Row],[EXPECTED LIFE in Years]],"")</f>
        <v/>
      </c>
      <c r="P56" s="36" t="str">
        <f>IF(Table13[[#This Row],[STRAIGHT LINE DEPRECIATION – ANNUAL]]&lt;&gt;"",Table13[[#This Row],[STRAIGHT LINE DEPRECIATION – ANNUAL]]/12,"")</f>
        <v/>
      </c>
      <c r="Q56" s="36" t="str">
        <f ca="1">IF(Table13[[#This Row],[PURCHASE PRICE]]&lt;&gt;"",Table13[[#This Row],[PURCHASE PRICE]] - (Table13[[#This Row],[STRAIGHT LINE DEPRECIATION – ANNUAL]] * (TODAY() - Table13[[#This Row],[PURCHASE DATE]]) / 365),"")</f>
        <v/>
      </c>
      <c r="R56" s="29"/>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c r="FY56" s="7"/>
      <c r="FZ56" s="7"/>
      <c r="GA56" s="7"/>
      <c r="GB56" s="7"/>
      <c r="GC56" s="7"/>
      <c r="GD56" s="7"/>
      <c r="GE56" s="7"/>
      <c r="GF56" s="7"/>
      <c r="GG56" s="7"/>
      <c r="GH56" s="7"/>
      <c r="GI56" s="7"/>
      <c r="GJ56" s="7"/>
      <c r="GK56" s="7"/>
      <c r="GL56" s="7"/>
      <c r="GM56" s="7"/>
      <c r="GN56" s="7"/>
      <c r="GO56" s="7"/>
      <c r="GP56" s="7"/>
      <c r="GQ56" s="7"/>
      <c r="GR56" s="7"/>
      <c r="GS56" s="7"/>
      <c r="GT56" s="7"/>
      <c r="GU56" s="7"/>
      <c r="GV56" s="7"/>
      <c r="GW56" s="7"/>
      <c r="GX56" s="7"/>
      <c r="GY56" s="7"/>
      <c r="GZ56" s="7"/>
      <c r="HA56" s="7"/>
      <c r="HB56" s="7"/>
      <c r="HC56" s="7"/>
      <c r="HD56" s="7"/>
      <c r="HE56" s="7"/>
      <c r="HF56" s="7"/>
      <c r="HG56" s="7"/>
      <c r="HH56" s="7"/>
      <c r="HI56" s="7"/>
      <c r="HJ56" s="7"/>
      <c r="HK56" s="7"/>
      <c r="HL56" s="7"/>
      <c r="HM56" s="7"/>
      <c r="HN56" s="7"/>
      <c r="HO56" s="7"/>
      <c r="HP56" s="7"/>
      <c r="HQ56" s="7"/>
      <c r="HR56" s="7"/>
      <c r="HS56" s="7"/>
      <c r="HT56" s="7"/>
      <c r="HU56" s="7"/>
      <c r="HV56" s="7"/>
      <c r="HW56" s="7"/>
      <c r="HX56" s="7"/>
      <c r="HY56" s="7"/>
      <c r="HZ56" s="7"/>
      <c r="IA56" s="7"/>
      <c r="IB56" s="7"/>
      <c r="IC56" s="7"/>
      <c r="ID56" s="7"/>
      <c r="IE56" s="7"/>
      <c r="IF56" s="7"/>
      <c r="IG56" s="7"/>
      <c r="IH56" s="7"/>
      <c r="II56" s="7"/>
      <c r="IJ56" s="7"/>
      <c r="IK56" s="7"/>
      <c r="IL56" s="7"/>
      <c r="IM56" s="7"/>
      <c r="IN56" s="7"/>
      <c r="IO56" s="7"/>
      <c r="IP56" s="7"/>
      <c r="IQ56" s="7"/>
      <c r="IR56" s="7"/>
      <c r="IS56" s="7"/>
      <c r="IT56" s="7"/>
      <c r="IU56" s="7"/>
      <c r="IV56" s="7"/>
      <c r="IW56" s="7"/>
      <c r="IX56" s="7"/>
      <c r="IY56" s="7"/>
      <c r="IZ56" s="7"/>
      <c r="JA56" s="7"/>
      <c r="JB56" s="7"/>
      <c r="JC56" s="7"/>
      <c r="JD56" s="7"/>
      <c r="JE56" s="7"/>
      <c r="JF56" s="7"/>
    </row>
    <row r="57" spans="1:266" s="8" customFormat="1" ht="21" customHeight="1">
      <c r="A57" s="7"/>
      <c r="B57" s="25"/>
      <c r="C57" s="18"/>
      <c r="D57" s="11"/>
      <c r="E57" s="30"/>
      <c r="F57" s="30"/>
      <c r="G57" s="16"/>
      <c r="H57" s="52"/>
      <c r="I57" s="28"/>
      <c r="J57" s="57" t="str">
        <f>IF(Table13[[#This Row],[PURCHASE DATE]]&lt;&gt;"",Table13[[#This Row],[PURCHASE DATE]]+(365*Table13[[#This Row],[EXPECTED LIFE in Years]]),"")</f>
        <v/>
      </c>
      <c r="K57" s="46" t="str">
        <f ca="1">IF(Table13[[#This Row],[ASSET END DATE]]&lt;&gt;"",(Table13[[#This Row],[ASSET END DATE]]-(TODAY()))/30,"")</f>
        <v/>
      </c>
      <c r="L57" s="62" t="str">
        <f>IF(Table13[[#This Row],[ASSET END DATE]]&lt;&gt;"",(Table13[[#This Row],[ASSET END DATE]]-90),"")</f>
        <v/>
      </c>
      <c r="M57" s="39"/>
      <c r="N57" s="39"/>
      <c r="O57" s="36" t="str">
        <f>IF(Table13[[#This Row],[PURCHASE PRICE]]&lt;&gt;"",(Table13[[#This Row],[PURCHASE PRICE]]-Table13[[#This Row],[END OF LIFE EXPECTED VALUE]])/Table13[[#This Row],[EXPECTED LIFE in Years]],"")</f>
        <v/>
      </c>
      <c r="P57" s="36" t="str">
        <f>IF(Table13[[#This Row],[STRAIGHT LINE DEPRECIATION – ANNUAL]]&lt;&gt;"",Table13[[#This Row],[STRAIGHT LINE DEPRECIATION – ANNUAL]]/12,"")</f>
        <v/>
      </c>
      <c r="Q57" s="36" t="str">
        <f ca="1">IF(Table13[[#This Row],[PURCHASE PRICE]]&lt;&gt;"",Table13[[#This Row],[PURCHASE PRICE]] - (Table13[[#This Row],[STRAIGHT LINE DEPRECIATION – ANNUAL]] * (TODAY() - Table13[[#This Row],[PURCHASE DATE]]) / 365),"")</f>
        <v/>
      </c>
      <c r="R57" s="29"/>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c r="GE57" s="7"/>
      <c r="GF57" s="7"/>
      <c r="GG57" s="7"/>
      <c r="GH57" s="7"/>
      <c r="GI57" s="7"/>
      <c r="GJ57" s="7"/>
      <c r="GK57" s="7"/>
      <c r="GL57" s="7"/>
      <c r="GM57" s="7"/>
      <c r="GN57" s="7"/>
      <c r="GO57" s="7"/>
      <c r="GP57" s="7"/>
      <c r="GQ57" s="7"/>
      <c r="GR57" s="7"/>
      <c r="GS57" s="7"/>
      <c r="GT57" s="7"/>
      <c r="GU57" s="7"/>
      <c r="GV57" s="7"/>
      <c r="GW57" s="7"/>
      <c r="GX57" s="7"/>
      <c r="GY57" s="7"/>
      <c r="GZ57" s="7"/>
      <c r="HA57" s="7"/>
      <c r="HB57" s="7"/>
      <c r="HC57" s="7"/>
      <c r="HD57" s="7"/>
      <c r="HE57" s="7"/>
      <c r="HF57" s="7"/>
      <c r="HG57" s="7"/>
      <c r="HH57" s="7"/>
      <c r="HI57" s="7"/>
      <c r="HJ57" s="7"/>
      <c r="HK57" s="7"/>
      <c r="HL57" s="7"/>
      <c r="HM57" s="7"/>
      <c r="HN57" s="7"/>
      <c r="HO57" s="7"/>
      <c r="HP57" s="7"/>
      <c r="HQ57" s="7"/>
      <c r="HR57" s="7"/>
      <c r="HS57" s="7"/>
      <c r="HT57" s="7"/>
      <c r="HU57" s="7"/>
      <c r="HV57" s="7"/>
      <c r="HW57" s="7"/>
      <c r="HX57" s="7"/>
      <c r="HY57" s="7"/>
      <c r="HZ57" s="7"/>
      <c r="IA57" s="7"/>
      <c r="IB57" s="7"/>
      <c r="IC57" s="7"/>
      <c r="ID57" s="7"/>
      <c r="IE57" s="7"/>
      <c r="IF57" s="7"/>
      <c r="IG57" s="7"/>
      <c r="IH57" s="7"/>
      <c r="II57" s="7"/>
      <c r="IJ57" s="7"/>
      <c r="IK57" s="7"/>
      <c r="IL57" s="7"/>
      <c r="IM57" s="7"/>
      <c r="IN57" s="7"/>
      <c r="IO57" s="7"/>
      <c r="IP57" s="7"/>
      <c r="IQ57" s="7"/>
      <c r="IR57" s="7"/>
      <c r="IS57" s="7"/>
      <c r="IT57" s="7"/>
      <c r="IU57" s="7"/>
      <c r="IV57" s="7"/>
      <c r="IW57" s="7"/>
      <c r="IX57" s="7"/>
      <c r="IY57" s="7"/>
      <c r="IZ57" s="7"/>
      <c r="JA57" s="7"/>
      <c r="JB57" s="7"/>
      <c r="JC57" s="7"/>
      <c r="JD57" s="7"/>
      <c r="JE57" s="7"/>
      <c r="JF57" s="7"/>
    </row>
    <row r="58" spans="1:266" s="8" customFormat="1" ht="21" customHeight="1">
      <c r="A58" s="7"/>
      <c r="B58" s="25"/>
      <c r="C58" s="18"/>
      <c r="D58" s="11"/>
      <c r="E58" s="30"/>
      <c r="F58" s="30"/>
      <c r="G58" s="16"/>
      <c r="H58" s="52"/>
      <c r="I58" s="28"/>
      <c r="J58" s="57" t="str">
        <f>IF(Table13[[#This Row],[PURCHASE DATE]]&lt;&gt;"",Table13[[#This Row],[PURCHASE DATE]]+(365*Table13[[#This Row],[EXPECTED LIFE in Years]]),"")</f>
        <v/>
      </c>
      <c r="K58" s="46" t="str">
        <f ca="1">IF(Table13[[#This Row],[ASSET END DATE]]&lt;&gt;"",(Table13[[#This Row],[ASSET END DATE]]-(TODAY()))/30,"")</f>
        <v/>
      </c>
      <c r="L58" s="62" t="str">
        <f>IF(Table13[[#This Row],[ASSET END DATE]]&lt;&gt;"",(Table13[[#This Row],[ASSET END DATE]]-90),"")</f>
        <v/>
      </c>
      <c r="M58" s="39"/>
      <c r="N58" s="39"/>
      <c r="O58" s="36" t="str">
        <f>IF(Table13[[#This Row],[PURCHASE PRICE]]&lt;&gt;"",(Table13[[#This Row],[PURCHASE PRICE]]-Table13[[#This Row],[END OF LIFE EXPECTED VALUE]])/Table13[[#This Row],[EXPECTED LIFE in Years]],"")</f>
        <v/>
      </c>
      <c r="P58" s="36" t="str">
        <f>IF(Table13[[#This Row],[STRAIGHT LINE DEPRECIATION – ANNUAL]]&lt;&gt;"",Table13[[#This Row],[STRAIGHT LINE DEPRECIATION – ANNUAL]]/12,"")</f>
        <v/>
      </c>
      <c r="Q58" s="36" t="str">
        <f ca="1">IF(Table13[[#This Row],[PURCHASE PRICE]]&lt;&gt;"",Table13[[#This Row],[PURCHASE PRICE]] - (Table13[[#This Row],[STRAIGHT LINE DEPRECIATION – ANNUAL]] * (TODAY() - Table13[[#This Row],[PURCHASE DATE]]) / 365),"")</f>
        <v/>
      </c>
      <c r="R58" s="29"/>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7"/>
      <c r="GP58" s="7"/>
      <c r="GQ58" s="7"/>
      <c r="GR58" s="7"/>
      <c r="GS58" s="7"/>
      <c r="GT58" s="7"/>
      <c r="GU58" s="7"/>
      <c r="GV58" s="7"/>
      <c r="GW58" s="7"/>
      <c r="GX58" s="7"/>
      <c r="GY58" s="7"/>
      <c r="GZ58" s="7"/>
      <c r="HA58" s="7"/>
      <c r="HB58" s="7"/>
      <c r="HC58" s="7"/>
      <c r="HD58" s="7"/>
      <c r="HE58" s="7"/>
      <c r="HF58" s="7"/>
      <c r="HG58" s="7"/>
      <c r="HH58" s="7"/>
      <c r="HI58" s="7"/>
      <c r="HJ58" s="7"/>
      <c r="HK58" s="7"/>
      <c r="HL58" s="7"/>
      <c r="HM58" s="7"/>
      <c r="HN58" s="7"/>
      <c r="HO58" s="7"/>
      <c r="HP58" s="7"/>
      <c r="HQ58" s="7"/>
      <c r="HR58" s="7"/>
      <c r="HS58" s="7"/>
      <c r="HT58" s="7"/>
      <c r="HU58" s="7"/>
      <c r="HV58" s="7"/>
      <c r="HW58" s="7"/>
      <c r="HX58" s="7"/>
      <c r="HY58" s="7"/>
      <c r="HZ58" s="7"/>
      <c r="IA58" s="7"/>
      <c r="IB58" s="7"/>
      <c r="IC58" s="7"/>
      <c r="ID58" s="7"/>
      <c r="IE58" s="7"/>
      <c r="IF58" s="7"/>
      <c r="IG58" s="7"/>
      <c r="IH58" s="7"/>
      <c r="II58" s="7"/>
      <c r="IJ58" s="7"/>
      <c r="IK58" s="7"/>
      <c r="IL58" s="7"/>
      <c r="IM58" s="7"/>
      <c r="IN58" s="7"/>
      <c r="IO58" s="7"/>
      <c r="IP58" s="7"/>
      <c r="IQ58" s="7"/>
      <c r="IR58" s="7"/>
      <c r="IS58" s="7"/>
      <c r="IT58" s="7"/>
      <c r="IU58" s="7"/>
      <c r="IV58" s="7"/>
      <c r="IW58" s="7"/>
      <c r="IX58" s="7"/>
      <c r="IY58" s="7"/>
      <c r="IZ58" s="7"/>
      <c r="JA58" s="7"/>
      <c r="JB58" s="7"/>
      <c r="JC58" s="7"/>
      <c r="JD58" s="7"/>
      <c r="JE58" s="7"/>
      <c r="JF58" s="7"/>
    </row>
    <row r="59" spans="1:266" s="8" customFormat="1" ht="21" customHeight="1">
      <c r="A59" s="7"/>
      <c r="B59" s="25"/>
      <c r="C59" s="18"/>
      <c r="D59" s="2"/>
      <c r="E59" s="30"/>
      <c r="F59" s="30"/>
      <c r="G59" s="16"/>
      <c r="H59" s="52"/>
      <c r="I59" s="28"/>
      <c r="J59" s="57" t="str">
        <f>IF(Table13[[#This Row],[PURCHASE DATE]]&lt;&gt;"",Table13[[#This Row],[PURCHASE DATE]]+(365*Table13[[#This Row],[EXPECTED LIFE in Years]]),"")</f>
        <v/>
      </c>
      <c r="K59" s="46" t="str">
        <f ca="1">IF(Table13[[#This Row],[ASSET END DATE]]&lt;&gt;"",(Table13[[#This Row],[ASSET END DATE]]-(TODAY()))/30,"")</f>
        <v/>
      </c>
      <c r="L59" s="62" t="str">
        <f>IF(Table13[[#This Row],[ASSET END DATE]]&lt;&gt;"",(Table13[[#This Row],[ASSET END DATE]]-90),"")</f>
        <v/>
      </c>
      <c r="M59" s="39"/>
      <c r="N59" s="39"/>
      <c r="O59" s="36" t="str">
        <f>IF(Table13[[#This Row],[PURCHASE PRICE]]&lt;&gt;"",(Table13[[#This Row],[PURCHASE PRICE]]-Table13[[#This Row],[END OF LIFE EXPECTED VALUE]])/Table13[[#This Row],[EXPECTED LIFE in Years]],"")</f>
        <v/>
      </c>
      <c r="P59" s="36" t="str">
        <f>IF(Table13[[#This Row],[STRAIGHT LINE DEPRECIATION – ANNUAL]]&lt;&gt;"",Table13[[#This Row],[STRAIGHT LINE DEPRECIATION – ANNUAL]]/12,"")</f>
        <v/>
      </c>
      <c r="Q59" s="36" t="str">
        <f ca="1">IF(Table13[[#This Row],[PURCHASE PRICE]]&lt;&gt;"",Table13[[#This Row],[PURCHASE PRICE]] - (Table13[[#This Row],[STRAIGHT LINE DEPRECIATION – ANNUAL]] * (TODAY() - Table13[[#This Row],[PURCHASE DATE]]) / 365),"")</f>
        <v/>
      </c>
      <c r="R59" s="29"/>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c r="GE59" s="7"/>
      <c r="GF59" s="7"/>
      <c r="GG59" s="7"/>
      <c r="GH59" s="7"/>
      <c r="GI59" s="7"/>
      <c r="GJ59" s="7"/>
      <c r="GK59" s="7"/>
      <c r="GL59" s="7"/>
      <c r="GM59" s="7"/>
      <c r="GN59" s="7"/>
      <c r="GO59" s="7"/>
      <c r="GP59" s="7"/>
      <c r="GQ59" s="7"/>
      <c r="GR59" s="7"/>
      <c r="GS59" s="7"/>
      <c r="GT59" s="7"/>
      <c r="GU59" s="7"/>
      <c r="GV59" s="7"/>
      <c r="GW59" s="7"/>
      <c r="GX59" s="7"/>
      <c r="GY59" s="7"/>
      <c r="GZ59" s="7"/>
      <c r="HA59" s="7"/>
      <c r="HB59" s="7"/>
      <c r="HC59" s="7"/>
      <c r="HD59" s="7"/>
      <c r="HE59" s="7"/>
      <c r="HF59" s="7"/>
      <c r="HG59" s="7"/>
      <c r="HH59" s="7"/>
      <c r="HI59" s="7"/>
      <c r="HJ59" s="7"/>
      <c r="HK59" s="7"/>
      <c r="HL59" s="7"/>
      <c r="HM59" s="7"/>
      <c r="HN59" s="7"/>
      <c r="HO59" s="7"/>
      <c r="HP59" s="7"/>
      <c r="HQ59" s="7"/>
      <c r="HR59" s="7"/>
      <c r="HS59" s="7"/>
      <c r="HT59" s="7"/>
      <c r="HU59" s="7"/>
      <c r="HV59" s="7"/>
      <c r="HW59" s="7"/>
      <c r="HX59" s="7"/>
      <c r="HY59" s="7"/>
      <c r="HZ59" s="7"/>
      <c r="IA59" s="7"/>
      <c r="IB59" s="7"/>
      <c r="IC59" s="7"/>
      <c r="ID59" s="7"/>
      <c r="IE59" s="7"/>
      <c r="IF59" s="7"/>
      <c r="IG59" s="7"/>
      <c r="IH59" s="7"/>
      <c r="II59" s="7"/>
      <c r="IJ59" s="7"/>
      <c r="IK59" s="7"/>
      <c r="IL59" s="7"/>
      <c r="IM59" s="7"/>
      <c r="IN59" s="7"/>
      <c r="IO59" s="7"/>
      <c r="IP59" s="7"/>
      <c r="IQ59" s="7"/>
      <c r="IR59" s="7"/>
      <c r="IS59" s="7"/>
      <c r="IT59" s="7"/>
      <c r="IU59" s="7"/>
      <c r="IV59" s="7"/>
      <c r="IW59" s="7"/>
      <c r="IX59" s="7"/>
      <c r="IY59" s="7"/>
      <c r="IZ59" s="7"/>
      <c r="JA59" s="7"/>
      <c r="JB59" s="7"/>
      <c r="JC59" s="7"/>
      <c r="JD59" s="7"/>
      <c r="JE59" s="7"/>
      <c r="JF59" s="7"/>
    </row>
    <row r="60" spans="1:266" s="8" customFormat="1" ht="21" customHeight="1">
      <c r="A60" s="7"/>
      <c r="B60" s="25"/>
      <c r="C60" s="18"/>
      <c r="D60" s="2"/>
      <c r="E60" s="30"/>
      <c r="F60" s="30"/>
      <c r="G60" s="16"/>
      <c r="H60" s="52"/>
      <c r="I60" s="28"/>
      <c r="J60" s="57" t="str">
        <f>IF(Table13[[#This Row],[PURCHASE DATE]]&lt;&gt;"",Table13[[#This Row],[PURCHASE DATE]]+(365*Table13[[#This Row],[EXPECTED LIFE in Years]]),"")</f>
        <v/>
      </c>
      <c r="K60" s="46" t="str">
        <f ca="1">IF(Table13[[#This Row],[ASSET END DATE]]&lt;&gt;"",(Table13[[#This Row],[ASSET END DATE]]-(TODAY()))/30,"")</f>
        <v/>
      </c>
      <c r="L60" s="62" t="str">
        <f>IF(Table13[[#This Row],[ASSET END DATE]]&lt;&gt;"",(Table13[[#This Row],[ASSET END DATE]]-90),"")</f>
        <v/>
      </c>
      <c r="M60" s="39"/>
      <c r="N60" s="39"/>
      <c r="O60" s="36" t="str">
        <f>IF(Table13[[#This Row],[PURCHASE PRICE]]&lt;&gt;"",(Table13[[#This Row],[PURCHASE PRICE]]-Table13[[#This Row],[END OF LIFE EXPECTED VALUE]])/Table13[[#This Row],[EXPECTED LIFE in Years]],"")</f>
        <v/>
      </c>
      <c r="P60" s="36" t="str">
        <f>IF(Table13[[#This Row],[STRAIGHT LINE DEPRECIATION – ANNUAL]]&lt;&gt;"",Table13[[#This Row],[STRAIGHT LINE DEPRECIATION – ANNUAL]]/12,"")</f>
        <v/>
      </c>
      <c r="Q60" s="36" t="str">
        <f ca="1">IF(Table13[[#This Row],[PURCHASE PRICE]]&lt;&gt;"",Table13[[#This Row],[PURCHASE PRICE]] - (Table13[[#This Row],[STRAIGHT LINE DEPRECIATION – ANNUAL]] * (TODAY() - Table13[[#This Row],[PURCHASE DATE]]) / 365),"")</f>
        <v/>
      </c>
      <c r="R60" s="29"/>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c r="GE60" s="7"/>
      <c r="GF60" s="7"/>
      <c r="GG60" s="7"/>
      <c r="GH60" s="7"/>
      <c r="GI60" s="7"/>
      <c r="GJ60" s="7"/>
      <c r="GK60" s="7"/>
      <c r="GL60" s="7"/>
      <c r="GM60" s="7"/>
      <c r="GN60" s="7"/>
      <c r="GO60" s="7"/>
      <c r="GP60" s="7"/>
      <c r="GQ60" s="7"/>
      <c r="GR60" s="7"/>
      <c r="GS60" s="7"/>
      <c r="GT60" s="7"/>
      <c r="GU60" s="7"/>
      <c r="GV60" s="7"/>
      <c r="GW60" s="7"/>
      <c r="GX60" s="7"/>
      <c r="GY60" s="7"/>
      <c r="GZ60" s="7"/>
      <c r="HA60" s="7"/>
      <c r="HB60" s="7"/>
      <c r="HC60" s="7"/>
      <c r="HD60" s="7"/>
      <c r="HE60" s="7"/>
      <c r="HF60" s="7"/>
      <c r="HG60" s="7"/>
      <c r="HH60" s="7"/>
      <c r="HI60" s="7"/>
      <c r="HJ60" s="7"/>
      <c r="HK60" s="7"/>
      <c r="HL60" s="7"/>
      <c r="HM60" s="7"/>
      <c r="HN60" s="7"/>
      <c r="HO60" s="7"/>
      <c r="HP60" s="7"/>
      <c r="HQ60" s="7"/>
      <c r="HR60" s="7"/>
      <c r="HS60" s="7"/>
      <c r="HT60" s="7"/>
      <c r="HU60" s="7"/>
      <c r="HV60" s="7"/>
      <c r="HW60" s="7"/>
      <c r="HX60" s="7"/>
      <c r="HY60" s="7"/>
      <c r="HZ60" s="7"/>
      <c r="IA60" s="7"/>
      <c r="IB60" s="7"/>
      <c r="IC60" s="7"/>
      <c r="ID60" s="7"/>
      <c r="IE60" s="7"/>
      <c r="IF60" s="7"/>
      <c r="IG60" s="7"/>
      <c r="IH60" s="7"/>
      <c r="II60" s="7"/>
      <c r="IJ60" s="7"/>
      <c r="IK60" s="7"/>
      <c r="IL60" s="7"/>
      <c r="IM60" s="7"/>
      <c r="IN60" s="7"/>
      <c r="IO60" s="7"/>
      <c r="IP60" s="7"/>
      <c r="IQ60" s="7"/>
      <c r="IR60" s="7"/>
      <c r="IS60" s="7"/>
      <c r="IT60" s="7"/>
      <c r="IU60" s="7"/>
      <c r="IV60" s="7"/>
      <c r="IW60" s="7"/>
      <c r="IX60" s="7"/>
      <c r="IY60" s="7"/>
      <c r="IZ60" s="7"/>
      <c r="JA60" s="7"/>
      <c r="JB60" s="7"/>
      <c r="JC60" s="7"/>
      <c r="JD60" s="7"/>
      <c r="JE60" s="7"/>
      <c r="JF60" s="7"/>
    </row>
    <row r="61" spans="1:266" s="8" customFormat="1" ht="21" customHeight="1">
      <c r="A61" s="7"/>
      <c r="B61" s="25"/>
      <c r="C61" s="18"/>
      <c r="D61" s="2"/>
      <c r="E61" s="30"/>
      <c r="F61" s="30"/>
      <c r="G61" s="16"/>
      <c r="H61" s="52"/>
      <c r="I61" s="28"/>
      <c r="J61" s="57" t="str">
        <f>IF(Table13[[#This Row],[PURCHASE DATE]]&lt;&gt;"",Table13[[#This Row],[PURCHASE DATE]]+(365*Table13[[#This Row],[EXPECTED LIFE in Years]]),"")</f>
        <v/>
      </c>
      <c r="K61" s="46" t="str">
        <f ca="1">IF(Table13[[#This Row],[ASSET END DATE]]&lt;&gt;"",(Table13[[#This Row],[ASSET END DATE]]-(TODAY()))/30,"")</f>
        <v/>
      </c>
      <c r="L61" s="62" t="str">
        <f>IF(Table13[[#This Row],[ASSET END DATE]]&lt;&gt;"",(Table13[[#This Row],[ASSET END DATE]]-90),"")</f>
        <v/>
      </c>
      <c r="M61" s="39"/>
      <c r="N61" s="39"/>
      <c r="O61" s="36" t="str">
        <f>IF(Table13[[#This Row],[PURCHASE PRICE]]&lt;&gt;"",(Table13[[#This Row],[PURCHASE PRICE]]-Table13[[#This Row],[END OF LIFE EXPECTED VALUE]])/Table13[[#This Row],[EXPECTED LIFE in Years]],"")</f>
        <v/>
      </c>
      <c r="P61" s="36" t="str">
        <f>IF(Table13[[#This Row],[STRAIGHT LINE DEPRECIATION – ANNUAL]]&lt;&gt;"",Table13[[#This Row],[STRAIGHT LINE DEPRECIATION – ANNUAL]]/12,"")</f>
        <v/>
      </c>
      <c r="Q61" s="36" t="str">
        <f ca="1">IF(Table13[[#This Row],[PURCHASE PRICE]]&lt;&gt;"",Table13[[#This Row],[PURCHASE PRICE]] - (Table13[[#This Row],[STRAIGHT LINE DEPRECIATION – ANNUAL]] * (TODAY() - Table13[[#This Row],[PURCHASE DATE]]) / 365),"")</f>
        <v/>
      </c>
      <c r="R61" s="29"/>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c r="FY61" s="7"/>
      <c r="FZ61" s="7"/>
      <c r="GA61" s="7"/>
      <c r="GB61" s="7"/>
      <c r="GC61" s="7"/>
      <c r="GD61" s="7"/>
      <c r="GE61" s="7"/>
      <c r="GF61" s="7"/>
      <c r="GG61" s="7"/>
      <c r="GH61" s="7"/>
      <c r="GI61" s="7"/>
      <c r="GJ61" s="7"/>
      <c r="GK61" s="7"/>
      <c r="GL61" s="7"/>
      <c r="GM61" s="7"/>
      <c r="GN61" s="7"/>
      <c r="GO61" s="7"/>
      <c r="GP61" s="7"/>
      <c r="GQ61" s="7"/>
      <c r="GR61" s="7"/>
      <c r="GS61" s="7"/>
      <c r="GT61" s="7"/>
      <c r="GU61" s="7"/>
      <c r="GV61" s="7"/>
      <c r="GW61" s="7"/>
      <c r="GX61" s="7"/>
      <c r="GY61" s="7"/>
      <c r="GZ61" s="7"/>
      <c r="HA61" s="7"/>
      <c r="HB61" s="7"/>
      <c r="HC61" s="7"/>
      <c r="HD61" s="7"/>
      <c r="HE61" s="7"/>
      <c r="HF61" s="7"/>
      <c r="HG61" s="7"/>
      <c r="HH61" s="7"/>
      <c r="HI61" s="7"/>
      <c r="HJ61" s="7"/>
      <c r="HK61" s="7"/>
      <c r="HL61" s="7"/>
      <c r="HM61" s="7"/>
      <c r="HN61" s="7"/>
      <c r="HO61" s="7"/>
      <c r="HP61" s="7"/>
      <c r="HQ61" s="7"/>
      <c r="HR61" s="7"/>
      <c r="HS61" s="7"/>
      <c r="HT61" s="7"/>
      <c r="HU61" s="7"/>
      <c r="HV61" s="7"/>
      <c r="HW61" s="7"/>
      <c r="HX61" s="7"/>
      <c r="HY61" s="7"/>
      <c r="HZ61" s="7"/>
      <c r="IA61" s="7"/>
      <c r="IB61" s="7"/>
      <c r="IC61" s="7"/>
      <c r="ID61" s="7"/>
      <c r="IE61" s="7"/>
      <c r="IF61" s="7"/>
      <c r="IG61" s="7"/>
      <c r="IH61" s="7"/>
      <c r="II61" s="7"/>
      <c r="IJ61" s="7"/>
      <c r="IK61" s="7"/>
      <c r="IL61" s="7"/>
      <c r="IM61" s="7"/>
      <c r="IN61" s="7"/>
      <c r="IO61" s="7"/>
      <c r="IP61" s="7"/>
      <c r="IQ61" s="7"/>
      <c r="IR61" s="7"/>
      <c r="IS61" s="7"/>
      <c r="IT61" s="7"/>
      <c r="IU61" s="7"/>
      <c r="IV61" s="7"/>
      <c r="IW61" s="7"/>
      <c r="IX61" s="7"/>
      <c r="IY61" s="7"/>
      <c r="IZ61" s="7"/>
      <c r="JA61" s="7"/>
      <c r="JB61" s="7"/>
      <c r="JC61" s="7"/>
      <c r="JD61" s="7"/>
      <c r="JE61" s="7"/>
      <c r="JF61" s="7"/>
    </row>
    <row r="62" spans="1:266" s="8" customFormat="1" ht="21" customHeight="1">
      <c r="A62" s="7"/>
      <c r="B62" s="25"/>
      <c r="C62" s="18"/>
      <c r="D62" s="2"/>
      <c r="E62" s="30"/>
      <c r="F62" s="30"/>
      <c r="G62" s="16"/>
      <c r="H62" s="52"/>
      <c r="I62" s="28"/>
      <c r="J62" s="57" t="str">
        <f>IF(Table13[[#This Row],[PURCHASE DATE]]&lt;&gt;"",Table13[[#This Row],[PURCHASE DATE]]+(365*Table13[[#This Row],[EXPECTED LIFE in Years]]),"")</f>
        <v/>
      </c>
      <c r="K62" s="46" t="str">
        <f ca="1">IF(Table13[[#This Row],[ASSET END DATE]]&lt;&gt;"",(Table13[[#This Row],[ASSET END DATE]]-(TODAY()))/30,"")</f>
        <v/>
      </c>
      <c r="L62" s="62" t="str">
        <f>IF(Table13[[#This Row],[ASSET END DATE]]&lt;&gt;"",(Table13[[#This Row],[ASSET END DATE]]-90),"")</f>
        <v/>
      </c>
      <c r="M62" s="39"/>
      <c r="N62" s="39"/>
      <c r="O62" s="36" t="str">
        <f>IF(Table13[[#This Row],[PURCHASE PRICE]]&lt;&gt;"",(Table13[[#This Row],[PURCHASE PRICE]]-Table13[[#This Row],[END OF LIFE EXPECTED VALUE]])/Table13[[#This Row],[EXPECTED LIFE in Years]],"")</f>
        <v/>
      </c>
      <c r="P62" s="36" t="str">
        <f>IF(Table13[[#This Row],[STRAIGHT LINE DEPRECIATION – ANNUAL]]&lt;&gt;"",Table13[[#This Row],[STRAIGHT LINE DEPRECIATION – ANNUAL]]/12,"")</f>
        <v/>
      </c>
      <c r="Q62" s="36" t="str">
        <f ca="1">IF(Table13[[#This Row],[PURCHASE PRICE]]&lt;&gt;"",Table13[[#This Row],[PURCHASE PRICE]] - (Table13[[#This Row],[STRAIGHT LINE DEPRECIATION – ANNUAL]] * (TODAY() - Table13[[#This Row],[PURCHASE DATE]]) / 365),"")</f>
        <v/>
      </c>
      <c r="R62" s="29"/>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c r="GW62" s="7"/>
      <c r="GX62" s="7"/>
      <c r="GY62" s="7"/>
      <c r="GZ62" s="7"/>
      <c r="HA62" s="7"/>
      <c r="HB62" s="7"/>
      <c r="HC62" s="7"/>
      <c r="HD62" s="7"/>
      <c r="HE62" s="7"/>
      <c r="HF62" s="7"/>
      <c r="HG62" s="7"/>
      <c r="HH62" s="7"/>
      <c r="HI62" s="7"/>
      <c r="HJ62" s="7"/>
      <c r="HK62" s="7"/>
      <c r="HL62" s="7"/>
      <c r="HM62" s="7"/>
      <c r="HN62" s="7"/>
      <c r="HO62" s="7"/>
      <c r="HP62" s="7"/>
      <c r="HQ62" s="7"/>
      <c r="HR62" s="7"/>
      <c r="HS62" s="7"/>
      <c r="HT62" s="7"/>
      <c r="HU62" s="7"/>
      <c r="HV62" s="7"/>
      <c r="HW62" s="7"/>
      <c r="HX62" s="7"/>
      <c r="HY62" s="7"/>
      <c r="HZ62" s="7"/>
      <c r="IA62" s="7"/>
      <c r="IB62" s="7"/>
      <c r="IC62" s="7"/>
      <c r="ID62" s="7"/>
      <c r="IE62" s="7"/>
      <c r="IF62" s="7"/>
      <c r="IG62" s="7"/>
      <c r="IH62" s="7"/>
      <c r="II62" s="7"/>
      <c r="IJ62" s="7"/>
      <c r="IK62" s="7"/>
      <c r="IL62" s="7"/>
      <c r="IM62" s="7"/>
      <c r="IN62" s="7"/>
      <c r="IO62" s="7"/>
      <c r="IP62" s="7"/>
      <c r="IQ62" s="7"/>
      <c r="IR62" s="7"/>
      <c r="IS62" s="7"/>
      <c r="IT62" s="7"/>
      <c r="IU62" s="7"/>
      <c r="IV62" s="7"/>
      <c r="IW62" s="7"/>
      <c r="IX62" s="7"/>
      <c r="IY62" s="7"/>
      <c r="IZ62" s="7"/>
      <c r="JA62" s="7"/>
      <c r="JB62" s="7"/>
      <c r="JC62" s="7"/>
      <c r="JD62" s="7"/>
      <c r="JE62" s="7"/>
      <c r="JF62" s="7"/>
    </row>
    <row r="63" spans="1:266" s="8" customFormat="1" ht="21" customHeight="1">
      <c r="A63" s="7"/>
      <c r="B63" s="25"/>
      <c r="C63" s="18"/>
      <c r="D63" s="2"/>
      <c r="E63" s="30"/>
      <c r="F63" s="30"/>
      <c r="G63" s="16"/>
      <c r="H63" s="52"/>
      <c r="I63" s="28"/>
      <c r="J63" s="57" t="str">
        <f>IF(Table13[[#This Row],[PURCHASE DATE]]&lt;&gt;"",Table13[[#This Row],[PURCHASE DATE]]+(365*Table13[[#This Row],[EXPECTED LIFE in Years]]),"")</f>
        <v/>
      </c>
      <c r="K63" s="46" t="str">
        <f ca="1">IF(Table13[[#This Row],[ASSET END DATE]]&lt;&gt;"",(Table13[[#This Row],[ASSET END DATE]]-(TODAY()))/30,"")</f>
        <v/>
      </c>
      <c r="L63" s="62" t="str">
        <f>IF(Table13[[#This Row],[ASSET END DATE]]&lt;&gt;"",(Table13[[#This Row],[ASSET END DATE]]-90),"")</f>
        <v/>
      </c>
      <c r="M63" s="39"/>
      <c r="N63" s="39"/>
      <c r="O63" s="36" t="str">
        <f>IF(Table13[[#This Row],[PURCHASE PRICE]]&lt;&gt;"",(Table13[[#This Row],[PURCHASE PRICE]]-Table13[[#This Row],[END OF LIFE EXPECTED VALUE]])/Table13[[#This Row],[EXPECTED LIFE in Years]],"")</f>
        <v/>
      </c>
      <c r="P63" s="36" t="str">
        <f>IF(Table13[[#This Row],[STRAIGHT LINE DEPRECIATION – ANNUAL]]&lt;&gt;"",Table13[[#This Row],[STRAIGHT LINE DEPRECIATION – ANNUAL]]/12,"")</f>
        <v/>
      </c>
      <c r="Q63" s="36" t="str">
        <f ca="1">IF(Table13[[#This Row],[PURCHASE PRICE]]&lt;&gt;"",Table13[[#This Row],[PURCHASE PRICE]] - (Table13[[#This Row],[STRAIGHT LINE DEPRECIATION – ANNUAL]] * (TODAY() - Table13[[#This Row],[PURCHASE DATE]]) / 365),"")</f>
        <v/>
      </c>
      <c r="R63" s="29"/>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c r="FX63" s="7"/>
      <c r="FY63" s="7"/>
      <c r="FZ63" s="7"/>
      <c r="GA63" s="7"/>
      <c r="GB63" s="7"/>
      <c r="GC63" s="7"/>
      <c r="GD63" s="7"/>
      <c r="GE63" s="7"/>
      <c r="GF63" s="7"/>
      <c r="GG63" s="7"/>
      <c r="GH63" s="7"/>
      <c r="GI63" s="7"/>
      <c r="GJ63" s="7"/>
      <c r="GK63" s="7"/>
      <c r="GL63" s="7"/>
      <c r="GM63" s="7"/>
      <c r="GN63" s="7"/>
      <c r="GO63" s="7"/>
      <c r="GP63" s="7"/>
      <c r="GQ63" s="7"/>
      <c r="GR63" s="7"/>
      <c r="GS63" s="7"/>
      <c r="GT63" s="7"/>
      <c r="GU63" s="7"/>
      <c r="GV63" s="7"/>
      <c r="GW63" s="7"/>
      <c r="GX63" s="7"/>
      <c r="GY63" s="7"/>
      <c r="GZ63" s="7"/>
      <c r="HA63" s="7"/>
      <c r="HB63" s="7"/>
      <c r="HC63" s="7"/>
      <c r="HD63" s="7"/>
      <c r="HE63" s="7"/>
      <c r="HF63" s="7"/>
      <c r="HG63" s="7"/>
      <c r="HH63" s="7"/>
      <c r="HI63" s="7"/>
      <c r="HJ63" s="7"/>
      <c r="HK63" s="7"/>
      <c r="HL63" s="7"/>
      <c r="HM63" s="7"/>
      <c r="HN63" s="7"/>
      <c r="HO63" s="7"/>
      <c r="HP63" s="7"/>
      <c r="HQ63" s="7"/>
      <c r="HR63" s="7"/>
      <c r="HS63" s="7"/>
      <c r="HT63" s="7"/>
      <c r="HU63" s="7"/>
      <c r="HV63" s="7"/>
      <c r="HW63" s="7"/>
      <c r="HX63" s="7"/>
      <c r="HY63" s="7"/>
      <c r="HZ63" s="7"/>
      <c r="IA63" s="7"/>
      <c r="IB63" s="7"/>
      <c r="IC63" s="7"/>
      <c r="ID63" s="7"/>
      <c r="IE63" s="7"/>
      <c r="IF63" s="7"/>
      <c r="IG63" s="7"/>
      <c r="IH63" s="7"/>
      <c r="II63" s="7"/>
      <c r="IJ63" s="7"/>
      <c r="IK63" s="7"/>
      <c r="IL63" s="7"/>
      <c r="IM63" s="7"/>
      <c r="IN63" s="7"/>
      <c r="IO63" s="7"/>
      <c r="IP63" s="7"/>
      <c r="IQ63" s="7"/>
      <c r="IR63" s="7"/>
      <c r="IS63" s="7"/>
      <c r="IT63" s="7"/>
      <c r="IU63" s="7"/>
      <c r="IV63" s="7"/>
      <c r="IW63" s="7"/>
      <c r="IX63" s="7"/>
      <c r="IY63" s="7"/>
      <c r="IZ63" s="7"/>
      <c r="JA63" s="7"/>
      <c r="JB63" s="7"/>
      <c r="JC63" s="7"/>
      <c r="JD63" s="7"/>
      <c r="JE63" s="7"/>
      <c r="JF63" s="7"/>
    </row>
    <row r="64" spans="1:266" s="8" customFormat="1" ht="21" customHeight="1">
      <c r="A64" s="7"/>
      <c r="B64" s="25"/>
      <c r="C64" s="18"/>
      <c r="D64" s="2"/>
      <c r="E64" s="30"/>
      <c r="F64" s="30"/>
      <c r="G64" s="16"/>
      <c r="H64" s="52"/>
      <c r="I64" s="28"/>
      <c r="J64" s="57" t="str">
        <f>IF(Table13[[#This Row],[PURCHASE DATE]]&lt;&gt;"",Table13[[#This Row],[PURCHASE DATE]]+(365*Table13[[#This Row],[EXPECTED LIFE in Years]]),"")</f>
        <v/>
      </c>
      <c r="K64" s="46" t="str">
        <f ca="1">IF(Table13[[#This Row],[ASSET END DATE]]&lt;&gt;"",(Table13[[#This Row],[ASSET END DATE]]-(TODAY()))/30,"")</f>
        <v/>
      </c>
      <c r="L64" s="62" t="str">
        <f>IF(Table13[[#This Row],[ASSET END DATE]]&lt;&gt;"",(Table13[[#This Row],[ASSET END DATE]]-90),"")</f>
        <v/>
      </c>
      <c r="M64" s="39"/>
      <c r="N64" s="39"/>
      <c r="O64" s="36" t="str">
        <f>IF(Table13[[#This Row],[PURCHASE PRICE]]&lt;&gt;"",(Table13[[#This Row],[PURCHASE PRICE]]-Table13[[#This Row],[END OF LIFE EXPECTED VALUE]])/Table13[[#This Row],[EXPECTED LIFE in Years]],"")</f>
        <v/>
      </c>
      <c r="P64" s="36" t="str">
        <f>IF(Table13[[#This Row],[STRAIGHT LINE DEPRECIATION – ANNUAL]]&lt;&gt;"",Table13[[#This Row],[STRAIGHT LINE DEPRECIATION – ANNUAL]]/12,"")</f>
        <v/>
      </c>
      <c r="Q64" s="36" t="str">
        <f ca="1">IF(Table13[[#This Row],[PURCHASE PRICE]]&lt;&gt;"",Table13[[#This Row],[PURCHASE PRICE]] - (Table13[[#This Row],[STRAIGHT LINE DEPRECIATION – ANNUAL]] * (TODAY() - Table13[[#This Row],[PURCHASE DATE]]) / 365),"")</f>
        <v/>
      </c>
      <c r="R64" s="29"/>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c r="GE64" s="7"/>
      <c r="GF64" s="7"/>
      <c r="GG64" s="7"/>
      <c r="GH64" s="7"/>
      <c r="GI64" s="7"/>
      <c r="GJ64" s="7"/>
      <c r="GK64" s="7"/>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c r="HL64" s="7"/>
      <c r="HM64" s="7"/>
      <c r="HN64" s="7"/>
      <c r="HO64" s="7"/>
      <c r="HP64" s="7"/>
      <c r="HQ64" s="7"/>
      <c r="HR64" s="7"/>
      <c r="HS64" s="7"/>
      <c r="HT64" s="7"/>
      <c r="HU64" s="7"/>
      <c r="HV64" s="7"/>
      <c r="HW64" s="7"/>
      <c r="HX64" s="7"/>
      <c r="HY64" s="7"/>
      <c r="HZ64" s="7"/>
      <c r="IA64" s="7"/>
      <c r="IB64" s="7"/>
      <c r="IC64" s="7"/>
      <c r="ID64" s="7"/>
      <c r="IE64" s="7"/>
      <c r="IF64" s="7"/>
      <c r="IG64" s="7"/>
      <c r="IH64" s="7"/>
      <c r="II64" s="7"/>
      <c r="IJ64" s="7"/>
      <c r="IK64" s="7"/>
      <c r="IL64" s="7"/>
      <c r="IM64" s="7"/>
      <c r="IN64" s="7"/>
      <c r="IO64" s="7"/>
      <c r="IP64" s="7"/>
      <c r="IQ64" s="7"/>
      <c r="IR64" s="7"/>
      <c r="IS64" s="7"/>
      <c r="IT64" s="7"/>
      <c r="IU64" s="7"/>
      <c r="IV64" s="7"/>
      <c r="IW64" s="7"/>
      <c r="IX64" s="7"/>
      <c r="IY64" s="7"/>
      <c r="IZ64" s="7"/>
      <c r="JA64" s="7"/>
      <c r="JB64" s="7"/>
      <c r="JC64" s="7"/>
      <c r="JD64" s="7"/>
      <c r="JE64" s="7"/>
      <c r="JF64" s="7"/>
    </row>
    <row r="65" spans="1:266" s="8" customFormat="1" ht="21" customHeight="1">
      <c r="A65" s="7"/>
      <c r="B65" s="25"/>
      <c r="C65" s="18"/>
      <c r="D65" s="11"/>
      <c r="E65" s="30"/>
      <c r="F65" s="30"/>
      <c r="G65" s="16"/>
      <c r="H65" s="52"/>
      <c r="I65" s="28"/>
      <c r="J65" s="57" t="str">
        <f>IF(Table13[[#This Row],[PURCHASE DATE]]&lt;&gt;"",Table13[[#This Row],[PURCHASE DATE]]+(365*Table13[[#This Row],[EXPECTED LIFE in Years]]),"")</f>
        <v/>
      </c>
      <c r="K65" s="46" t="str">
        <f ca="1">IF(Table13[[#This Row],[ASSET END DATE]]&lt;&gt;"",(Table13[[#This Row],[ASSET END DATE]]-(TODAY()))/30,"")</f>
        <v/>
      </c>
      <c r="L65" s="62" t="str">
        <f>IF(Table13[[#This Row],[ASSET END DATE]]&lt;&gt;"",(Table13[[#This Row],[ASSET END DATE]]-90),"")</f>
        <v/>
      </c>
      <c r="M65" s="39"/>
      <c r="N65" s="39"/>
      <c r="O65" s="36" t="str">
        <f>IF(Table13[[#This Row],[PURCHASE PRICE]]&lt;&gt;"",(Table13[[#This Row],[PURCHASE PRICE]]-Table13[[#This Row],[END OF LIFE EXPECTED VALUE]])/Table13[[#This Row],[EXPECTED LIFE in Years]],"")</f>
        <v/>
      </c>
      <c r="P65" s="36" t="str">
        <f>IF(Table13[[#This Row],[STRAIGHT LINE DEPRECIATION – ANNUAL]]&lt;&gt;"",Table13[[#This Row],[STRAIGHT LINE DEPRECIATION – ANNUAL]]/12,"")</f>
        <v/>
      </c>
      <c r="Q65" s="36" t="str">
        <f ca="1">IF(Table13[[#This Row],[PURCHASE PRICE]]&lt;&gt;"",Table13[[#This Row],[PURCHASE PRICE]] - (Table13[[#This Row],[STRAIGHT LINE DEPRECIATION – ANNUAL]] * (TODAY() - Table13[[#This Row],[PURCHASE DATE]]) / 365),"")</f>
        <v/>
      </c>
      <c r="R65" s="29"/>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c r="FT65" s="7"/>
      <c r="FU65" s="7"/>
      <c r="FV65" s="7"/>
      <c r="FW65" s="7"/>
      <c r="FX65" s="7"/>
      <c r="FY65" s="7"/>
      <c r="FZ65" s="7"/>
      <c r="GA65" s="7"/>
      <c r="GB65" s="7"/>
      <c r="GC65" s="7"/>
      <c r="GD65" s="7"/>
      <c r="GE65" s="7"/>
      <c r="GF65" s="7"/>
      <c r="GG65" s="7"/>
      <c r="GH65" s="7"/>
      <c r="GI65" s="7"/>
      <c r="GJ65" s="7"/>
      <c r="GK65" s="7"/>
      <c r="GL65" s="7"/>
      <c r="GM65" s="7"/>
      <c r="GN65" s="7"/>
      <c r="GO65" s="7"/>
      <c r="GP65" s="7"/>
      <c r="GQ65" s="7"/>
      <c r="GR65" s="7"/>
      <c r="GS65" s="7"/>
      <c r="GT65" s="7"/>
      <c r="GU65" s="7"/>
      <c r="GV65" s="7"/>
      <c r="GW65" s="7"/>
      <c r="GX65" s="7"/>
      <c r="GY65" s="7"/>
      <c r="GZ65" s="7"/>
      <c r="HA65" s="7"/>
      <c r="HB65" s="7"/>
      <c r="HC65" s="7"/>
      <c r="HD65" s="7"/>
      <c r="HE65" s="7"/>
      <c r="HF65" s="7"/>
      <c r="HG65" s="7"/>
      <c r="HH65" s="7"/>
      <c r="HI65" s="7"/>
      <c r="HJ65" s="7"/>
      <c r="HK65" s="7"/>
      <c r="HL65" s="7"/>
      <c r="HM65" s="7"/>
      <c r="HN65" s="7"/>
      <c r="HO65" s="7"/>
      <c r="HP65" s="7"/>
      <c r="HQ65" s="7"/>
      <c r="HR65" s="7"/>
      <c r="HS65" s="7"/>
      <c r="HT65" s="7"/>
      <c r="HU65" s="7"/>
      <c r="HV65" s="7"/>
      <c r="HW65" s="7"/>
      <c r="HX65" s="7"/>
      <c r="HY65" s="7"/>
      <c r="HZ65" s="7"/>
      <c r="IA65" s="7"/>
      <c r="IB65" s="7"/>
      <c r="IC65" s="7"/>
      <c r="ID65" s="7"/>
      <c r="IE65" s="7"/>
      <c r="IF65" s="7"/>
      <c r="IG65" s="7"/>
      <c r="IH65" s="7"/>
      <c r="II65" s="7"/>
      <c r="IJ65" s="7"/>
      <c r="IK65" s="7"/>
      <c r="IL65" s="7"/>
      <c r="IM65" s="7"/>
      <c r="IN65" s="7"/>
      <c r="IO65" s="7"/>
      <c r="IP65" s="7"/>
      <c r="IQ65" s="7"/>
      <c r="IR65" s="7"/>
      <c r="IS65" s="7"/>
      <c r="IT65" s="7"/>
      <c r="IU65" s="7"/>
      <c r="IV65" s="7"/>
      <c r="IW65" s="7"/>
      <c r="IX65" s="7"/>
      <c r="IY65" s="7"/>
      <c r="IZ65" s="7"/>
      <c r="JA65" s="7"/>
      <c r="JB65" s="7"/>
      <c r="JC65" s="7"/>
      <c r="JD65" s="7"/>
      <c r="JE65" s="7"/>
      <c r="JF65" s="7"/>
    </row>
    <row r="66" spans="1:266" s="8" customFormat="1" ht="21" customHeight="1">
      <c r="A66" s="7"/>
      <c r="B66" s="25"/>
      <c r="C66" s="18"/>
      <c r="D66" s="11"/>
      <c r="E66" s="30"/>
      <c r="F66" s="30"/>
      <c r="G66" s="16"/>
      <c r="H66" s="52"/>
      <c r="I66" s="28"/>
      <c r="J66" s="57" t="str">
        <f>IF(Table13[[#This Row],[PURCHASE DATE]]&lt;&gt;"",Table13[[#This Row],[PURCHASE DATE]]+(365*Table13[[#This Row],[EXPECTED LIFE in Years]]),"")</f>
        <v/>
      </c>
      <c r="K66" s="46" t="str">
        <f ca="1">IF(Table13[[#This Row],[ASSET END DATE]]&lt;&gt;"",(Table13[[#This Row],[ASSET END DATE]]-(TODAY()))/30,"")</f>
        <v/>
      </c>
      <c r="L66" s="62" t="str">
        <f>IF(Table13[[#This Row],[ASSET END DATE]]&lt;&gt;"",(Table13[[#This Row],[ASSET END DATE]]-90),"")</f>
        <v/>
      </c>
      <c r="M66" s="39"/>
      <c r="N66" s="39"/>
      <c r="O66" s="36" t="str">
        <f>IF(Table13[[#This Row],[PURCHASE PRICE]]&lt;&gt;"",(Table13[[#This Row],[PURCHASE PRICE]]-Table13[[#This Row],[END OF LIFE EXPECTED VALUE]])/Table13[[#This Row],[EXPECTED LIFE in Years]],"")</f>
        <v/>
      </c>
      <c r="P66" s="36" t="str">
        <f>IF(Table13[[#This Row],[STRAIGHT LINE DEPRECIATION – ANNUAL]]&lt;&gt;"",Table13[[#This Row],[STRAIGHT LINE DEPRECIATION – ANNUAL]]/12,"")</f>
        <v/>
      </c>
      <c r="Q66" s="36" t="str">
        <f ca="1">IF(Table13[[#This Row],[PURCHASE PRICE]]&lt;&gt;"",Table13[[#This Row],[PURCHASE PRICE]] - (Table13[[#This Row],[STRAIGHT LINE DEPRECIATION – ANNUAL]] * (TODAY() - Table13[[#This Row],[PURCHASE DATE]]) / 365),"")</f>
        <v/>
      </c>
      <c r="R66" s="29"/>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c r="FN66" s="7"/>
      <c r="FO66" s="7"/>
      <c r="FP66" s="7"/>
      <c r="FQ66" s="7"/>
      <c r="FR66" s="7"/>
      <c r="FS66" s="7"/>
      <c r="FT66" s="7"/>
      <c r="FU66" s="7"/>
      <c r="FV66" s="7"/>
      <c r="FW66" s="7"/>
      <c r="FX66" s="7"/>
      <c r="FY66" s="7"/>
      <c r="FZ66" s="7"/>
      <c r="GA66" s="7"/>
      <c r="GB66" s="7"/>
      <c r="GC66" s="7"/>
      <c r="GD66" s="7"/>
      <c r="GE66" s="7"/>
      <c r="GF66" s="7"/>
      <c r="GG66" s="7"/>
      <c r="GH66" s="7"/>
      <c r="GI66" s="7"/>
      <c r="GJ66" s="7"/>
      <c r="GK66" s="7"/>
      <c r="GL66" s="7"/>
      <c r="GM66" s="7"/>
      <c r="GN66" s="7"/>
      <c r="GO66" s="7"/>
      <c r="GP66" s="7"/>
      <c r="GQ66" s="7"/>
      <c r="GR66" s="7"/>
      <c r="GS66" s="7"/>
      <c r="GT66" s="7"/>
      <c r="GU66" s="7"/>
      <c r="GV66" s="7"/>
      <c r="GW66" s="7"/>
      <c r="GX66" s="7"/>
      <c r="GY66" s="7"/>
      <c r="GZ66" s="7"/>
      <c r="HA66" s="7"/>
      <c r="HB66" s="7"/>
      <c r="HC66" s="7"/>
      <c r="HD66" s="7"/>
      <c r="HE66" s="7"/>
      <c r="HF66" s="7"/>
      <c r="HG66" s="7"/>
      <c r="HH66" s="7"/>
      <c r="HI66" s="7"/>
      <c r="HJ66" s="7"/>
      <c r="HK66" s="7"/>
      <c r="HL66" s="7"/>
      <c r="HM66" s="7"/>
      <c r="HN66" s="7"/>
      <c r="HO66" s="7"/>
      <c r="HP66" s="7"/>
      <c r="HQ66" s="7"/>
      <c r="HR66" s="7"/>
      <c r="HS66" s="7"/>
      <c r="HT66" s="7"/>
      <c r="HU66" s="7"/>
      <c r="HV66" s="7"/>
      <c r="HW66" s="7"/>
      <c r="HX66" s="7"/>
      <c r="HY66" s="7"/>
      <c r="HZ66" s="7"/>
      <c r="IA66" s="7"/>
      <c r="IB66" s="7"/>
      <c r="IC66" s="7"/>
      <c r="ID66" s="7"/>
      <c r="IE66" s="7"/>
      <c r="IF66" s="7"/>
      <c r="IG66" s="7"/>
      <c r="IH66" s="7"/>
      <c r="II66" s="7"/>
      <c r="IJ66" s="7"/>
      <c r="IK66" s="7"/>
      <c r="IL66" s="7"/>
      <c r="IM66" s="7"/>
      <c r="IN66" s="7"/>
      <c r="IO66" s="7"/>
      <c r="IP66" s="7"/>
      <c r="IQ66" s="7"/>
      <c r="IR66" s="7"/>
      <c r="IS66" s="7"/>
      <c r="IT66" s="7"/>
      <c r="IU66" s="7"/>
      <c r="IV66" s="7"/>
      <c r="IW66" s="7"/>
      <c r="IX66" s="7"/>
      <c r="IY66" s="7"/>
      <c r="IZ66" s="7"/>
      <c r="JA66" s="7"/>
      <c r="JB66" s="7"/>
      <c r="JC66" s="7"/>
      <c r="JD66" s="7"/>
      <c r="JE66" s="7"/>
      <c r="JF66" s="7"/>
    </row>
    <row r="67" spans="1:266" s="8" customFormat="1" ht="21" customHeight="1">
      <c r="A67" s="7"/>
      <c r="B67" s="25"/>
      <c r="C67" s="18"/>
      <c r="D67" s="11"/>
      <c r="E67" s="30"/>
      <c r="F67" s="30"/>
      <c r="G67" s="16"/>
      <c r="H67" s="52"/>
      <c r="I67" s="28"/>
      <c r="J67" s="57" t="str">
        <f>IF(Table13[[#This Row],[PURCHASE DATE]]&lt;&gt;"",Table13[[#This Row],[PURCHASE DATE]]+(365*Table13[[#This Row],[EXPECTED LIFE in Years]]),"")</f>
        <v/>
      </c>
      <c r="K67" s="46" t="str">
        <f ca="1">IF(Table13[[#This Row],[ASSET END DATE]]&lt;&gt;"",(Table13[[#This Row],[ASSET END DATE]]-(TODAY()))/30,"")</f>
        <v/>
      </c>
      <c r="L67" s="62" t="str">
        <f>IF(Table13[[#This Row],[ASSET END DATE]]&lt;&gt;"",(Table13[[#This Row],[ASSET END DATE]]-90),"")</f>
        <v/>
      </c>
      <c r="M67" s="39"/>
      <c r="N67" s="39"/>
      <c r="O67" s="36" t="str">
        <f>IF(Table13[[#This Row],[PURCHASE PRICE]]&lt;&gt;"",(Table13[[#This Row],[PURCHASE PRICE]]-Table13[[#This Row],[END OF LIFE EXPECTED VALUE]])/Table13[[#This Row],[EXPECTED LIFE in Years]],"")</f>
        <v/>
      </c>
      <c r="P67" s="36" t="str">
        <f>IF(Table13[[#This Row],[STRAIGHT LINE DEPRECIATION – ANNUAL]]&lt;&gt;"",Table13[[#This Row],[STRAIGHT LINE DEPRECIATION – ANNUAL]]/12,"")</f>
        <v/>
      </c>
      <c r="Q67" s="36" t="str">
        <f ca="1">IF(Table13[[#This Row],[PURCHASE PRICE]]&lt;&gt;"",Table13[[#This Row],[PURCHASE PRICE]] - (Table13[[#This Row],[STRAIGHT LINE DEPRECIATION – ANNUAL]] * (TODAY() - Table13[[#This Row],[PURCHASE DATE]]) / 365),"")</f>
        <v/>
      </c>
      <c r="R67" s="29"/>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c r="FN67" s="7"/>
      <c r="FO67" s="7"/>
      <c r="FP67" s="7"/>
      <c r="FQ67" s="7"/>
      <c r="FR67" s="7"/>
      <c r="FS67" s="7"/>
      <c r="FT67" s="7"/>
      <c r="FU67" s="7"/>
      <c r="FV67" s="7"/>
      <c r="FW67" s="7"/>
      <c r="FX67" s="7"/>
      <c r="FY67" s="7"/>
      <c r="FZ67" s="7"/>
      <c r="GA67" s="7"/>
      <c r="GB67" s="7"/>
      <c r="GC67" s="7"/>
      <c r="GD67" s="7"/>
      <c r="GE67" s="7"/>
      <c r="GF67" s="7"/>
      <c r="GG67" s="7"/>
      <c r="GH67" s="7"/>
      <c r="GI67" s="7"/>
      <c r="GJ67" s="7"/>
      <c r="GK67" s="7"/>
      <c r="GL67" s="7"/>
      <c r="GM67" s="7"/>
      <c r="GN67" s="7"/>
      <c r="GO67" s="7"/>
      <c r="GP67" s="7"/>
      <c r="GQ67" s="7"/>
      <c r="GR67" s="7"/>
      <c r="GS67" s="7"/>
      <c r="GT67" s="7"/>
      <c r="GU67" s="7"/>
      <c r="GV67" s="7"/>
      <c r="GW67" s="7"/>
      <c r="GX67" s="7"/>
      <c r="GY67" s="7"/>
      <c r="GZ67" s="7"/>
      <c r="HA67" s="7"/>
      <c r="HB67" s="7"/>
      <c r="HC67" s="7"/>
      <c r="HD67" s="7"/>
      <c r="HE67" s="7"/>
      <c r="HF67" s="7"/>
      <c r="HG67" s="7"/>
      <c r="HH67" s="7"/>
      <c r="HI67" s="7"/>
      <c r="HJ67" s="7"/>
      <c r="HK67" s="7"/>
      <c r="HL67" s="7"/>
      <c r="HM67" s="7"/>
      <c r="HN67" s="7"/>
      <c r="HO67" s="7"/>
      <c r="HP67" s="7"/>
      <c r="HQ67" s="7"/>
      <c r="HR67" s="7"/>
      <c r="HS67" s="7"/>
      <c r="HT67" s="7"/>
      <c r="HU67" s="7"/>
      <c r="HV67" s="7"/>
      <c r="HW67" s="7"/>
      <c r="HX67" s="7"/>
      <c r="HY67" s="7"/>
      <c r="HZ67" s="7"/>
      <c r="IA67" s="7"/>
      <c r="IB67" s="7"/>
      <c r="IC67" s="7"/>
      <c r="ID67" s="7"/>
      <c r="IE67" s="7"/>
      <c r="IF67" s="7"/>
      <c r="IG67" s="7"/>
      <c r="IH67" s="7"/>
      <c r="II67" s="7"/>
      <c r="IJ67" s="7"/>
      <c r="IK67" s="7"/>
      <c r="IL67" s="7"/>
      <c r="IM67" s="7"/>
      <c r="IN67" s="7"/>
      <c r="IO67" s="7"/>
      <c r="IP67" s="7"/>
      <c r="IQ67" s="7"/>
      <c r="IR67" s="7"/>
      <c r="IS67" s="7"/>
      <c r="IT67" s="7"/>
      <c r="IU67" s="7"/>
      <c r="IV67" s="7"/>
      <c r="IW67" s="7"/>
      <c r="IX67" s="7"/>
      <c r="IY67" s="7"/>
      <c r="IZ67" s="7"/>
      <c r="JA67" s="7"/>
      <c r="JB67" s="7"/>
      <c r="JC67" s="7"/>
      <c r="JD67" s="7"/>
      <c r="JE67" s="7"/>
      <c r="JF67" s="7"/>
    </row>
    <row r="68" spans="1:266" s="8" customFormat="1" ht="21" customHeight="1">
      <c r="A68" s="7"/>
      <c r="B68" s="25"/>
      <c r="C68" s="18"/>
      <c r="D68" s="11"/>
      <c r="E68" s="11"/>
      <c r="F68" s="11"/>
      <c r="G68" s="16"/>
      <c r="H68" s="52"/>
      <c r="I68" s="28"/>
      <c r="J68" s="57" t="str">
        <f>IF(Table13[[#This Row],[PURCHASE DATE]]&lt;&gt;"",Table13[[#This Row],[PURCHASE DATE]]+(365*Table13[[#This Row],[EXPECTED LIFE in Years]]),"")</f>
        <v/>
      </c>
      <c r="K68" s="46" t="str">
        <f ca="1">IF(Table13[[#This Row],[ASSET END DATE]]&lt;&gt;"",(Table13[[#This Row],[ASSET END DATE]]-(TODAY()))/30,"")</f>
        <v/>
      </c>
      <c r="L68" s="62" t="str">
        <f>IF(Table13[[#This Row],[ASSET END DATE]]&lt;&gt;"",(Table13[[#This Row],[ASSET END DATE]]-90),"")</f>
        <v/>
      </c>
      <c r="M68" s="39"/>
      <c r="N68" s="39"/>
      <c r="O68" s="36" t="str">
        <f>IF(Table13[[#This Row],[PURCHASE PRICE]]&lt;&gt;"",(Table13[[#This Row],[PURCHASE PRICE]]-Table13[[#This Row],[END OF LIFE EXPECTED VALUE]])/Table13[[#This Row],[EXPECTED LIFE in Years]],"")</f>
        <v/>
      </c>
      <c r="P68" s="36" t="str">
        <f>IF(Table13[[#This Row],[STRAIGHT LINE DEPRECIATION – ANNUAL]]&lt;&gt;"",Table13[[#This Row],[STRAIGHT LINE DEPRECIATION – ANNUAL]]/12,"")</f>
        <v/>
      </c>
      <c r="Q68" s="36" t="str">
        <f ca="1">IF(Table13[[#This Row],[PURCHASE PRICE]]&lt;&gt;"",Table13[[#This Row],[PURCHASE PRICE]] - (Table13[[#This Row],[STRAIGHT LINE DEPRECIATION – ANNUAL]] * (TODAY() - Table13[[#This Row],[PURCHASE DATE]]) / 365),"")</f>
        <v/>
      </c>
      <c r="R68" s="29"/>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c r="FX68" s="7"/>
      <c r="FY68" s="7"/>
      <c r="FZ68" s="7"/>
      <c r="GA68" s="7"/>
      <c r="GB68" s="7"/>
      <c r="GC68" s="7"/>
      <c r="GD68" s="7"/>
      <c r="GE68" s="7"/>
      <c r="GF68" s="7"/>
      <c r="GG68" s="7"/>
      <c r="GH68" s="7"/>
      <c r="GI68" s="7"/>
      <c r="GJ68" s="7"/>
      <c r="GK68" s="7"/>
      <c r="GL68" s="7"/>
      <c r="GM68" s="7"/>
      <c r="GN68" s="7"/>
      <c r="GO68" s="7"/>
      <c r="GP68" s="7"/>
      <c r="GQ68" s="7"/>
      <c r="GR68" s="7"/>
      <c r="GS68" s="7"/>
      <c r="GT68" s="7"/>
      <c r="GU68" s="7"/>
      <c r="GV68" s="7"/>
      <c r="GW68" s="7"/>
      <c r="GX68" s="7"/>
      <c r="GY68" s="7"/>
      <c r="GZ68" s="7"/>
      <c r="HA68" s="7"/>
      <c r="HB68" s="7"/>
      <c r="HC68" s="7"/>
      <c r="HD68" s="7"/>
      <c r="HE68" s="7"/>
      <c r="HF68" s="7"/>
      <c r="HG68" s="7"/>
      <c r="HH68" s="7"/>
      <c r="HI68" s="7"/>
      <c r="HJ68" s="7"/>
      <c r="HK68" s="7"/>
      <c r="HL68" s="7"/>
      <c r="HM68" s="7"/>
      <c r="HN68" s="7"/>
      <c r="HO68" s="7"/>
      <c r="HP68" s="7"/>
      <c r="HQ68" s="7"/>
      <c r="HR68" s="7"/>
      <c r="HS68" s="7"/>
      <c r="HT68" s="7"/>
      <c r="HU68" s="7"/>
      <c r="HV68" s="7"/>
      <c r="HW68" s="7"/>
      <c r="HX68" s="7"/>
      <c r="HY68" s="7"/>
      <c r="HZ68" s="7"/>
      <c r="IA68" s="7"/>
      <c r="IB68" s="7"/>
      <c r="IC68" s="7"/>
      <c r="ID68" s="7"/>
      <c r="IE68" s="7"/>
      <c r="IF68" s="7"/>
      <c r="IG68" s="7"/>
      <c r="IH68" s="7"/>
      <c r="II68" s="7"/>
      <c r="IJ68" s="7"/>
      <c r="IK68" s="7"/>
      <c r="IL68" s="7"/>
      <c r="IM68" s="7"/>
      <c r="IN68" s="7"/>
      <c r="IO68" s="7"/>
      <c r="IP68" s="7"/>
      <c r="IQ68" s="7"/>
      <c r="IR68" s="7"/>
      <c r="IS68" s="7"/>
      <c r="IT68" s="7"/>
      <c r="IU68" s="7"/>
      <c r="IV68" s="7"/>
      <c r="IW68" s="7"/>
      <c r="IX68" s="7"/>
      <c r="IY68" s="7"/>
      <c r="IZ68" s="7"/>
      <c r="JA68" s="7"/>
      <c r="JB68" s="7"/>
      <c r="JC68" s="7"/>
      <c r="JD68" s="7"/>
      <c r="JE68" s="7"/>
      <c r="JF68" s="7"/>
    </row>
    <row r="69" spans="1:266" s="8" customFormat="1" ht="21" customHeight="1">
      <c r="A69" s="7"/>
      <c r="B69" s="25"/>
      <c r="C69" s="18"/>
      <c r="D69" s="2"/>
      <c r="E69" s="2"/>
      <c r="F69" s="2"/>
      <c r="G69" s="16"/>
      <c r="H69" s="52"/>
      <c r="I69" s="28"/>
      <c r="J69" s="57" t="str">
        <f>IF(Table13[[#This Row],[PURCHASE DATE]]&lt;&gt;"",Table13[[#This Row],[PURCHASE DATE]]+(365*Table13[[#This Row],[EXPECTED LIFE in Years]]),"")</f>
        <v/>
      </c>
      <c r="K69" s="46" t="str">
        <f ca="1">IF(Table13[[#This Row],[ASSET END DATE]]&lt;&gt;"",(Table13[[#This Row],[ASSET END DATE]]-(TODAY()))/30,"")</f>
        <v/>
      </c>
      <c r="L69" s="62" t="str">
        <f>IF(Table13[[#This Row],[ASSET END DATE]]&lt;&gt;"",(Table13[[#This Row],[ASSET END DATE]]-90),"")</f>
        <v/>
      </c>
      <c r="M69" s="39"/>
      <c r="N69" s="39"/>
      <c r="O69" s="36" t="str">
        <f>IF(Table13[[#This Row],[PURCHASE PRICE]]&lt;&gt;"",(Table13[[#This Row],[PURCHASE PRICE]]-Table13[[#This Row],[END OF LIFE EXPECTED VALUE]])/Table13[[#This Row],[EXPECTED LIFE in Years]],"")</f>
        <v/>
      </c>
      <c r="P69" s="36" t="str">
        <f>IF(Table13[[#This Row],[STRAIGHT LINE DEPRECIATION – ANNUAL]]&lt;&gt;"",Table13[[#This Row],[STRAIGHT LINE DEPRECIATION – ANNUAL]]/12,"")</f>
        <v/>
      </c>
      <c r="Q69" s="36" t="str">
        <f ca="1">IF(Table13[[#This Row],[PURCHASE PRICE]]&lt;&gt;"",Table13[[#This Row],[PURCHASE PRICE]] - (Table13[[#This Row],[STRAIGHT LINE DEPRECIATION – ANNUAL]] * (TODAY() - Table13[[#This Row],[PURCHASE DATE]]) / 365),"")</f>
        <v/>
      </c>
      <c r="R69" s="29"/>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c r="FN69" s="7"/>
      <c r="FO69" s="7"/>
      <c r="FP69" s="7"/>
      <c r="FQ69" s="7"/>
      <c r="FR69" s="7"/>
      <c r="FS69" s="7"/>
      <c r="FT69" s="7"/>
      <c r="FU69" s="7"/>
      <c r="FV69" s="7"/>
      <c r="FW69" s="7"/>
      <c r="FX69" s="7"/>
      <c r="FY69" s="7"/>
      <c r="FZ69" s="7"/>
      <c r="GA69" s="7"/>
      <c r="GB69" s="7"/>
      <c r="GC69" s="7"/>
      <c r="GD69" s="7"/>
      <c r="GE69" s="7"/>
      <c r="GF69" s="7"/>
      <c r="GG69" s="7"/>
      <c r="GH69" s="7"/>
      <c r="GI69" s="7"/>
      <c r="GJ69" s="7"/>
      <c r="GK69" s="7"/>
      <c r="GL69" s="7"/>
      <c r="GM69" s="7"/>
      <c r="GN69" s="7"/>
      <c r="GO69" s="7"/>
      <c r="GP69" s="7"/>
      <c r="GQ69" s="7"/>
      <c r="GR69" s="7"/>
      <c r="GS69" s="7"/>
      <c r="GT69" s="7"/>
      <c r="GU69" s="7"/>
      <c r="GV69" s="7"/>
      <c r="GW69" s="7"/>
      <c r="GX69" s="7"/>
      <c r="GY69" s="7"/>
      <c r="GZ69" s="7"/>
      <c r="HA69" s="7"/>
      <c r="HB69" s="7"/>
      <c r="HC69" s="7"/>
      <c r="HD69" s="7"/>
      <c r="HE69" s="7"/>
      <c r="HF69" s="7"/>
      <c r="HG69" s="7"/>
      <c r="HH69" s="7"/>
      <c r="HI69" s="7"/>
      <c r="HJ69" s="7"/>
      <c r="HK69" s="7"/>
      <c r="HL69" s="7"/>
      <c r="HM69" s="7"/>
      <c r="HN69" s="7"/>
      <c r="HO69" s="7"/>
      <c r="HP69" s="7"/>
      <c r="HQ69" s="7"/>
      <c r="HR69" s="7"/>
      <c r="HS69" s="7"/>
      <c r="HT69" s="7"/>
      <c r="HU69" s="7"/>
      <c r="HV69" s="7"/>
      <c r="HW69" s="7"/>
      <c r="HX69" s="7"/>
      <c r="HY69" s="7"/>
      <c r="HZ69" s="7"/>
      <c r="IA69" s="7"/>
      <c r="IB69" s="7"/>
      <c r="IC69" s="7"/>
      <c r="ID69" s="7"/>
      <c r="IE69" s="7"/>
      <c r="IF69" s="7"/>
      <c r="IG69" s="7"/>
      <c r="IH69" s="7"/>
      <c r="II69" s="7"/>
      <c r="IJ69" s="7"/>
      <c r="IK69" s="7"/>
      <c r="IL69" s="7"/>
      <c r="IM69" s="7"/>
      <c r="IN69" s="7"/>
      <c r="IO69" s="7"/>
      <c r="IP69" s="7"/>
      <c r="IQ69" s="7"/>
      <c r="IR69" s="7"/>
      <c r="IS69" s="7"/>
      <c r="IT69" s="7"/>
      <c r="IU69" s="7"/>
      <c r="IV69" s="7"/>
      <c r="IW69" s="7"/>
      <c r="IX69" s="7"/>
      <c r="IY69" s="7"/>
      <c r="IZ69" s="7"/>
      <c r="JA69" s="7"/>
      <c r="JB69" s="7"/>
      <c r="JC69" s="7"/>
      <c r="JD69" s="7"/>
      <c r="JE69" s="7"/>
      <c r="JF69" s="7"/>
    </row>
    <row r="70" spans="1:266" s="8" customFormat="1" ht="21" customHeight="1">
      <c r="A70" s="7"/>
      <c r="B70" s="25"/>
      <c r="C70" s="18"/>
      <c r="D70" s="2"/>
      <c r="E70" s="11"/>
      <c r="F70" s="11"/>
      <c r="G70" s="16"/>
      <c r="H70" s="52"/>
      <c r="I70" s="28"/>
      <c r="J70" s="57" t="str">
        <f>IF(Table13[[#This Row],[PURCHASE DATE]]&lt;&gt;"",Table13[[#This Row],[PURCHASE DATE]]+(365*Table13[[#This Row],[EXPECTED LIFE in Years]]),"")</f>
        <v/>
      </c>
      <c r="K70" s="46" t="str">
        <f ca="1">IF(Table13[[#This Row],[ASSET END DATE]]&lt;&gt;"",(Table13[[#This Row],[ASSET END DATE]]-(TODAY()))/30,"")</f>
        <v/>
      </c>
      <c r="L70" s="62" t="str">
        <f>IF(Table13[[#This Row],[ASSET END DATE]]&lt;&gt;"",(Table13[[#This Row],[ASSET END DATE]]-90),"")</f>
        <v/>
      </c>
      <c r="M70" s="39"/>
      <c r="N70" s="39"/>
      <c r="O70" s="36" t="str">
        <f>IF(Table13[[#This Row],[PURCHASE PRICE]]&lt;&gt;"",(Table13[[#This Row],[PURCHASE PRICE]]-Table13[[#This Row],[END OF LIFE EXPECTED VALUE]])/Table13[[#This Row],[EXPECTED LIFE in Years]],"")</f>
        <v/>
      </c>
      <c r="P70" s="36" t="str">
        <f>IF(Table13[[#This Row],[STRAIGHT LINE DEPRECIATION – ANNUAL]]&lt;&gt;"",Table13[[#This Row],[STRAIGHT LINE DEPRECIATION – ANNUAL]]/12,"")</f>
        <v/>
      </c>
      <c r="Q70" s="36" t="str">
        <f ca="1">IF(Table13[[#This Row],[PURCHASE PRICE]]&lt;&gt;"",Table13[[#This Row],[PURCHASE PRICE]] - (Table13[[#This Row],[STRAIGHT LINE DEPRECIATION – ANNUAL]] * (TODAY() - Table13[[#This Row],[PURCHASE DATE]]) / 365),"")</f>
        <v/>
      </c>
      <c r="R70" s="29"/>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c r="GE70" s="7"/>
      <c r="GF70" s="7"/>
      <c r="GG70" s="7"/>
      <c r="GH70" s="7"/>
      <c r="GI70" s="7"/>
      <c r="GJ70" s="7"/>
      <c r="GK70" s="7"/>
      <c r="GL70" s="7"/>
      <c r="GM70" s="7"/>
      <c r="GN70" s="7"/>
      <c r="GO70" s="7"/>
      <c r="GP70" s="7"/>
      <c r="GQ70" s="7"/>
      <c r="GR70" s="7"/>
      <c r="GS70" s="7"/>
      <c r="GT70" s="7"/>
      <c r="GU70" s="7"/>
      <c r="GV70" s="7"/>
      <c r="GW70" s="7"/>
      <c r="GX70" s="7"/>
      <c r="GY70" s="7"/>
      <c r="GZ70" s="7"/>
      <c r="HA70" s="7"/>
      <c r="HB70" s="7"/>
      <c r="HC70" s="7"/>
      <c r="HD70" s="7"/>
      <c r="HE70" s="7"/>
      <c r="HF70" s="7"/>
      <c r="HG70" s="7"/>
      <c r="HH70" s="7"/>
      <c r="HI70" s="7"/>
      <c r="HJ70" s="7"/>
      <c r="HK70" s="7"/>
      <c r="HL70" s="7"/>
      <c r="HM70" s="7"/>
      <c r="HN70" s="7"/>
      <c r="HO70" s="7"/>
      <c r="HP70" s="7"/>
      <c r="HQ70" s="7"/>
      <c r="HR70" s="7"/>
      <c r="HS70" s="7"/>
      <c r="HT70" s="7"/>
      <c r="HU70" s="7"/>
      <c r="HV70" s="7"/>
      <c r="HW70" s="7"/>
      <c r="HX70" s="7"/>
      <c r="HY70" s="7"/>
      <c r="HZ70" s="7"/>
      <c r="IA70" s="7"/>
      <c r="IB70" s="7"/>
      <c r="IC70" s="7"/>
      <c r="ID70" s="7"/>
      <c r="IE70" s="7"/>
      <c r="IF70" s="7"/>
      <c r="IG70" s="7"/>
      <c r="IH70" s="7"/>
      <c r="II70" s="7"/>
      <c r="IJ70" s="7"/>
      <c r="IK70" s="7"/>
      <c r="IL70" s="7"/>
      <c r="IM70" s="7"/>
      <c r="IN70" s="7"/>
      <c r="IO70" s="7"/>
      <c r="IP70" s="7"/>
      <c r="IQ70" s="7"/>
      <c r="IR70" s="7"/>
      <c r="IS70" s="7"/>
      <c r="IT70" s="7"/>
      <c r="IU70" s="7"/>
      <c r="IV70" s="7"/>
      <c r="IW70" s="7"/>
      <c r="IX70" s="7"/>
      <c r="IY70" s="7"/>
      <c r="IZ70" s="7"/>
      <c r="JA70" s="7"/>
      <c r="JB70" s="7"/>
      <c r="JC70" s="7"/>
      <c r="JD70" s="7"/>
      <c r="JE70" s="7"/>
      <c r="JF70" s="7"/>
    </row>
    <row r="71" spans="1:266" s="8" customFormat="1" ht="21" customHeight="1">
      <c r="A71" s="7"/>
      <c r="B71" s="25"/>
      <c r="C71" s="18"/>
      <c r="D71" s="2"/>
      <c r="E71" s="11"/>
      <c r="F71" s="11"/>
      <c r="G71" s="16"/>
      <c r="H71" s="52"/>
      <c r="I71" s="28"/>
      <c r="J71" s="57" t="str">
        <f>IF(Table13[[#This Row],[PURCHASE DATE]]&lt;&gt;"",Table13[[#This Row],[PURCHASE DATE]]+(365*Table13[[#This Row],[EXPECTED LIFE in Years]]),"")</f>
        <v/>
      </c>
      <c r="K71" s="46" t="str">
        <f ca="1">IF(Table13[[#This Row],[ASSET END DATE]]&lt;&gt;"",(Table13[[#This Row],[ASSET END DATE]]-(TODAY()))/30,"")</f>
        <v/>
      </c>
      <c r="L71" s="62" t="str">
        <f>IF(Table13[[#This Row],[ASSET END DATE]]&lt;&gt;"",(Table13[[#This Row],[ASSET END DATE]]-90),"")</f>
        <v/>
      </c>
      <c r="M71" s="39"/>
      <c r="N71" s="39"/>
      <c r="O71" s="36" t="str">
        <f>IF(Table13[[#This Row],[PURCHASE PRICE]]&lt;&gt;"",(Table13[[#This Row],[PURCHASE PRICE]]-Table13[[#This Row],[END OF LIFE EXPECTED VALUE]])/Table13[[#This Row],[EXPECTED LIFE in Years]],"")</f>
        <v/>
      </c>
      <c r="P71" s="36" t="str">
        <f>IF(Table13[[#This Row],[STRAIGHT LINE DEPRECIATION – ANNUAL]]&lt;&gt;"",Table13[[#This Row],[STRAIGHT LINE DEPRECIATION – ANNUAL]]/12,"")</f>
        <v/>
      </c>
      <c r="Q71" s="36" t="str">
        <f ca="1">IF(Table13[[#This Row],[PURCHASE PRICE]]&lt;&gt;"",Table13[[#This Row],[PURCHASE PRICE]] - (Table13[[#This Row],[STRAIGHT LINE DEPRECIATION – ANNUAL]] * (TODAY() - Table13[[#This Row],[PURCHASE DATE]]) / 365),"")</f>
        <v/>
      </c>
      <c r="R71" s="29"/>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c r="GE71" s="7"/>
      <c r="GF71" s="7"/>
      <c r="GG71" s="7"/>
      <c r="GH71" s="7"/>
      <c r="GI71" s="7"/>
      <c r="GJ71" s="7"/>
      <c r="GK71" s="7"/>
      <c r="GL71" s="7"/>
      <c r="GM71" s="7"/>
      <c r="GN71" s="7"/>
      <c r="GO71" s="7"/>
      <c r="GP71" s="7"/>
      <c r="GQ71" s="7"/>
      <c r="GR71" s="7"/>
      <c r="GS71" s="7"/>
      <c r="GT71" s="7"/>
      <c r="GU71" s="7"/>
      <c r="GV71" s="7"/>
      <c r="GW71" s="7"/>
      <c r="GX71" s="7"/>
      <c r="GY71" s="7"/>
      <c r="GZ71" s="7"/>
      <c r="HA71" s="7"/>
      <c r="HB71" s="7"/>
      <c r="HC71" s="7"/>
      <c r="HD71" s="7"/>
      <c r="HE71" s="7"/>
      <c r="HF71" s="7"/>
      <c r="HG71" s="7"/>
      <c r="HH71" s="7"/>
      <c r="HI71" s="7"/>
      <c r="HJ71" s="7"/>
      <c r="HK71" s="7"/>
      <c r="HL71" s="7"/>
      <c r="HM71" s="7"/>
      <c r="HN71" s="7"/>
      <c r="HO71" s="7"/>
      <c r="HP71" s="7"/>
      <c r="HQ71" s="7"/>
      <c r="HR71" s="7"/>
      <c r="HS71" s="7"/>
      <c r="HT71" s="7"/>
      <c r="HU71" s="7"/>
      <c r="HV71" s="7"/>
      <c r="HW71" s="7"/>
      <c r="HX71" s="7"/>
      <c r="HY71" s="7"/>
      <c r="HZ71" s="7"/>
      <c r="IA71" s="7"/>
      <c r="IB71" s="7"/>
      <c r="IC71" s="7"/>
      <c r="ID71" s="7"/>
      <c r="IE71" s="7"/>
      <c r="IF71" s="7"/>
      <c r="IG71" s="7"/>
      <c r="IH71" s="7"/>
      <c r="II71" s="7"/>
      <c r="IJ71" s="7"/>
      <c r="IK71" s="7"/>
      <c r="IL71" s="7"/>
      <c r="IM71" s="7"/>
      <c r="IN71" s="7"/>
      <c r="IO71" s="7"/>
      <c r="IP71" s="7"/>
      <c r="IQ71" s="7"/>
      <c r="IR71" s="7"/>
      <c r="IS71" s="7"/>
      <c r="IT71" s="7"/>
      <c r="IU71" s="7"/>
      <c r="IV71" s="7"/>
      <c r="IW71" s="7"/>
      <c r="IX71" s="7"/>
      <c r="IY71" s="7"/>
      <c r="IZ71" s="7"/>
      <c r="JA71" s="7"/>
      <c r="JB71" s="7"/>
      <c r="JC71" s="7"/>
      <c r="JD71" s="7"/>
      <c r="JE71" s="7"/>
      <c r="JF71" s="7"/>
    </row>
    <row r="72" spans="1:266" s="8" customFormat="1" ht="21" customHeight="1">
      <c r="A72" s="7"/>
      <c r="B72" s="25"/>
      <c r="C72" s="18"/>
      <c r="D72" s="11"/>
      <c r="E72" s="30"/>
      <c r="F72" s="30"/>
      <c r="G72" s="16"/>
      <c r="H72" s="52"/>
      <c r="I72" s="28"/>
      <c r="J72" s="57" t="str">
        <f>IF(Table13[[#This Row],[PURCHASE DATE]]&lt;&gt;"",Table13[[#This Row],[PURCHASE DATE]]+(365*Table13[[#This Row],[EXPECTED LIFE in Years]]),"")</f>
        <v/>
      </c>
      <c r="K72" s="46" t="str">
        <f ca="1">IF(Table13[[#This Row],[ASSET END DATE]]&lt;&gt;"",(Table13[[#This Row],[ASSET END DATE]]-(TODAY()))/30,"")</f>
        <v/>
      </c>
      <c r="L72" s="62" t="str">
        <f>IF(Table13[[#This Row],[ASSET END DATE]]&lt;&gt;"",(Table13[[#This Row],[ASSET END DATE]]-90),"")</f>
        <v/>
      </c>
      <c r="M72" s="39"/>
      <c r="N72" s="39"/>
      <c r="O72" s="36" t="str">
        <f>IF(Table13[[#This Row],[PURCHASE PRICE]]&lt;&gt;"",(Table13[[#This Row],[PURCHASE PRICE]]-Table13[[#This Row],[END OF LIFE EXPECTED VALUE]])/Table13[[#This Row],[EXPECTED LIFE in Years]],"")</f>
        <v/>
      </c>
      <c r="P72" s="36" t="str">
        <f>IF(Table13[[#This Row],[STRAIGHT LINE DEPRECIATION – ANNUAL]]&lt;&gt;"",Table13[[#This Row],[STRAIGHT LINE DEPRECIATION – ANNUAL]]/12,"")</f>
        <v/>
      </c>
      <c r="Q72" s="36" t="str">
        <f ca="1">IF(Table13[[#This Row],[PURCHASE PRICE]]&lt;&gt;"",Table13[[#This Row],[PURCHASE PRICE]] - (Table13[[#This Row],[STRAIGHT LINE DEPRECIATION – ANNUAL]] * (TODAY() - Table13[[#This Row],[PURCHASE DATE]]) / 365),"")</f>
        <v/>
      </c>
      <c r="R72" s="29"/>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c r="FX72" s="7"/>
      <c r="FY72" s="7"/>
      <c r="FZ72" s="7"/>
      <c r="GA72" s="7"/>
      <c r="GB72" s="7"/>
      <c r="GC72" s="7"/>
      <c r="GD72" s="7"/>
      <c r="GE72" s="7"/>
      <c r="GF72" s="7"/>
      <c r="GG72" s="7"/>
      <c r="GH72" s="7"/>
      <c r="GI72" s="7"/>
      <c r="GJ72" s="7"/>
      <c r="GK72" s="7"/>
      <c r="GL72" s="7"/>
      <c r="GM72" s="7"/>
      <c r="GN72" s="7"/>
      <c r="GO72" s="7"/>
      <c r="GP72" s="7"/>
      <c r="GQ72" s="7"/>
      <c r="GR72" s="7"/>
      <c r="GS72" s="7"/>
      <c r="GT72" s="7"/>
      <c r="GU72" s="7"/>
      <c r="GV72" s="7"/>
      <c r="GW72" s="7"/>
      <c r="GX72" s="7"/>
      <c r="GY72" s="7"/>
      <c r="GZ72" s="7"/>
      <c r="HA72" s="7"/>
      <c r="HB72" s="7"/>
      <c r="HC72" s="7"/>
      <c r="HD72" s="7"/>
      <c r="HE72" s="7"/>
      <c r="HF72" s="7"/>
      <c r="HG72" s="7"/>
      <c r="HH72" s="7"/>
      <c r="HI72" s="7"/>
      <c r="HJ72" s="7"/>
      <c r="HK72" s="7"/>
      <c r="HL72" s="7"/>
      <c r="HM72" s="7"/>
      <c r="HN72" s="7"/>
      <c r="HO72" s="7"/>
      <c r="HP72" s="7"/>
      <c r="HQ72" s="7"/>
      <c r="HR72" s="7"/>
      <c r="HS72" s="7"/>
      <c r="HT72" s="7"/>
      <c r="HU72" s="7"/>
      <c r="HV72" s="7"/>
      <c r="HW72" s="7"/>
      <c r="HX72" s="7"/>
      <c r="HY72" s="7"/>
      <c r="HZ72" s="7"/>
      <c r="IA72" s="7"/>
      <c r="IB72" s="7"/>
      <c r="IC72" s="7"/>
      <c r="ID72" s="7"/>
      <c r="IE72" s="7"/>
      <c r="IF72" s="7"/>
      <c r="IG72" s="7"/>
      <c r="IH72" s="7"/>
      <c r="II72" s="7"/>
      <c r="IJ72" s="7"/>
      <c r="IK72" s="7"/>
      <c r="IL72" s="7"/>
      <c r="IM72" s="7"/>
      <c r="IN72" s="7"/>
      <c r="IO72" s="7"/>
      <c r="IP72" s="7"/>
      <c r="IQ72" s="7"/>
      <c r="IR72" s="7"/>
      <c r="IS72" s="7"/>
      <c r="IT72" s="7"/>
      <c r="IU72" s="7"/>
      <c r="IV72" s="7"/>
      <c r="IW72" s="7"/>
      <c r="IX72" s="7"/>
      <c r="IY72" s="7"/>
      <c r="IZ72" s="7"/>
      <c r="JA72" s="7"/>
      <c r="JB72" s="7"/>
      <c r="JC72" s="7"/>
      <c r="JD72" s="7"/>
      <c r="JE72" s="7"/>
      <c r="JF72" s="7"/>
    </row>
    <row r="73" spans="1:266" s="8" customFormat="1" ht="21" customHeight="1">
      <c r="A73" s="7"/>
      <c r="B73" s="25"/>
      <c r="C73" s="18"/>
      <c r="D73" s="11"/>
      <c r="E73" s="30"/>
      <c r="F73" s="30"/>
      <c r="G73" s="16"/>
      <c r="H73" s="52"/>
      <c r="I73" s="28"/>
      <c r="J73" s="57" t="str">
        <f>IF(Table13[[#This Row],[PURCHASE DATE]]&lt;&gt;"",Table13[[#This Row],[PURCHASE DATE]]+(365*Table13[[#This Row],[EXPECTED LIFE in Years]]),"")</f>
        <v/>
      </c>
      <c r="K73" s="46" t="str">
        <f ca="1">IF(Table13[[#This Row],[ASSET END DATE]]&lt;&gt;"",(Table13[[#This Row],[ASSET END DATE]]-(TODAY()))/30,"")</f>
        <v/>
      </c>
      <c r="L73" s="62" t="str">
        <f>IF(Table13[[#This Row],[ASSET END DATE]]&lt;&gt;"",(Table13[[#This Row],[ASSET END DATE]]-90),"")</f>
        <v/>
      </c>
      <c r="M73" s="39"/>
      <c r="N73" s="39"/>
      <c r="O73" s="36" t="str">
        <f>IF(Table13[[#This Row],[PURCHASE PRICE]]&lt;&gt;"",(Table13[[#This Row],[PURCHASE PRICE]]-Table13[[#This Row],[END OF LIFE EXPECTED VALUE]])/Table13[[#This Row],[EXPECTED LIFE in Years]],"")</f>
        <v/>
      </c>
      <c r="P73" s="36" t="str">
        <f>IF(Table13[[#This Row],[STRAIGHT LINE DEPRECIATION – ANNUAL]]&lt;&gt;"",Table13[[#This Row],[STRAIGHT LINE DEPRECIATION – ANNUAL]]/12,"")</f>
        <v/>
      </c>
      <c r="Q73" s="36" t="str">
        <f ca="1">IF(Table13[[#This Row],[PURCHASE PRICE]]&lt;&gt;"",Table13[[#This Row],[PURCHASE PRICE]] - (Table13[[#This Row],[STRAIGHT LINE DEPRECIATION – ANNUAL]] * (TODAY() - Table13[[#This Row],[PURCHASE DATE]]) / 365),"")</f>
        <v/>
      </c>
      <c r="R73" s="29"/>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c r="FX73" s="7"/>
      <c r="FY73" s="7"/>
      <c r="FZ73" s="7"/>
      <c r="GA73" s="7"/>
      <c r="GB73" s="7"/>
      <c r="GC73" s="7"/>
      <c r="GD73" s="7"/>
      <c r="GE73" s="7"/>
      <c r="GF73" s="7"/>
      <c r="GG73" s="7"/>
      <c r="GH73" s="7"/>
      <c r="GI73" s="7"/>
      <c r="GJ73" s="7"/>
      <c r="GK73" s="7"/>
      <c r="GL73" s="7"/>
      <c r="GM73" s="7"/>
      <c r="GN73" s="7"/>
      <c r="GO73" s="7"/>
      <c r="GP73" s="7"/>
      <c r="GQ73" s="7"/>
      <c r="GR73" s="7"/>
      <c r="GS73" s="7"/>
      <c r="GT73" s="7"/>
      <c r="GU73" s="7"/>
      <c r="GV73" s="7"/>
      <c r="GW73" s="7"/>
      <c r="GX73" s="7"/>
      <c r="GY73" s="7"/>
      <c r="GZ73" s="7"/>
      <c r="HA73" s="7"/>
      <c r="HB73" s="7"/>
      <c r="HC73" s="7"/>
      <c r="HD73" s="7"/>
      <c r="HE73" s="7"/>
      <c r="HF73" s="7"/>
      <c r="HG73" s="7"/>
      <c r="HH73" s="7"/>
      <c r="HI73" s="7"/>
      <c r="HJ73" s="7"/>
      <c r="HK73" s="7"/>
      <c r="HL73" s="7"/>
      <c r="HM73" s="7"/>
      <c r="HN73" s="7"/>
      <c r="HO73" s="7"/>
      <c r="HP73" s="7"/>
      <c r="HQ73" s="7"/>
      <c r="HR73" s="7"/>
      <c r="HS73" s="7"/>
      <c r="HT73" s="7"/>
      <c r="HU73" s="7"/>
      <c r="HV73" s="7"/>
      <c r="HW73" s="7"/>
      <c r="HX73" s="7"/>
      <c r="HY73" s="7"/>
      <c r="HZ73" s="7"/>
      <c r="IA73" s="7"/>
      <c r="IB73" s="7"/>
      <c r="IC73" s="7"/>
      <c r="ID73" s="7"/>
      <c r="IE73" s="7"/>
      <c r="IF73" s="7"/>
      <c r="IG73" s="7"/>
      <c r="IH73" s="7"/>
      <c r="II73" s="7"/>
      <c r="IJ73" s="7"/>
      <c r="IK73" s="7"/>
      <c r="IL73" s="7"/>
      <c r="IM73" s="7"/>
      <c r="IN73" s="7"/>
      <c r="IO73" s="7"/>
      <c r="IP73" s="7"/>
      <c r="IQ73" s="7"/>
      <c r="IR73" s="7"/>
      <c r="IS73" s="7"/>
      <c r="IT73" s="7"/>
      <c r="IU73" s="7"/>
      <c r="IV73" s="7"/>
      <c r="IW73" s="7"/>
      <c r="IX73" s="7"/>
      <c r="IY73" s="7"/>
      <c r="IZ73" s="7"/>
      <c r="JA73" s="7"/>
      <c r="JB73" s="7"/>
      <c r="JC73" s="7"/>
      <c r="JD73" s="7"/>
      <c r="JE73" s="7"/>
      <c r="JF73" s="7"/>
    </row>
    <row r="74" spans="1:266" s="8" customFormat="1" ht="21" customHeight="1">
      <c r="A74" s="7"/>
      <c r="B74" s="25"/>
      <c r="C74" s="18"/>
      <c r="D74" s="11"/>
      <c r="E74" s="30"/>
      <c r="F74" s="30"/>
      <c r="G74" s="16"/>
      <c r="H74" s="52"/>
      <c r="I74" s="28"/>
      <c r="J74" s="57" t="str">
        <f>IF(Table13[[#This Row],[PURCHASE DATE]]&lt;&gt;"",Table13[[#This Row],[PURCHASE DATE]]+(365*Table13[[#This Row],[EXPECTED LIFE in Years]]),"")</f>
        <v/>
      </c>
      <c r="K74" s="46" t="str">
        <f ca="1">IF(Table13[[#This Row],[ASSET END DATE]]&lt;&gt;"",(Table13[[#This Row],[ASSET END DATE]]-(TODAY()))/30,"")</f>
        <v/>
      </c>
      <c r="L74" s="62" t="str">
        <f>IF(Table13[[#This Row],[ASSET END DATE]]&lt;&gt;"",(Table13[[#This Row],[ASSET END DATE]]-90),"")</f>
        <v/>
      </c>
      <c r="M74" s="39"/>
      <c r="N74" s="39"/>
      <c r="O74" s="36" t="str">
        <f>IF(Table13[[#This Row],[PURCHASE PRICE]]&lt;&gt;"",(Table13[[#This Row],[PURCHASE PRICE]]-Table13[[#This Row],[END OF LIFE EXPECTED VALUE]])/Table13[[#This Row],[EXPECTED LIFE in Years]],"")</f>
        <v/>
      </c>
      <c r="P74" s="36" t="str">
        <f>IF(Table13[[#This Row],[STRAIGHT LINE DEPRECIATION – ANNUAL]]&lt;&gt;"",Table13[[#This Row],[STRAIGHT LINE DEPRECIATION – ANNUAL]]/12,"")</f>
        <v/>
      </c>
      <c r="Q74" s="36" t="str">
        <f ca="1">IF(Table13[[#This Row],[PURCHASE PRICE]]&lt;&gt;"",Table13[[#This Row],[PURCHASE PRICE]] - (Table13[[#This Row],[STRAIGHT LINE DEPRECIATION – ANNUAL]] * (TODAY() - Table13[[#This Row],[PURCHASE DATE]]) / 365),"")</f>
        <v/>
      </c>
      <c r="R74" s="29"/>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c r="FU74" s="7"/>
      <c r="FV74" s="7"/>
      <c r="FW74" s="7"/>
      <c r="FX74" s="7"/>
      <c r="FY74" s="7"/>
      <c r="FZ74" s="7"/>
      <c r="GA74" s="7"/>
      <c r="GB74" s="7"/>
      <c r="GC74" s="7"/>
      <c r="GD74" s="7"/>
      <c r="GE74" s="7"/>
      <c r="GF74" s="7"/>
      <c r="GG74" s="7"/>
      <c r="GH74" s="7"/>
      <c r="GI74" s="7"/>
      <c r="GJ74" s="7"/>
      <c r="GK74" s="7"/>
      <c r="GL74" s="7"/>
      <c r="GM74" s="7"/>
      <c r="GN74" s="7"/>
      <c r="GO74" s="7"/>
      <c r="GP74" s="7"/>
      <c r="GQ74" s="7"/>
      <c r="GR74" s="7"/>
      <c r="GS74" s="7"/>
      <c r="GT74" s="7"/>
      <c r="GU74" s="7"/>
      <c r="GV74" s="7"/>
      <c r="GW74" s="7"/>
      <c r="GX74" s="7"/>
      <c r="GY74" s="7"/>
      <c r="GZ74" s="7"/>
      <c r="HA74" s="7"/>
      <c r="HB74" s="7"/>
      <c r="HC74" s="7"/>
      <c r="HD74" s="7"/>
      <c r="HE74" s="7"/>
      <c r="HF74" s="7"/>
      <c r="HG74" s="7"/>
      <c r="HH74" s="7"/>
      <c r="HI74" s="7"/>
      <c r="HJ74" s="7"/>
      <c r="HK74" s="7"/>
      <c r="HL74" s="7"/>
      <c r="HM74" s="7"/>
      <c r="HN74" s="7"/>
      <c r="HO74" s="7"/>
      <c r="HP74" s="7"/>
      <c r="HQ74" s="7"/>
      <c r="HR74" s="7"/>
      <c r="HS74" s="7"/>
      <c r="HT74" s="7"/>
      <c r="HU74" s="7"/>
      <c r="HV74" s="7"/>
      <c r="HW74" s="7"/>
      <c r="HX74" s="7"/>
      <c r="HY74" s="7"/>
      <c r="HZ74" s="7"/>
      <c r="IA74" s="7"/>
      <c r="IB74" s="7"/>
      <c r="IC74" s="7"/>
      <c r="ID74" s="7"/>
      <c r="IE74" s="7"/>
      <c r="IF74" s="7"/>
      <c r="IG74" s="7"/>
      <c r="IH74" s="7"/>
      <c r="II74" s="7"/>
      <c r="IJ74" s="7"/>
      <c r="IK74" s="7"/>
      <c r="IL74" s="7"/>
      <c r="IM74" s="7"/>
      <c r="IN74" s="7"/>
      <c r="IO74" s="7"/>
      <c r="IP74" s="7"/>
      <c r="IQ74" s="7"/>
      <c r="IR74" s="7"/>
      <c r="IS74" s="7"/>
      <c r="IT74" s="7"/>
      <c r="IU74" s="7"/>
      <c r="IV74" s="7"/>
      <c r="IW74" s="7"/>
      <c r="IX74" s="7"/>
      <c r="IY74" s="7"/>
      <c r="IZ74" s="7"/>
      <c r="JA74" s="7"/>
      <c r="JB74" s="7"/>
      <c r="JC74" s="7"/>
      <c r="JD74" s="7"/>
      <c r="JE74" s="7"/>
      <c r="JF74" s="7"/>
    </row>
    <row r="75" spans="1:266" s="8" customFormat="1" ht="21" customHeight="1">
      <c r="A75" s="7"/>
      <c r="B75" s="25"/>
      <c r="C75" s="18"/>
      <c r="D75" s="11"/>
      <c r="E75" s="30"/>
      <c r="F75" s="30"/>
      <c r="G75" s="16"/>
      <c r="H75" s="52"/>
      <c r="I75" s="28"/>
      <c r="J75" s="57" t="str">
        <f>IF(Table13[[#This Row],[PURCHASE DATE]]&lt;&gt;"",Table13[[#This Row],[PURCHASE DATE]]+(365*Table13[[#This Row],[EXPECTED LIFE in Years]]),"")</f>
        <v/>
      </c>
      <c r="K75" s="46" t="str">
        <f ca="1">IF(Table13[[#This Row],[ASSET END DATE]]&lt;&gt;"",(Table13[[#This Row],[ASSET END DATE]]-(TODAY()))/30,"")</f>
        <v/>
      </c>
      <c r="L75" s="62" t="str">
        <f>IF(Table13[[#This Row],[ASSET END DATE]]&lt;&gt;"",(Table13[[#This Row],[ASSET END DATE]]-90),"")</f>
        <v/>
      </c>
      <c r="M75" s="39"/>
      <c r="N75" s="39"/>
      <c r="O75" s="36" t="str">
        <f>IF(Table13[[#This Row],[PURCHASE PRICE]]&lt;&gt;"",(Table13[[#This Row],[PURCHASE PRICE]]-Table13[[#This Row],[END OF LIFE EXPECTED VALUE]])/Table13[[#This Row],[EXPECTED LIFE in Years]],"")</f>
        <v/>
      </c>
      <c r="P75" s="36" t="str">
        <f>IF(Table13[[#This Row],[STRAIGHT LINE DEPRECIATION – ANNUAL]]&lt;&gt;"",Table13[[#This Row],[STRAIGHT LINE DEPRECIATION – ANNUAL]]/12,"")</f>
        <v/>
      </c>
      <c r="Q75" s="36" t="str">
        <f ca="1">IF(Table13[[#This Row],[PURCHASE PRICE]]&lt;&gt;"",Table13[[#This Row],[PURCHASE PRICE]] - (Table13[[#This Row],[STRAIGHT LINE DEPRECIATION – ANNUAL]] * (TODAY() - Table13[[#This Row],[PURCHASE DATE]]) / 365),"")</f>
        <v/>
      </c>
      <c r="R75" s="29"/>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c r="FU75" s="7"/>
      <c r="FV75" s="7"/>
      <c r="FW75" s="7"/>
      <c r="FX75" s="7"/>
      <c r="FY75" s="7"/>
      <c r="FZ75" s="7"/>
      <c r="GA75" s="7"/>
      <c r="GB75" s="7"/>
      <c r="GC75" s="7"/>
      <c r="GD75" s="7"/>
      <c r="GE75" s="7"/>
      <c r="GF75" s="7"/>
      <c r="GG75" s="7"/>
      <c r="GH75" s="7"/>
      <c r="GI75" s="7"/>
      <c r="GJ75" s="7"/>
      <c r="GK75" s="7"/>
      <c r="GL75" s="7"/>
      <c r="GM75" s="7"/>
      <c r="GN75" s="7"/>
      <c r="GO75" s="7"/>
      <c r="GP75" s="7"/>
      <c r="GQ75" s="7"/>
      <c r="GR75" s="7"/>
      <c r="GS75" s="7"/>
      <c r="GT75" s="7"/>
      <c r="GU75" s="7"/>
      <c r="GV75" s="7"/>
      <c r="GW75" s="7"/>
      <c r="GX75" s="7"/>
      <c r="GY75" s="7"/>
      <c r="GZ75" s="7"/>
      <c r="HA75" s="7"/>
      <c r="HB75" s="7"/>
      <c r="HC75" s="7"/>
      <c r="HD75" s="7"/>
      <c r="HE75" s="7"/>
      <c r="HF75" s="7"/>
      <c r="HG75" s="7"/>
      <c r="HH75" s="7"/>
      <c r="HI75" s="7"/>
      <c r="HJ75" s="7"/>
      <c r="HK75" s="7"/>
      <c r="HL75" s="7"/>
      <c r="HM75" s="7"/>
      <c r="HN75" s="7"/>
      <c r="HO75" s="7"/>
      <c r="HP75" s="7"/>
      <c r="HQ75" s="7"/>
      <c r="HR75" s="7"/>
      <c r="HS75" s="7"/>
      <c r="HT75" s="7"/>
      <c r="HU75" s="7"/>
      <c r="HV75" s="7"/>
      <c r="HW75" s="7"/>
      <c r="HX75" s="7"/>
      <c r="HY75" s="7"/>
      <c r="HZ75" s="7"/>
      <c r="IA75" s="7"/>
      <c r="IB75" s="7"/>
      <c r="IC75" s="7"/>
      <c r="ID75" s="7"/>
      <c r="IE75" s="7"/>
      <c r="IF75" s="7"/>
      <c r="IG75" s="7"/>
      <c r="IH75" s="7"/>
      <c r="II75" s="7"/>
      <c r="IJ75" s="7"/>
      <c r="IK75" s="7"/>
      <c r="IL75" s="7"/>
      <c r="IM75" s="7"/>
      <c r="IN75" s="7"/>
      <c r="IO75" s="7"/>
      <c r="IP75" s="7"/>
      <c r="IQ75" s="7"/>
      <c r="IR75" s="7"/>
      <c r="IS75" s="7"/>
      <c r="IT75" s="7"/>
      <c r="IU75" s="7"/>
      <c r="IV75" s="7"/>
      <c r="IW75" s="7"/>
      <c r="IX75" s="7"/>
      <c r="IY75" s="7"/>
      <c r="IZ75" s="7"/>
      <c r="JA75" s="7"/>
      <c r="JB75" s="7"/>
      <c r="JC75" s="7"/>
      <c r="JD75" s="7"/>
      <c r="JE75" s="7"/>
      <c r="JF75" s="7"/>
    </row>
    <row r="76" spans="1:266" s="8" customFormat="1" ht="21" customHeight="1">
      <c r="A76" s="7"/>
      <c r="B76" s="25"/>
      <c r="C76" s="18"/>
      <c r="D76" s="11"/>
      <c r="E76" s="30"/>
      <c r="F76" s="30"/>
      <c r="G76" s="16"/>
      <c r="H76" s="52"/>
      <c r="I76" s="28"/>
      <c r="J76" s="57" t="str">
        <f>IF(Table13[[#This Row],[PURCHASE DATE]]&lt;&gt;"",Table13[[#This Row],[PURCHASE DATE]]+(365*Table13[[#This Row],[EXPECTED LIFE in Years]]),"")</f>
        <v/>
      </c>
      <c r="K76" s="46" t="str">
        <f ca="1">IF(Table13[[#This Row],[ASSET END DATE]]&lt;&gt;"",(Table13[[#This Row],[ASSET END DATE]]-(TODAY()))/30,"")</f>
        <v/>
      </c>
      <c r="L76" s="62" t="str">
        <f>IF(Table13[[#This Row],[ASSET END DATE]]&lt;&gt;"",(Table13[[#This Row],[ASSET END DATE]]-90),"")</f>
        <v/>
      </c>
      <c r="M76" s="39"/>
      <c r="N76" s="39"/>
      <c r="O76" s="36" t="str">
        <f>IF(Table13[[#This Row],[PURCHASE PRICE]]&lt;&gt;"",(Table13[[#This Row],[PURCHASE PRICE]]-Table13[[#This Row],[END OF LIFE EXPECTED VALUE]])/Table13[[#This Row],[EXPECTED LIFE in Years]],"")</f>
        <v/>
      </c>
      <c r="P76" s="36" t="str">
        <f>IF(Table13[[#This Row],[STRAIGHT LINE DEPRECIATION – ANNUAL]]&lt;&gt;"",Table13[[#This Row],[STRAIGHT LINE DEPRECIATION – ANNUAL]]/12,"")</f>
        <v/>
      </c>
      <c r="Q76" s="36" t="str">
        <f ca="1">IF(Table13[[#This Row],[PURCHASE PRICE]]&lt;&gt;"",Table13[[#This Row],[PURCHASE PRICE]] - (Table13[[#This Row],[STRAIGHT LINE DEPRECIATION – ANNUAL]] * (TODAY() - Table13[[#This Row],[PURCHASE DATE]]) / 365),"")</f>
        <v/>
      </c>
      <c r="R76" s="29"/>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c r="FY76" s="7"/>
      <c r="FZ76" s="7"/>
      <c r="GA76" s="7"/>
      <c r="GB76" s="7"/>
      <c r="GC76" s="7"/>
      <c r="GD76" s="7"/>
      <c r="GE76" s="7"/>
      <c r="GF76" s="7"/>
      <c r="GG76" s="7"/>
      <c r="GH76" s="7"/>
      <c r="GI76" s="7"/>
      <c r="GJ76" s="7"/>
      <c r="GK76" s="7"/>
      <c r="GL76" s="7"/>
      <c r="GM76" s="7"/>
      <c r="GN76" s="7"/>
      <c r="GO76" s="7"/>
      <c r="GP76" s="7"/>
      <c r="GQ76" s="7"/>
      <c r="GR76" s="7"/>
      <c r="GS76" s="7"/>
      <c r="GT76" s="7"/>
      <c r="GU76" s="7"/>
      <c r="GV76" s="7"/>
      <c r="GW76" s="7"/>
      <c r="GX76" s="7"/>
      <c r="GY76" s="7"/>
      <c r="GZ76" s="7"/>
      <c r="HA76" s="7"/>
      <c r="HB76" s="7"/>
      <c r="HC76" s="7"/>
      <c r="HD76" s="7"/>
      <c r="HE76" s="7"/>
      <c r="HF76" s="7"/>
      <c r="HG76" s="7"/>
      <c r="HH76" s="7"/>
      <c r="HI76" s="7"/>
      <c r="HJ76" s="7"/>
      <c r="HK76" s="7"/>
      <c r="HL76" s="7"/>
      <c r="HM76" s="7"/>
      <c r="HN76" s="7"/>
      <c r="HO76" s="7"/>
      <c r="HP76" s="7"/>
      <c r="HQ76" s="7"/>
      <c r="HR76" s="7"/>
      <c r="HS76" s="7"/>
      <c r="HT76" s="7"/>
      <c r="HU76" s="7"/>
      <c r="HV76" s="7"/>
      <c r="HW76" s="7"/>
      <c r="HX76" s="7"/>
      <c r="HY76" s="7"/>
      <c r="HZ76" s="7"/>
      <c r="IA76" s="7"/>
      <c r="IB76" s="7"/>
      <c r="IC76" s="7"/>
      <c r="ID76" s="7"/>
      <c r="IE76" s="7"/>
      <c r="IF76" s="7"/>
      <c r="IG76" s="7"/>
      <c r="IH76" s="7"/>
      <c r="II76" s="7"/>
      <c r="IJ76" s="7"/>
      <c r="IK76" s="7"/>
      <c r="IL76" s="7"/>
      <c r="IM76" s="7"/>
      <c r="IN76" s="7"/>
      <c r="IO76" s="7"/>
      <c r="IP76" s="7"/>
      <c r="IQ76" s="7"/>
      <c r="IR76" s="7"/>
      <c r="IS76" s="7"/>
      <c r="IT76" s="7"/>
      <c r="IU76" s="7"/>
      <c r="IV76" s="7"/>
      <c r="IW76" s="7"/>
      <c r="IX76" s="7"/>
      <c r="IY76" s="7"/>
      <c r="IZ76" s="7"/>
      <c r="JA76" s="7"/>
      <c r="JB76" s="7"/>
      <c r="JC76" s="7"/>
      <c r="JD76" s="7"/>
      <c r="JE76" s="7"/>
      <c r="JF76" s="7"/>
    </row>
    <row r="77" spans="1:266" s="8" customFormat="1" ht="21" customHeight="1">
      <c r="A77" s="7"/>
      <c r="B77" s="25"/>
      <c r="C77" s="18"/>
      <c r="D77" s="11"/>
      <c r="E77" s="30"/>
      <c r="F77" s="30"/>
      <c r="G77" s="16"/>
      <c r="H77" s="52"/>
      <c r="I77" s="28"/>
      <c r="J77" s="57" t="str">
        <f>IF(Table13[[#This Row],[PURCHASE DATE]]&lt;&gt;"",Table13[[#This Row],[PURCHASE DATE]]+(365*Table13[[#This Row],[EXPECTED LIFE in Years]]),"")</f>
        <v/>
      </c>
      <c r="K77" s="46" t="str">
        <f ca="1">IF(Table13[[#This Row],[ASSET END DATE]]&lt;&gt;"",(Table13[[#This Row],[ASSET END DATE]]-(TODAY()))/30,"")</f>
        <v/>
      </c>
      <c r="L77" s="62" t="str">
        <f>IF(Table13[[#This Row],[ASSET END DATE]]&lt;&gt;"",(Table13[[#This Row],[ASSET END DATE]]-90),"")</f>
        <v/>
      </c>
      <c r="M77" s="39"/>
      <c r="N77" s="39"/>
      <c r="O77" s="36" t="str">
        <f>IF(Table13[[#This Row],[PURCHASE PRICE]]&lt;&gt;"",(Table13[[#This Row],[PURCHASE PRICE]]-Table13[[#This Row],[END OF LIFE EXPECTED VALUE]])/Table13[[#This Row],[EXPECTED LIFE in Years]],"")</f>
        <v/>
      </c>
      <c r="P77" s="36" t="str">
        <f>IF(Table13[[#This Row],[STRAIGHT LINE DEPRECIATION – ANNUAL]]&lt;&gt;"",Table13[[#This Row],[STRAIGHT LINE DEPRECIATION – ANNUAL]]/12,"")</f>
        <v/>
      </c>
      <c r="Q77" s="36" t="str">
        <f ca="1">IF(Table13[[#This Row],[PURCHASE PRICE]]&lt;&gt;"",Table13[[#This Row],[PURCHASE PRICE]] - (Table13[[#This Row],[STRAIGHT LINE DEPRECIATION – ANNUAL]] * (TODAY() - Table13[[#This Row],[PURCHASE DATE]]) / 365),"")</f>
        <v/>
      </c>
      <c r="R77" s="29"/>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c r="FT77" s="7"/>
      <c r="FU77" s="7"/>
      <c r="FV77" s="7"/>
      <c r="FW77" s="7"/>
      <c r="FX77" s="7"/>
      <c r="FY77" s="7"/>
      <c r="FZ77" s="7"/>
      <c r="GA77" s="7"/>
      <c r="GB77" s="7"/>
      <c r="GC77" s="7"/>
      <c r="GD77" s="7"/>
      <c r="GE77" s="7"/>
      <c r="GF77" s="7"/>
      <c r="GG77" s="7"/>
      <c r="GH77" s="7"/>
      <c r="GI77" s="7"/>
      <c r="GJ77" s="7"/>
      <c r="GK77" s="7"/>
      <c r="GL77" s="7"/>
      <c r="GM77" s="7"/>
      <c r="GN77" s="7"/>
      <c r="GO77" s="7"/>
      <c r="GP77" s="7"/>
      <c r="GQ77" s="7"/>
      <c r="GR77" s="7"/>
      <c r="GS77" s="7"/>
      <c r="GT77" s="7"/>
      <c r="GU77" s="7"/>
      <c r="GV77" s="7"/>
      <c r="GW77" s="7"/>
      <c r="GX77" s="7"/>
      <c r="GY77" s="7"/>
      <c r="GZ77" s="7"/>
      <c r="HA77" s="7"/>
      <c r="HB77" s="7"/>
      <c r="HC77" s="7"/>
      <c r="HD77" s="7"/>
      <c r="HE77" s="7"/>
      <c r="HF77" s="7"/>
      <c r="HG77" s="7"/>
      <c r="HH77" s="7"/>
      <c r="HI77" s="7"/>
      <c r="HJ77" s="7"/>
      <c r="HK77" s="7"/>
      <c r="HL77" s="7"/>
      <c r="HM77" s="7"/>
      <c r="HN77" s="7"/>
      <c r="HO77" s="7"/>
      <c r="HP77" s="7"/>
      <c r="HQ77" s="7"/>
      <c r="HR77" s="7"/>
      <c r="HS77" s="7"/>
      <c r="HT77" s="7"/>
      <c r="HU77" s="7"/>
      <c r="HV77" s="7"/>
      <c r="HW77" s="7"/>
      <c r="HX77" s="7"/>
      <c r="HY77" s="7"/>
      <c r="HZ77" s="7"/>
      <c r="IA77" s="7"/>
      <c r="IB77" s="7"/>
      <c r="IC77" s="7"/>
      <c r="ID77" s="7"/>
      <c r="IE77" s="7"/>
      <c r="IF77" s="7"/>
      <c r="IG77" s="7"/>
      <c r="IH77" s="7"/>
      <c r="II77" s="7"/>
      <c r="IJ77" s="7"/>
      <c r="IK77" s="7"/>
      <c r="IL77" s="7"/>
      <c r="IM77" s="7"/>
      <c r="IN77" s="7"/>
      <c r="IO77" s="7"/>
      <c r="IP77" s="7"/>
      <c r="IQ77" s="7"/>
      <c r="IR77" s="7"/>
      <c r="IS77" s="7"/>
      <c r="IT77" s="7"/>
      <c r="IU77" s="7"/>
      <c r="IV77" s="7"/>
      <c r="IW77" s="7"/>
      <c r="IX77" s="7"/>
      <c r="IY77" s="7"/>
      <c r="IZ77" s="7"/>
      <c r="JA77" s="7"/>
      <c r="JB77" s="7"/>
      <c r="JC77" s="7"/>
      <c r="JD77" s="7"/>
      <c r="JE77" s="7"/>
      <c r="JF77" s="7"/>
    </row>
    <row r="78" spans="1:266" s="8" customFormat="1" ht="21" customHeight="1">
      <c r="A78" s="7"/>
      <c r="B78" s="25"/>
      <c r="C78" s="18"/>
      <c r="D78" s="11"/>
      <c r="E78" s="30"/>
      <c r="F78" s="30"/>
      <c r="G78" s="16"/>
      <c r="H78" s="52"/>
      <c r="I78" s="28"/>
      <c r="J78" s="57" t="str">
        <f>IF(Table13[[#This Row],[PURCHASE DATE]]&lt;&gt;"",Table13[[#This Row],[PURCHASE DATE]]+(365*Table13[[#This Row],[EXPECTED LIFE in Years]]),"")</f>
        <v/>
      </c>
      <c r="K78" s="46" t="str">
        <f ca="1">IF(Table13[[#This Row],[ASSET END DATE]]&lt;&gt;"",(Table13[[#This Row],[ASSET END DATE]]-(TODAY()))/30,"")</f>
        <v/>
      </c>
      <c r="L78" s="62" t="str">
        <f>IF(Table13[[#This Row],[ASSET END DATE]]&lt;&gt;"",(Table13[[#This Row],[ASSET END DATE]]-90),"")</f>
        <v/>
      </c>
      <c r="M78" s="39"/>
      <c r="N78" s="39"/>
      <c r="O78" s="36" t="str">
        <f>IF(Table13[[#This Row],[PURCHASE PRICE]]&lt;&gt;"",(Table13[[#This Row],[PURCHASE PRICE]]-Table13[[#This Row],[END OF LIFE EXPECTED VALUE]])/Table13[[#This Row],[EXPECTED LIFE in Years]],"")</f>
        <v/>
      </c>
      <c r="P78" s="36" t="str">
        <f>IF(Table13[[#This Row],[STRAIGHT LINE DEPRECIATION – ANNUAL]]&lt;&gt;"",Table13[[#This Row],[STRAIGHT LINE DEPRECIATION – ANNUAL]]/12,"")</f>
        <v/>
      </c>
      <c r="Q78" s="36" t="str">
        <f ca="1">IF(Table13[[#This Row],[PURCHASE PRICE]]&lt;&gt;"",Table13[[#This Row],[PURCHASE PRICE]] - (Table13[[#This Row],[STRAIGHT LINE DEPRECIATION – ANNUAL]] * (TODAY() - Table13[[#This Row],[PURCHASE DATE]]) / 365),"")</f>
        <v/>
      </c>
      <c r="R78" s="29"/>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c r="FN78" s="7"/>
      <c r="FO78" s="7"/>
      <c r="FP78" s="7"/>
      <c r="FQ78" s="7"/>
      <c r="FR78" s="7"/>
      <c r="FS78" s="7"/>
      <c r="FT78" s="7"/>
      <c r="FU78" s="7"/>
      <c r="FV78" s="7"/>
      <c r="FW78" s="7"/>
      <c r="FX78" s="7"/>
      <c r="FY78" s="7"/>
      <c r="FZ78" s="7"/>
      <c r="GA78" s="7"/>
      <c r="GB78" s="7"/>
      <c r="GC78" s="7"/>
      <c r="GD78" s="7"/>
      <c r="GE78" s="7"/>
      <c r="GF78" s="7"/>
      <c r="GG78" s="7"/>
      <c r="GH78" s="7"/>
      <c r="GI78" s="7"/>
      <c r="GJ78" s="7"/>
      <c r="GK78" s="7"/>
      <c r="GL78" s="7"/>
      <c r="GM78" s="7"/>
      <c r="GN78" s="7"/>
      <c r="GO78" s="7"/>
      <c r="GP78" s="7"/>
      <c r="GQ78" s="7"/>
      <c r="GR78" s="7"/>
      <c r="GS78" s="7"/>
      <c r="GT78" s="7"/>
      <c r="GU78" s="7"/>
      <c r="GV78" s="7"/>
      <c r="GW78" s="7"/>
      <c r="GX78" s="7"/>
      <c r="GY78" s="7"/>
      <c r="GZ78" s="7"/>
      <c r="HA78" s="7"/>
      <c r="HB78" s="7"/>
      <c r="HC78" s="7"/>
      <c r="HD78" s="7"/>
      <c r="HE78" s="7"/>
      <c r="HF78" s="7"/>
      <c r="HG78" s="7"/>
      <c r="HH78" s="7"/>
      <c r="HI78" s="7"/>
      <c r="HJ78" s="7"/>
      <c r="HK78" s="7"/>
      <c r="HL78" s="7"/>
      <c r="HM78" s="7"/>
      <c r="HN78" s="7"/>
      <c r="HO78" s="7"/>
      <c r="HP78" s="7"/>
      <c r="HQ78" s="7"/>
      <c r="HR78" s="7"/>
      <c r="HS78" s="7"/>
      <c r="HT78" s="7"/>
      <c r="HU78" s="7"/>
      <c r="HV78" s="7"/>
      <c r="HW78" s="7"/>
      <c r="HX78" s="7"/>
      <c r="HY78" s="7"/>
      <c r="HZ78" s="7"/>
      <c r="IA78" s="7"/>
      <c r="IB78" s="7"/>
      <c r="IC78" s="7"/>
      <c r="ID78" s="7"/>
      <c r="IE78" s="7"/>
      <c r="IF78" s="7"/>
      <c r="IG78" s="7"/>
      <c r="IH78" s="7"/>
      <c r="II78" s="7"/>
      <c r="IJ78" s="7"/>
      <c r="IK78" s="7"/>
      <c r="IL78" s="7"/>
      <c r="IM78" s="7"/>
      <c r="IN78" s="7"/>
      <c r="IO78" s="7"/>
      <c r="IP78" s="7"/>
      <c r="IQ78" s="7"/>
      <c r="IR78" s="7"/>
      <c r="IS78" s="7"/>
      <c r="IT78" s="7"/>
      <c r="IU78" s="7"/>
      <c r="IV78" s="7"/>
      <c r="IW78" s="7"/>
      <c r="IX78" s="7"/>
      <c r="IY78" s="7"/>
      <c r="IZ78" s="7"/>
      <c r="JA78" s="7"/>
      <c r="JB78" s="7"/>
      <c r="JC78" s="7"/>
      <c r="JD78" s="7"/>
      <c r="JE78" s="7"/>
      <c r="JF78" s="7"/>
    </row>
    <row r="79" spans="1:266" s="8" customFormat="1" ht="21" customHeight="1">
      <c r="A79" s="7"/>
      <c r="B79" s="25"/>
      <c r="C79" s="18"/>
      <c r="D79" s="11"/>
      <c r="E79" s="30"/>
      <c r="F79" s="30"/>
      <c r="G79" s="16"/>
      <c r="H79" s="52"/>
      <c r="I79" s="28"/>
      <c r="J79" s="57" t="str">
        <f>IF(Table13[[#This Row],[PURCHASE DATE]]&lt;&gt;"",Table13[[#This Row],[PURCHASE DATE]]+(365*Table13[[#This Row],[EXPECTED LIFE in Years]]),"")</f>
        <v/>
      </c>
      <c r="K79" s="46" t="str">
        <f ca="1">IF(Table13[[#This Row],[ASSET END DATE]]&lt;&gt;"",(Table13[[#This Row],[ASSET END DATE]]-(TODAY()))/30,"")</f>
        <v/>
      </c>
      <c r="L79" s="62" t="str">
        <f>IF(Table13[[#This Row],[ASSET END DATE]]&lt;&gt;"",(Table13[[#This Row],[ASSET END DATE]]-90),"")</f>
        <v/>
      </c>
      <c r="M79" s="39"/>
      <c r="N79" s="39"/>
      <c r="O79" s="36" t="str">
        <f>IF(Table13[[#This Row],[PURCHASE PRICE]]&lt;&gt;"",(Table13[[#This Row],[PURCHASE PRICE]]-Table13[[#This Row],[END OF LIFE EXPECTED VALUE]])/Table13[[#This Row],[EXPECTED LIFE in Years]],"")</f>
        <v/>
      </c>
      <c r="P79" s="36" t="str">
        <f>IF(Table13[[#This Row],[STRAIGHT LINE DEPRECIATION – ANNUAL]]&lt;&gt;"",Table13[[#This Row],[STRAIGHT LINE DEPRECIATION – ANNUAL]]/12,"")</f>
        <v/>
      </c>
      <c r="Q79" s="36" t="str">
        <f ca="1">IF(Table13[[#This Row],[PURCHASE PRICE]]&lt;&gt;"",Table13[[#This Row],[PURCHASE PRICE]] - (Table13[[#This Row],[STRAIGHT LINE DEPRECIATION – ANNUAL]] * (TODAY() - Table13[[#This Row],[PURCHASE DATE]]) / 365),"")</f>
        <v/>
      </c>
      <c r="R79" s="29"/>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c r="FN79" s="7"/>
      <c r="FO79" s="7"/>
      <c r="FP79" s="7"/>
      <c r="FQ79" s="7"/>
      <c r="FR79" s="7"/>
      <c r="FS79" s="7"/>
      <c r="FT79" s="7"/>
      <c r="FU79" s="7"/>
      <c r="FV79" s="7"/>
      <c r="FW79" s="7"/>
      <c r="FX79" s="7"/>
      <c r="FY79" s="7"/>
      <c r="FZ79" s="7"/>
      <c r="GA79" s="7"/>
      <c r="GB79" s="7"/>
      <c r="GC79" s="7"/>
      <c r="GD79" s="7"/>
      <c r="GE79" s="7"/>
      <c r="GF79" s="7"/>
      <c r="GG79" s="7"/>
      <c r="GH79" s="7"/>
      <c r="GI79" s="7"/>
      <c r="GJ79" s="7"/>
      <c r="GK79" s="7"/>
      <c r="GL79" s="7"/>
      <c r="GM79" s="7"/>
      <c r="GN79" s="7"/>
      <c r="GO79" s="7"/>
      <c r="GP79" s="7"/>
      <c r="GQ79" s="7"/>
      <c r="GR79" s="7"/>
      <c r="GS79" s="7"/>
      <c r="GT79" s="7"/>
      <c r="GU79" s="7"/>
      <c r="GV79" s="7"/>
      <c r="GW79" s="7"/>
      <c r="GX79" s="7"/>
      <c r="GY79" s="7"/>
      <c r="GZ79" s="7"/>
      <c r="HA79" s="7"/>
      <c r="HB79" s="7"/>
      <c r="HC79" s="7"/>
      <c r="HD79" s="7"/>
      <c r="HE79" s="7"/>
      <c r="HF79" s="7"/>
      <c r="HG79" s="7"/>
      <c r="HH79" s="7"/>
      <c r="HI79" s="7"/>
      <c r="HJ79" s="7"/>
      <c r="HK79" s="7"/>
      <c r="HL79" s="7"/>
      <c r="HM79" s="7"/>
      <c r="HN79" s="7"/>
      <c r="HO79" s="7"/>
      <c r="HP79" s="7"/>
      <c r="HQ79" s="7"/>
      <c r="HR79" s="7"/>
      <c r="HS79" s="7"/>
      <c r="HT79" s="7"/>
      <c r="HU79" s="7"/>
      <c r="HV79" s="7"/>
      <c r="HW79" s="7"/>
      <c r="HX79" s="7"/>
      <c r="HY79" s="7"/>
      <c r="HZ79" s="7"/>
      <c r="IA79" s="7"/>
      <c r="IB79" s="7"/>
      <c r="IC79" s="7"/>
      <c r="ID79" s="7"/>
      <c r="IE79" s="7"/>
      <c r="IF79" s="7"/>
      <c r="IG79" s="7"/>
      <c r="IH79" s="7"/>
      <c r="II79" s="7"/>
      <c r="IJ79" s="7"/>
      <c r="IK79" s="7"/>
      <c r="IL79" s="7"/>
      <c r="IM79" s="7"/>
      <c r="IN79" s="7"/>
      <c r="IO79" s="7"/>
      <c r="IP79" s="7"/>
      <c r="IQ79" s="7"/>
      <c r="IR79" s="7"/>
      <c r="IS79" s="7"/>
      <c r="IT79" s="7"/>
      <c r="IU79" s="7"/>
      <c r="IV79" s="7"/>
      <c r="IW79" s="7"/>
      <c r="IX79" s="7"/>
      <c r="IY79" s="7"/>
      <c r="IZ79" s="7"/>
      <c r="JA79" s="7"/>
      <c r="JB79" s="7"/>
      <c r="JC79" s="7"/>
      <c r="JD79" s="7"/>
      <c r="JE79" s="7"/>
      <c r="JF79" s="7"/>
    </row>
    <row r="80" spans="1:266" s="8" customFormat="1" ht="21" customHeight="1">
      <c r="A80" s="7"/>
      <c r="B80" s="25"/>
      <c r="C80" s="18"/>
      <c r="D80" s="11"/>
      <c r="E80" s="30"/>
      <c r="F80" s="30"/>
      <c r="G80" s="16"/>
      <c r="H80" s="52"/>
      <c r="I80" s="28"/>
      <c r="J80" s="57" t="str">
        <f>IF(Table13[[#This Row],[PURCHASE DATE]]&lt;&gt;"",Table13[[#This Row],[PURCHASE DATE]]+(365*Table13[[#This Row],[EXPECTED LIFE in Years]]),"")</f>
        <v/>
      </c>
      <c r="K80" s="46" t="str">
        <f ca="1">IF(Table13[[#This Row],[ASSET END DATE]]&lt;&gt;"",(Table13[[#This Row],[ASSET END DATE]]-(TODAY()))/30,"")</f>
        <v/>
      </c>
      <c r="L80" s="62" t="str">
        <f>IF(Table13[[#This Row],[ASSET END DATE]]&lt;&gt;"",(Table13[[#This Row],[ASSET END DATE]]-90),"")</f>
        <v/>
      </c>
      <c r="M80" s="39"/>
      <c r="N80" s="39"/>
      <c r="O80" s="36" t="str">
        <f>IF(Table13[[#This Row],[PURCHASE PRICE]]&lt;&gt;"",(Table13[[#This Row],[PURCHASE PRICE]]-Table13[[#This Row],[END OF LIFE EXPECTED VALUE]])/Table13[[#This Row],[EXPECTED LIFE in Years]],"")</f>
        <v/>
      </c>
      <c r="P80" s="36" t="str">
        <f>IF(Table13[[#This Row],[STRAIGHT LINE DEPRECIATION – ANNUAL]]&lt;&gt;"",Table13[[#This Row],[STRAIGHT LINE DEPRECIATION – ANNUAL]]/12,"")</f>
        <v/>
      </c>
      <c r="Q80" s="36" t="str">
        <f ca="1">IF(Table13[[#This Row],[PURCHASE PRICE]]&lt;&gt;"",Table13[[#This Row],[PURCHASE PRICE]] - (Table13[[#This Row],[STRAIGHT LINE DEPRECIATION – ANNUAL]] * (TODAY() - Table13[[#This Row],[PURCHASE DATE]]) / 365),"")</f>
        <v/>
      </c>
      <c r="R80" s="29"/>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c r="FN80" s="7"/>
      <c r="FO80" s="7"/>
      <c r="FP80" s="7"/>
      <c r="FQ80" s="7"/>
      <c r="FR80" s="7"/>
      <c r="FS80" s="7"/>
      <c r="FT80" s="7"/>
      <c r="FU80" s="7"/>
      <c r="FV80" s="7"/>
      <c r="FW80" s="7"/>
      <c r="FX80" s="7"/>
      <c r="FY80" s="7"/>
      <c r="FZ80" s="7"/>
      <c r="GA80" s="7"/>
      <c r="GB80" s="7"/>
      <c r="GC80" s="7"/>
      <c r="GD80" s="7"/>
      <c r="GE80" s="7"/>
      <c r="GF80" s="7"/>
      <c r="GG80" s="7"/>
      <c r="GH80" s="7"/>
      <c r="GI80" s="7"/>
      <c r="GJ80" s="7"/>
      <c r="GK80" s="7"/>
      <c r="GL80" s="7"/>
      <c r="GM80" s="7"/>
      <c r="GN80" s="7"/>
      <c r="GO80" s="7"/>
      <c r="GP80" s="7"/>
      <c r="GQ80" s="7"/>
      <c r="GR80" s="7"/>
      <c r="GS80" s="7"/>
      <c r="GT80" s="7"/>
      <c r="GU80" s="7"/>
      <c r="GV80" s="7"/>
      <c r="GW80" s="7"/>
      <c r="GX80" s="7"/>
      <c r="GY80" s="7"/>
      <c r="GZ80" s="7"/>
      <c r="HA80" s="7"/>
      <c r="HB80" s="7"/>
      <c r="HC80" s="7"/>
      <c r="HD80" s="7"/>
      <c r="HE80" s="7"/>
      <c r="HF80" s="7"/>
      <c r="HG80" s="7"/>
      <c r="HH80" s="7"/>
      <c r="HI80" s="7"/>
      <c r="HJ80" s="7"/>
      <c r="HK80" s="7"/>
      <c r="HL80" s="7"/>
      <c r="HM80" s="7"/>
      <c r="HN80" s="7"/>
      <c r="HO80" s="7"/>
      <c r="HP80" s="7"/>
      <c r="HQ80" s="7"/>
      <c r="HR80" s="7"/>
      <c r="HS80" s="7"/>
      <c r="HT80" s="7"/>
      <c r="HU80" s="7"/>
      <c r="HV80" s="7"/>
      <c r="HW80" s="7"/>
      <c r="HX80" s="7"/>
      <c r="HY80" s="7"/>
      <c r="HZ80" s="7"/>
      <c r="IA80" s="7"/>
      <c r="IB80" s="7"/>
      <c r="IC80" s="7"/>
      <c r="ID80" s="7"/>
      <c r="IE80" s="7"/>
      <c r="IF80" s="7"/>
      <c r="IG80" s="7"/>
      <c r="IH80" s="7"/>
      <c r="II80" s="7"/>
      <c r="IJ80" s="7"/>
      <c r="IK80" s="7"/>
      <c r="IL80" s="7"/>
      <c r="IM80" s="7"/>
      <c r="IN80" s="7"/>
      <c r="IO80" s="7"/>
      <c r="IP80" s="7"/>
      <c r="IQ80" s="7"/>
      <c r="IR80" s="7"/>
      <c r="IS80" s="7"/>
      <c r="IT80" s="7"/>
      <c r="IU80" s="7"/>
      <c r="IV80" s="7"/>
      <c r="IW80" s="7"/>
      <c r="IX80" s="7"/>
      <c r="IY80" s="7"/>
      <c r="IZ80" s="7"/>
      <c r="JA80" s="7"/>
      <c r="JB80" s="7"/>
      <c r="JC80" s="7"/>
      <c r="JD80" s="7"/>
      <c r="JE80" s="7"/>
      <c r="JF80" s="7"/>
    </row>
    <row r="81" spans="1:266" s="8" customFormat="1" ht="21" customHeight="1">
      <c r="A81" s="7"/>
      <c r="B81" s="25"/>
      <c r="C81" s="18"/>
      <c r="D81" s="11"/>
      <c r="E81" s="30"/>
      <c r="F81" s="30"/>
      <c r="G81" s="16"/>
      <c r="H81" s="52"/>
      <c r="I81" s="28"/>
      <c r="J81" s="57" t="str">
        <f>IF(Table13[[#This Row],[PURCHASE DATE]]&lt;&gt;"",Table13[[#This Row],[PURCHASE DATE]]+(365*Table13[[#This Row],[EXPECTED LIFE in Years]]),"")</f>
        <v/>
      </c>
      <c r="K81" s="46" t="str">
        <f ca="1">IF(Table13[[#This Row],[ASSET END DATE]]&lt;&gt;"",(Table13[[#This Row],[ASSET END DATE]]-(TODAY()))/30,"")</f>
        <v/>
      </c>
      <c r="L81" s="62" t="str">
        <f>IF(Table13[[#This Row],[ASSET END DATE]]&lt;&gt;"",(Table13[[#This Row],[ASSET END DATE]]-90),"")</f>
        <v/>
      </c>
      <c r="M81" s="39"/>
      <c r="N81" s="39"/>
      <c r="O81" s="36" t="str">
        <f>IF(Table13[[#This Row],[PURCHASE PRICE]]&lt;&gt;"",(Table13[[#This Row],[PURCHASE PRICE]]-Table13[[#This Row],[END OF LIFE EXPECTED VALUE]])/Table13[[#This Row],[EXPECTED LIFE in Years]],"")</f>
        <v/>
      </c>
      <c r="P81" s="36" t="str">
        <f>IF(Table13[[#This Row],[STRAIGHT LINE DEPRECIATION – ANNUAL]]&lt;&gt;"",Table13[[#This Row],[STRAIGHT LINE DEPRECIATION – ANNUAL]]/12,"")</f>
        <v/>
      </c>
      <c r="Q81" s="36" t="str">
        <f ca="1">IF(Table13[[#This Row],[PURCHASE PRICE]]&lt;&gt;"",Table13[[#This Row],[PURCHASE PRICE]] - (Table13[[#This Row],[STRAIGHT LINE DEPRECIATION – ANNUAL]] * (TODAY() - Table13[[#This Row],[PURCHASE DATE]]) / 365),"")</f>
        <v/>
      </c>
      <c r="R81" s="29"/>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c r="FN81" s="7"/>
      <c r="FO81" s="7"/>
      <c r="FP81" s="7"/>
      <c r="FQ81" s="7"/>
      <c r="FR81" s="7"/>
      <c r="FS81" s="7"/>
      <c r="FT81" s="7"/>
      <c r="FU81" s="7"/>
      <c r="FV81" s="7"/>
      <c r="FW81" s="7"/>
      <c r="FX81" s="7"/>
      <c r="FY81" s="7"/>
      <c r="FZ81" s="7"/>
      <c r="GA81" s="7"/>
      <c r="GB81" s="7"/>
      <c r="GC81" s="7"/>
      <c r="GD81" s="7"/>
      <c r="GE81" s="7"/>
      <c r="GF81" s="7"/>
      <c r="GG81" s="7"/>
      <c r="GH81" s="7"/>
      <c r="GI81" s="7"/>
      <c r="GJ81" s="7"/>
      <c r="GK81" s="7"/>
      <c r="GL81" s="7"/>
      <c r="GM81" s="7"/>
      <c r="GN81" s="7"/>
      <c r="GO81" s="7"/>
      <c r="GP81" s="7"/>
      <c r="GQ81" s="7"/>
      <c r="GR81" s="7"/>
      <c r="GS81" s="7"/>
      <c r="GT81" s="7"/>
      <c r="GU81" s="7"/>
      <c r="GV81" s="7"/>
      <c r="GW81" s="7"/>
      <c r="GX81" s="7"/>
      <c r="GY81" s="7"/>
      <c r="GZ81" s="7"/>
      <c r="HA81" s="7"/>
      <c r="HB81" s="7"/>
      <c r="HC81" s="7"/>
      <c r="HD81" s="7"/>
      <c r="HE81" s="7"/>
      <c r="HF81" s="7"/>
      <c r="HG81" s="7"/>
      <c r="HH81" s="7"/>
      <c r="HI81" s="7"/>
      <c r="HJ81" s="7"/>
      <c r="HK81" s="7"/>
      <c r="HL81" s="7"/>
      <c r="HM81" s="7"/>
      <c r="HN81" s="7"/>
      <c r="HO81" s="7"/>
      <c r="HP81" s="7"/>
      <c r="HQ81" s="7"/>
      <c r="HR81" s="7"/>
      <c r="HS81" s="7"/>
      <c r="HT81" s="7"/>
      <c r="HU81" s="7"/>
      <c r="HV81" s="7"/>
      <c r="HW81" s="7"/>
      <c r="HX81" s="7"/>
      <c r="HY81" s="7"/>
      <c r="HZ81" s="7"/>
      <c r="IA81" s="7"/>
      <c r="IB81" s="7"/>
      <c r="IC81" s="7"/>
      <c r="ID81" s="7"/>
      <c r="IE81" s="7"/>
      <c r="IF81" s="7"/>
      <c r="IG81" s="7"/>
      <c r="IH81" s="7"/>
      <c r="II81" s="7"/>
      <c r="IJ81" s="7"/>
      <c r="IK81" s="7"/>
      <c r="IL81" s="7"/>
      <c r="IM81" s="7"/>
      <c r="IN81" s="7"/>
      <c r="IO81" s="7"/>
      <c r="IP81" s="7"/>
      <c r="IQ81" s="7"/>
      <c r="IR81" s="7"/>
      <c r="IS81" s="7"/>
      <c r="IT81" s="7"/>
      <c r="IU81" s="7"/>
      <c r="IV81" s="7"/>
      <c r="IW81" s="7"/>
      <c r="IX81" s="7"/>
      <c r="IY81" s="7"/>
      <c r="IZ81" s="7"/>
      <c r="JA81" s="7"/>
      <c r="JB81" s="7"/>
      <c r="JC81" s="7"/>
      <c r="JD81" s="7"/>
      <c r="JE81" s="7"/>
      <c r="JF81" s="7"/>
    </row>
    <row r="82" spans="1:266" s="8" customFormat="1" ht="21" customHeight="1">
      <c r="A82" s="7"/>
      <c r="B82" s="25"/>
      <c r="C82" s="18"/>
      <c r="D82" s="11"/>
      <c r="E82" s="30"/>
      <c r="F82" s="30"/>
      <c r="G82" s="16"/>
      <c r="H82" s="52"/>
      <c r="I82" s="28"/>
      <c r="J82" s="57" t="str">
        <f>IF(Table13[[#This Row],[PURCHASE DATE]]&lt;&gt;"",Table13[[#This Row],[PURCHASE DATE]]+(365*Table13[[#This Row],[EXPECTED LIFE in Years]]),"")</f>
        <v/>
      </c>
      <c r="K82" s="46" t="str">
        <f ca="1">IF(Table13[[#This Row],[ASSET END DATE]]&lt;&gt;"",(Table13[[#This Row],[ASSET END DATE]]-(TODAY()))/30,"")</f>
        <v/>
      </c>
      <c r="L82" s="62" t="str">
        <f>IF(Table13[[#This Row],[ASSET END DATE]]&lt;&gt;"",(Table13[[#This Row],[ASSET END DATE]]-90),"")</f>
        <v/>
      </c>
      <c r="M82" s="39"/>
      <c r="N82" s="39"/>
      <c r="O82" s="36" t="str">
        <f>IF(Table13[[#This Row],[PURCHASE PRICE]]&lt;&gt;"",(Table13[[#This Row],[PURCHASE PRICE]]-Table13[[#This Row],[END OF LIFE EXPECTED VALUE]])/Table13[[#This Row],[EXPECTED LIFE in Years]],"")</f>
        <v/>
      </c>
      <c r="P82" s="36" t="str">
        <f>IF(Table13[[#This Row],[STRAIGHT LINE DEPRECIATION – ANNUAL]]&lt;&gt;"",Table13[[#This Row],[STRAIGHT LINE DEPRECIATION – ANNUAL]]/12,"")</f>
        <v/>
      </c>
      <c r="Q82" s="36" t="str">
        <f ca="1">IF(Table13[[#This Row],[PURCHASE PRICE]]&lt;&gt;"",Table13[[#This Row],[PURCHASE PRICE]] - (Table13[[#This Row],[STRAIGHT LINE DEPRECIATION – ANNUAL]] * (TODAY() - Table13[[#This Row],[PURCHASE DATE]]) / 365),"")</f>
        <v/>
      </c>
      <c r="R82" s="29"/>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c r="FN82" s="7"/>
      <c r="FO82" s="7"/>
      <c r="FP82" s="7"/>
      <c r="FQ82" s="7"/>
      <c r="FR82" s="7"/>
      <c r="FS82" s="7"/>
      <c r="FT82" s="7"/>
      <c r="FU82" s="7"/>
      <c r="FV82" s="7"/>
      <c r="FW82" s="7"/>
      <c r="FX82" s="7"/>
      <c r="FY82" s="7"/>
      <c r="FZ82" s="7"/>
      <c r="GA82" s="7"/>
      <c r="GB82" s="7"/>
      <c r="GC82" s="7"/>
      <c r="GD82" s="7"/>
      <c r="GE82" s="7"/>
      <c r="GF82" s="7"/>
      <c r="GG82" s="7"/>
      <c r="GH82" s="7"/>
      <c r="GI82" s="7"/>
      <c r="GJ82" s="7"/>
      <c r="GK82" s="7"/>
      <c r="GL82" s="7"/>
      <c r="GM82" s="7"/>
      <c r="GN82" s="7"/>
      <c r="GO82" s="7"/>
      <c r="GP82" s="7"/>
      <c r="GQ82" s="7"/>
      <c r="GR82" s="7"/>
      <c r="GS82" s="7"/>
      <c r="GT82" s="7"/>
      <c r="GU82" s="7"/>
      <c r="GV82" s="7"/>
      <c r="GW82" s="7"/>
      <c r="GX82" s="7"/>
      <c r="GY82" s="7"/>
      <c r="GZ82" s="7"/>
      <c r="HA82" s="7"/>
      <c r="HB82" s="7"/>
      <c r="HC82" s="7"/>
      <c r="HD82" s="7"/>
      <c r="HE82" s="7"/>
      <c r="HF82" s="7"/>
      <c r="HG82" s="7"/>
      <c r="HH82" s="7"/>
      <c r="HI82" s="7"/>
      <c r="HJ82" s="7"/>
      <c r="HK82" s="7"/>
      <c r="HL82" s="7"/>
      <c r="HM82" s="7"/>
      <c r="HN82" s="7"/>
      <c r="HO82" s="7"/>
      <c r="HP82" s="7"/>
      <c r="HQ82" s="7"/>
      <c r="HR82" s="7"/>
      <c r="HS82" s="7"/>
      <c r="HT82" s="7"/>
      <c r="HU82" s="7"/>
      <c r="HV82" s="7"/>
      <c r="HW82" s="7"/>
      <c r="HX82" s="7"/>
      <c r="HY82" s="7"/>
      <c r="HZ82" s="7"/>
      <c r="IA82" s="7"/>
      <c r="IB82" s="7"/>
      <c r="IC82" s="7"/>
      <c r="ID82" s="7"/>
      <c r="IE82" s="7"/>
      <c r="IF82" s="7"/>
      <c r="IG82" s="7"/>
      <c r="IH82" s="7"/>
      <c r="II82" s="7"/>
      <c r="IJ82" s="7"/>
      <c r="IK82" s="7"/>
      <c r="IL82" s="7"/>
      <c r="IM82" s="7"/>
      <c r="IN82" s="7"/>
      <c r="IO82" s="7"/>
      <c r="IP82" s="7"/>
      <c r="IQ82" s="7"/>
      <c r="IR82" s="7"/>
      <c r="IS82" s="7"/>
      <c r="IT82" s="7"/>
      <c r="IU82" s="7"/>
      <c r="IV82" s="7"/>
      <c r="IW82" s="7"/>
      <c r="IX82" s="7"/>
      <c r="IY82" s="7"/>
      <c r="IZ82" s="7"/>
      <c r="JA82" s="7"/>
      <c r="JB82" s="7"/>
      <c r="JC82" s="7"/>
      <c r="JD82" s="7"/>
      <c r="JE82" s="7"/>
      <c r="JF82" s="7"/>
    </row>
    <row r="83" spans="1:266" s="8" customFormat="1" ht="21" customHeight="1">
      <c r="A83" s="7"/>
      <c r="B83" s="25"/>
      <c r="C83" s="18"/>
      <c r="D83" s="11"/>
      <c r="E83" s="30"/>
      <c r="F83" s="30"/>
      <c r="G83" s="16"/>
      <c r="H83" s="52"/>
      <c r="I83" s="28"/>
      <c r="J83" s="57" t="str">
        <f>IF(Table13[[#This Row],[PURCHASE DATE]]&lt;&gt;"",Table13[[#This Row],[PURCHASE DATE]]+(365*Table13[[#This Row],[EXPECTED LIFE in Years]]),"")</f>
        <v/>
      </c>
      <c r="K83" s="46" t="str">
        <f ca="1">IF(Table13[[#This Row],[ASSET END DATE]]&lt;&gt;"",(Table13[[#This Row],[ASSET END DATE]]-(TODAY()))/30,"")</f>
        <v/>
      </c>
      <c r="L83" s="62" t="str">
        <f>IF(Table13[[#This Row],[ASSET END DATE]]&lt;&gt;"",(Table13[[#This Row],[ASSET END DATE]]-90),"")</f>
        <v/>
      </c>
      <c r="M83" s="39"/>
      <c r="N83" s="39"/>
      <c r="O83" s="36" t="str">
        <f>IF(Table13[[#This Row],[PURCHASE PRICE]]&lt;&gt;"",(Table13[[#This Row],[PURCHASE PRICE]]-Table13[[#This Row],[END OF LIFE EXPECTED VALUE]])/Table13[[#This Row],[EXPECTED LIFE in Years]],"")</f>
        <v/>
      </c>
      <c r="P83" s="36" t="str">
        <f>IF(Table13[[#This Row],[STRAIGHT LINE DEPRECIATION – ANNUAL]]&lt;&gt;"",Table13[[#This Row],[STRAIGHT LINE DEPRECIATION – ANNUAL]]/12,"")</f>
        <v/>
      </c>
      <c r="Q83" s="36" t="str">
        <f ca="1">IF(Table13[[#This Row],[PURCHASE PRICE]]&lt;&gt;"",Table13[[#This Row],[PURCHASE PRICE]] - (Table13[[#This Row],[STRAIGHT LINE DEPRECIATION – ANNUAL]] * (TODAY() - Table13[[#This Row],[PURCHASE DATE]]) / 365),"")</f>
        <v/>
      </c>
      <c r="R83" s="29"/>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c r="FN83" s="7"/>
      <c r="FO83" s="7"/>
      <c r="FP83" s="7"/>
      <c r="FQ83" s="7"/>
      <c r="FR83" s="7"/>
      <c r="FS83" s="7"/>
      <c r="FT83" s="7"/>
      <c r="FU83" s="7"/>
      <c r="FV83" s="7"/>
      <c r="FW83" s="7"/>
      <c r="FX83" s="7"/>
      <c r="FY83" s="7"/>
      <c r="FZ83" s="7"/>
      <c r="GA83" s="7"/>
      <c r="GB83" s="7"/>
      <c r="GC83" s="7"/>
      <c r="GD83" s="7"/>
      <c r="GE83" s="7"/>
      <c r="GF83" s="7"/>
      <c r="GG83" s="7"/>
      <c r="GH83" s="7"/>
      <c r="GI83" s="7"/>
      <c r="GJ83" s="7"/>
      <c r="GK83" s="7"/>
      <c r="GL83" s="7"/>
      <c r="GM83" s="7"/>
      <c r="GN83" s="7"/>
      <c r="GO83" s="7"/>
      <c r="GP83" s="7"/>
      <c r="GQ83" s="7"/>
      <c r="GR83" s="7"/>
      <c r="GS83" s="7"/>
      <c r="GT83" s="7"/>
      <c r="GU83" s="7"/>
      <c r="GV83" s="7"/>
      <c r="GW83" s="7"/>
      <c r="GX83" s="7"/>
      <c r="GY83" s="7"/>
      <c r="GZ83" s="7"/>
      <c r="HA83" s="7"/>
      <c r="HB83" s="7"/>
      <c r="HC83" s="7"/>
      <c r="HD83" s="7"/>
      <c r="HE83" s="7"/>
      <c r="HF83" s="7"/>
      <c r="HG83" s="7"/>
      <c r="HH83" s="7"/>
      <c r="HI83" s="7"/>
      <c r="HJ83" s="7"/>
      <c r="HK83" s="7"/>
      <c r="HL83" s="7"/>
      <c r="HM83" s="7"/>
      <c r="HN83" s="7"/>
      <c r="HO83" s="7"/>
      <c r="HP83" s="7"/>
      <c r="HQ83" s="7"/>
      <c r="HR83" s="7"/>
      <c r="HS83" s="7"/>
      <c r="HT83" s="7"/>
      <c r="HU83" s="7"/>
      <c r="HV83" s="7"/>
      <c r="HW83" s="7"/>
      <c r="HX83" s="7"/>
      <c r="HY83" s="7"/>
      <c r="HZ83" s="7"/>
      <c r="IA83" s="7"/>
      <c r="IB83" s="7"/>
      <c r="IC83" s="7"/>
      <c r="ID83" s="7"/>
      <c r="IE83" s="7"/>
      <c r="IF83" s="7"/>
      <c r="IG83" s="7"/>
      <c r="IH83" s="7"/>
      <c r="II83" s="7"/>
      <c r="IJ83" s="7"/>
      <c r="IK83" s="7"/>
      <c r="IL83" s="7"/>
      <c r="IM83" s="7"/>
      <c r="IN83" s="7"/>
      <c r="IO83" s="7"/>
      <c r="IP83" s="7"/>
      <c r="IQ83" s="7"/>
      <c r="IR83" s="7"/>
      <c r="IS83" s="7"/>
      <c r="IT83" s="7"/>
      <c r="IU83" s="7"/>
      <c r="IV83" s="7"/>
      <c r="IW83" s="7"/>
      <c r="IX83" s="7"/>
      <c r="IY83" s="7"/>
      <c r="IZ83" s="7"/>
      <c r="JA83" s="7"/>
      <c r="JB83" s="7"/>
      <c r="JC83" s="7"/>
      <c r="JD83" s="7"/>
      <c r="JE83" s="7"/>
      <c r="JF83" s="7"/>
    </row>
    <row r="84" spans="1:266" s="8" customFormat="1" ht="21" customHeight="1">
      <c r="A84" s="7"/>
      <c r="B84" s="25"/>
      <c r="C84" s="18"/>
      <c r="D84" s="2"/>
      <c r="E84" s="2"/>
      <c r="F84" s="2"/>
      <c r="G84" s="16"/>
      <c r="H84" s="52"/>
      <c r="I84" s="28"/>
      <c r="J84" s="57" t="str">
        <f>IF(Table13[[#This Row],[PURCHASE DATE]]&lt;&gt;"",Table13[[#This Row],[PURCHASE DATE]]+(365*Table13[[#This Row],[EXPECTED LIFE in Years]]),"")</f>
        <v/>
      </c>
      <c r="K84" s="46" t="str">
        <f ca="1">IF(Table13[[#This Row],[ASSET END DATE]]&lt;&gt;"",(Table13[[#This Row],[ASSET END DATE]]-(TODAY()))/30,"")</f>
        <v/>
      </c>
      <c r="L84" s="62" t="str">
        <f>IF(Table13[[#This Row],[ASSET END DATE]]&lt;&gt;"",(Table13[[#This Row],[ASSET END DATE]]-90),"")</f>
        <v/>
      </c>
      <c r="M84" s="39"/>
      <c r="N84" s="39"/>
      <c r="O84" s="36" t="str">
        <f>IF(Table13[[#This Row],[PURCHASE PRICE]]&lt;&gt;"",(Table13[[#This Row],[PURCHASE PRICE]]-Table13[[#This Row],[END OF LIFE EXPECTED VALUE]])/Table13[[#This Row],[EXPECTED LIFE in Years]],"")</f>
        <v/>
      </c>
      <c r="P84" s="36" t="str">
        <f>IF(Table13[[#This Row],[STRAIGHT LINE DEPRECIATION – ANNUAL]]&lt;&gt;"",Table13[[#This Row],[STRAIGHT LINE DEPRECIATION – ANNUAL]]/12,"")</f>
        <v/>
      </c>
      <c r="Q84" s="36" t="str">
        <f ca="1">IF(Table13[[#This Row],[PURCHASE PRICE]]&lt;&gt;"",Table13[[#This Row],[PURCHASE PRICE]] - (Table13[[#This Row],[STRAIGHT LINE DEPRECIATION – ANNUAL]] * (TODAY() - Table13[[#This Row],[PURCHASE DATE]]) / 365),"")</f>
        <v/>
      </c>
      <c r="R84" s="29"/>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c r="FD84" s="7"/>
      <c r="FE84" s="7"/>
      <c r="FF84" s="7"/>
      <c r="FG84" s="7"/>
      <c r="FH84" s="7"/>
      <c r="FI84" s="7"/>
      <c r="FJ84" s="7"/>
      <c r="FK84" s="7"/>
      <c r="FL84" s="7"/>
      <c r="FM84" s="7"/>
      <c r="FN84" s="7"/>
      <c r="FO84" s="7"/>
      <c r="FP84" s="7"/>
      <c r="FQ84" s="7"/>
      <c r="FR84" s="7"/>
      <c r="FS84" s="7"/>
      <c r="FT84" s="7"/>
      <c r="FU84" s="7"/>
      <c r="FV84" s="7"/>
      <c r="FW84" s="7"/>
      <c r="FX84" s="7"/>
      <c r="FY84" s="7"/>
      <c r="FZ84" s="7"/>
      <c r="GA84" s="7"/>
      <c r="GB84" s="7"/>
      <c r="GC84" s="7"/>
      <c r="GD84" s="7"/>
      <c r="GE84" s="7"/>
      <c r="GF84" s="7"/>
      <c r="GG84" s="7"/>
      <c r="GH84" s="7"/>
      <c r="GI84" s="7"/>
      <c r="GJ84" s="7"/>
      <c r="GK84" s="7"/>
      <c r="GL84" s="7"/>
      <c r="GM84" s="7"/>
      <c r="GN84" s="7"/>
      <c r="GO84" s="7"/>
      <c r="GP84" s="7"/>
      <c r="GQ84" s="7"/>
      <c r="GR84" s="7"/>
      <c r="GS84" s="7"/>
      <c r="GT84" s="7"/>
      <c r="GU84" s="7"/>
      <c r="GV84" s="7"/>
      <c r="GW84" s="7"/>
      <c r="GX84" s="7"/>
      <c r="GY84" s="7"/>
      <c r="GZ84" s="7"/>
      <c r="HA84" s="7"/>
      <c r="HB84" s="7"/>
      <c r="HC84" s="7"/>
      <c r="HD84" s="7"/>
      <c r="HE84" s="7"/>
      <c r="HF84" s="7"/>
      <c r="HG84" s="7"/>
      <c r="HH84" s="7"/>
      <c r="HI84" s="7"/>
      <c r="HJ84" s="7"/>
      <c r="HK84" s="7"/>
      <c r="HL84" s="7"/>
      <c r="HM84" s="7"/>
      <c r="HN84" s="7"/>
      <c r="HO84" s="7"/>
      <c r="HP84" s="7"/>
      <c r="HQ84" s="7"/>
      <c r="HR84" s="7"/>
      <c r="HS84" s="7"/>
      <c r="HT84" s="7"/>
      <c r="HU84" s="7"/>
      <c r="HV84" s="7"/>
      <c r="HW84" s="7"/>
      <c r="HX84" s="7"/>
      <c r="HY84" s="7"/>
      <c r="HZ84" s="7"/>
      <c r="IA84" s="7"/>
      <c r="IB84" s="7"/>
      <c r="IC84" s="7"/>
      <c r="ID84" s="7"/>
      <c r="IE84" s="7"/>
      <c r="IF84" s="7"/>
      <c r="IG84" s="7"/>
      <c r="IH84" s="7"/>
      <c r="II84" s="7"/>
      <c r="IJ84" s="7"/>
      <c r="IK84" s="7"/>
      <c r="IL84" s="7"/>
      <c r="IM84" s="7"/>
      <c r="IN84" s="7"/>
      <c r="IO84" s="7"/>
      <c r="IP84" s="7"/>
      <c r="IQ84" s="7"/>
      <c r="IR84" s="7"/>
      <c r="IS84" s="7"/>
      <c r="IT84" s="7"/>
      <c r="IU84" s="7"/>
      <c r="IV84" s="7"/>
      <c r="IW84" s="7"/>
      <c r="IX84" s="7"/>
      <c r="IY84" s="7"/>
      <c r="IZ84" s="7"/>
      <c r="JA84" s="7"/>
      <c r="JB84" s="7"/>
      <c r="JC84" s="7"/>
      <c r="JD84" s="7"/>
      <c r="JE84" s="7"/>
      <c r="JF84" s="7"/>
    </row>
    <row r="85" spans="1:266" s="8" customFormat="1" ht="21" customHeight="1">
      <c r="A85" s="7"/>
      <c r="B85" s="25"/>
      <c r="C85" s="18"/>
      <c r="D85" s="2"/>
      <c r="E85" s="2"/>
      <c r="F85" s="2"/>
      <c r="G85" s="16"/>
      <c r="H85" s="52"/>
      <c r="I85" s="28"/>
      <c r="J85" s="57" t="str">
        <f>IF(Table13[[#This Row],[PURCHASE DATE]]&lt;&gt;"",Table13[[#This Row],[PURCHASE DATE]]+(365*Table13[[#This Row],[EXPECTED LIFE in Years]]),"")</f>
        <v/>
      </c>
      <c r="K85" s="46" t="str">
        <f ca="1">IF(Table13[[#This Row],[ASSET END DATE]]&lt;&gt;"",(Table13[[#This Row],[ASSET END DATE]]-(TODAY()))/30,"")</f>
        <v/>
      </c>
      <c r="L85" s="62" t="str">
        <f>IF(Table13[[#This Row],[ASSET END DATE]]&lt;&gt;"",(Table13[[#This Row],[ASSET END DATE]]-90),"")</f>
        <v/>
      </c>
      <c r="M85" s="39"/>
      <c r="N85" s="39"/>
      <c r="O85" s="36" t="str">
        <f>IF(Table13[[#This Row],[PURCHASE PRICE]]&lt;&gt;"",(Table13[[#This Row],[PURCHASE PRICE]]-Table13[[#This Row],[END OF LIFE EXPECTED VALUE]])/Table13[[#This Row],[EXPECTED LIFE in Years]],"")</f>
        <v/>
      </c>
      <c r="P85" s="36" t="str">
        <f>IF(Table13[[#This Row],[STRAIGHT LINE DEPRECIATION – ANNUAL]]&lt;&gt;"",Table13[[#This Row],[STRAIGHT LINE DEPRECIATION – ANNUAL]]/12,"")</f>
        <v/>
      </c>
      <c r="Q85" s="36" t="str">
        <f ca="1">IF(Table13[[#This Row],[PURCHASE PRICE]]&lt;&gt;"",Table13[[#This Row],[PURCHASE PRICE]] - (Table13[[#This Row],[STRAIGHT LINE DEPRECIATION – ANNUAL]] * (TODAY() - Table13[[#This Row],[PURCHASE DATE]]) / 365),"")</f>
        <v/>
      </c>
      <c r="R85" s="29"/>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c r="FI85" s="7"/>
      <c r="FJ85" s="7"/>
      <c r="FK85" s="7"/>
      <c r="FL85" s="7"/>
      <c r="FM85" s="7"/>
      <c r="FN85" s="7"/>
      <c r="FO85" s="7"/>
      <c r="FP85" s="7"/>
      <c r="FQ85" s="7"/>
      <c r="FR85" s="7"/>
      <c r="FS85" s="7"/>
      <c r="FT85" s="7"/>
      <c r="FU85" s="7"/>
      <c r="FV85" s="7"/>
      <c r="FW85" s="7"/>
      <c r="FX85" s="7"/>
      <c r="FY85" s="7"/>
      <c r="FZ85" s="7"/>
      <c r="GA85" s="7"/>
      <c r="GB85" s="7"/>
      <c r="GC85" s="7"/>
      <c r="GD85" s="7"/>
      <c r="GE85" s="7"/>
      <c r="GF85" s="7"/>
      <c r="GG85" s="7"/>
      <c r="GH85" s="7"/>
      <c r="GI85" s="7"/>
      <c r="GJ85" s="7"/>
      <c r="GK85" s="7"/>
      <c r="GL85" s="7"/>
      <c r="GM85" s="7"/>
      <c r="GN85" s="7"/>
      <c r="GO85" s="7"/>
      <c r="GP85" s="7"/>
      <c r="GQ85" s="7"/>
      <c r="GR85" s="7"/>
      <c r="GS85" s="7"/>
      <c r="GT85" s="7"/>
      <c r="GU85" s="7"/>
      <c r="GV85" s="7"/>
      <c r="GW85" s="7"/>
      <c r="GX85" s="7"/>
      <c r="GY85" s="7"/>
      <c r="GZ85" s="7"/>
      <c r="HA85" s="7"/>
      <c r="HB85" s="7"/>
      <c r="HC85" s="7"/>
      <c r="HD85" s="7"/>
      <c r="HE85" s="7"/>
      <c r="HF85" s="7"/>
      <c r="HG85" s="7"/>
      <c r="HH85" s="7"/>
      <c r="HI85" s="7"/>
      <c r="HJ85" s="7"/>
      <c r="HK85" s="7"/>
      <c r="HL85" s="7"/>
      <c r="HM85" s="7"/>
      <c r="HN85" s="7"/>
      <c r="HO85" s="7"/>
      <c r="HP85" s="7"/>
      <c r="HQ85" s="7"/>
      <c r="HR85" s="7"/>
      <c r="HS85" s="7"/>
      <c r="HT85" s="7"/>
      <c r="HU85" s="7"/>
      <c r="HV85" s="7"/>
      <c r="HW85" s="7"/>
      <c r="HX85" s="7"/>
      <c r="HY85" s="7"/>
      <c r="HZ85" s="7"/>
      <c r="IA85" s="7"/>
      <c r="IB85" s="7"/>
      <c r="IC85" s="7"/>
      <c r="ID85" s="7"/>
      <c r="IE85" s="7"/>
      <c r="IF85" s="7"/>
      <c r="IG85" s="7"/>
      <c r="IH85" s="7"/>
      <c r="II85" s="7"/>
      <c r="IJ85" s="7"/>
      <c r="IK85" s="7"/>
      <c r="IL85" s="7"/>
      <c r="IM85" s="7"/>
      <c r="IN85" s="7"/>
      <c r="IO85" s="7"/>
      <c r="IP85" s="7"/>
      <c r="IQ85" s="7"/>
      <c r="IR85" s="7"/>
      <c r="IS85" s="7"/>
      <c r="IT85" s="7"/>
      <c r="IU85" s="7"/>
      <c r="IV85" s="7"/>
      <c r="IW85" s="7"/>
      <c r="IX85" s="7"/>
      <c r="IY85" s="7"/>
      <c r="IZ85" s="7"/>
      <c r="JA85" s="7"/>
      <c r="JB85" s="7"/>
      <c r="JC85" s="7"/>
      <c r="JD85" s="7"/>
      <c r="JE85" s="7"/>
      <c r="JF85" s="7"/>
    </row>
    <row r="86" spans="1:266" s="8" customFormat="1" ht="21" customHeight="1">
      <c r="A86" s="7"/>
      <c r="B86" s="25"/>
      <c r="C86" s="18"/>
      <c r="D86" s="2"/>
      <c r="E86" s="11"/>
      <c r="F86" s="11"/>
      <c r="G86" s="16"/>
      <c r="H86" s="52"/>
      <c r="I86" s="28"/>
      <c r="J86" s="57" t="str">
        <f>IF(Table13[[#This Row],[PURCHASE DATE]]&lt;&gt;"",Table13[[#This Row],[PURCHASE DATE]]+(365*Table13[[#This Row],[EXPECTED LIFE in Years]]),"")</f>
        <v/>
      </c>
      <c r="K86" s="46" t="str">
        <f ca="1">IF(Table13[[#This Row],[ASSET END DATE]]&lt;&gt;"",(Table13[[#This Row],[ASSET END DATE]]-(TODAY()))/30,"")</f>
        <v/>
      </c>
      <c r="L86" s="62" t="str">
        <f>IF(Table13[[#This Row],[ASSET END DATE]]&lt;&gt;"",(Table13[[#This Row],[ASSET END DATE]]-90),"")</f>
        <v/>
      </c>
      <c r="M86" s="39"/>
      <c r="N86" s="39"/>
      <c r="O86" s="36" t="str">
        <f>IF(Table13[[#This Row],[PURCHASE PRICE]]&lt;&gt;"",(Table13[[#This Row],[PURCHASE PRICE]]-Table13[[#This Row],[END OF LIFE EXPECTED VALUE]])/Table13[[#This Row],[EXPECTED LIFE in Years]],"")</f>
        <v/>
      </c>
      <c r="P86" s="36" t="str">
        <f>IF(Table13[[#This Row],[STRAIGHT LINE DEPRECIATION – ANNUAL]]&lt;&gt;"",Table13[[#This Row],[STRAIGHT LINE DEPRECIATION – ANNUAL]]/12,"")</f>
        <v/>
      </c>
      <c r="Q86" s="36" t="str">
        <f ca="1">IF(Table13[[#This Row],[PURCHASE PRICE]]&lt;&gt;"",Table13[[#This Row],[PURCHASE PRICE]] - (Table13[[#This Row],[STRAIGHT LINE DEPRECIATION – ANNUAL]] * (TODAY() - Table13[[#This Row],[PURCHASE DATE]]) / 365),"")</f>
        <v/>
      </c>
      <c r="R86" s="29"/>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c r="FI86" s="7"/>
      <c r="FJ86" s="7"/>
      <c r="FK86" s="7"/>
      <c r="FL86" s="7"/>
      <c r="FM86" s="7"/>
      <c r="FN86" s="7"/>
      <c r="FO86" s="7"/>
      <c r="FP86" s="7"/>
      <c r="FQ86" s="7"/>
      <c r="FR86" s="7"/>
      <c r="FS86" s="7"/>
      <c r="FT86" s="7"/>
      <c r="FU86" s="7"/>
      <c r="FV86" s="7"/>
      <c r="FW86" s="7"/>
      <c r="FX86" s="7"/>
      <c r="FY86" s="7"/>
      <c r="FZ86" s="7"/>
      <c r="GA86" s="7"/>
      <c r="GB86" s="7"/>
      <c r="GC86" s="7"/>
      <c r="GD86" s="7"/>
      <c r="GE86" s="7"/>
      <c r="GF86" s="7"/>
      <c r="GG86" s="7"/>
      <c r="GH86" s="7"/>
      <c r="GI86" s="7"/>
      <c r="GJ86" s="7"/>
      <c r="GK86" s="7"/>
      <c r="GL86" s="7"/>
      <c r="GM86" s="7"/>
      <c r="GN86" s="7"/>
      <c r="GO86" s="7"/>
      <c r="GP86" s="7"/>
      <c r="GQ86" s="7"/>
      <c r="GR86" s="7"/>
      <c r="GS86" s="7"/>
      <c r="GT86" s="7"/>
      <c r="GU86" s="7"/>
      <c r="GV86" s="7"/>
      <c r="GW86" s="7"/>
      <c r="GX86" s="7"/>
      <c r="GY86" s="7"/>
      <c r="GZ86" s="7"/>
      <c r="HA86" s="7"/>
      <c r="HB86" s="7"/>
      <c r="HC86" s="7"/>
      <c r="HD86" s="7"/>
      <c r="HE86" s="7"/>
      <c r="HF86" s="7"/>
      <c r="HG86" s="7"/>
      <c r="HH86" s="7"/>
      <c r="HI86" s="7"/>
      <c r="HJ86" s="7"/>
      <c r="HK86" s="7"/>
      <c r="HL86" s="7"/>
      <c r="HM86" s="7"/>
      <c r="HN86" s="7"/>
      <c r="HO86" s="7"/>
      <c r="HP86" s="7"/>
      <c r="HQ86" s="7"/>
      <c r="HR86" s="7"/>
      <c r="HS86" s="7"/>
      <c r="HT86" s="7"/>
      <c r="HU86" s="7"/>
      <c r="HV86" s="7"/>
      <c r="HW86" s="7"/>
      <c r="HX86" s="7"/>
      <c r="HY86" s="7"/>
      <c r="HZ86" s="7"/>
      <c r="IA86" s="7"/>
      <c r="IB86" s="7"/>
      <c r="IC86" s="7"/>
      <c r="ID86" s="7"/>
      <c r="IE86" s="7"/>
      <c r="IF86" s="7"/>
      <c r="IG86" s="7"/>
      <c r="IH86" s="7"/>
      <c r="II86" s="7"/>
      <c r="IJ86" s="7"/>
      <c r="IK86" s="7"/>
      <c r="IL86" s="7"/>
      <c r="IM86" s="7"/>
      <c r="IN86" s="7"/>
      <c r="IO86" s="7"/>
      <c r="IP86" s="7"/>
      <c r="IQ86" s="7"/>
      <c r="IR86" s="7"/>
      <c r="IS86" s="7"/>
      <c r="IT86" s="7"/>
      <c r="IU86" s="7"/>
      <c r="IV86" s="7"/>
      <c r="IW86" s="7"/>
      <c r="IX86" s="7"/>
      <c r="IY86" s="7"/>
      <c r="IZ86" s="7"/>
      <c r="JA86" s="7"/>
      <c r="JB86" s="7"/>
      <c r="JC86" s="7"/>
      <c r="JD86" s="7"/>
      <c r="JE86" s="7"/>
      <c r="JF86" s="7"/>
    </row>
    <row r="87" spans="1:266" s="8" customFormat="1" ht="21" customHeight="1">
      <c r="A87" s="7"/>
      <c r="B87" s="25"/>
      <c r="C87" s="18"/>
      <c r="D87" s="2"/>
      <c r="E87" s="11"/>
      <c r="F87" s="11"/>
      <c r="G87" s="16"/>
      <c r="H87" s="52"/>
      <c r="I87" s="28"/>
      <c r="J87" s="57" t="str">
        <f>IF(Table13[[#This Row],[PURCHASE DATE]]&lt;&gt;"",Table13[[#This Row],[PURCHASE DATE]]+(365*Table13[[#This Row],[EXPECTED LIFE in Years]]),"")</f>
        <v/>
      </c>
      <c r="K87" s="46" t="str">
        <f ca="1">IF(Table13[[#This Row],[ASSET END DATE]]&lt;&gt;"",(Table13[[#This Row],[ASSET END DATE]]-(TODAY()))/30,"")</f>
        <v/>
      </c>
      <c r="L87" s="62" t="str">
        <f>IF(Table13[[#This Row],[ASSET END DATE]]&lt;&gt;"",(Table13[[#This Row],[ASSET END DATE]]-90),"")</f>
        <v/>
      </c>
      <c r="M87" s="39"/>
      <c r="N87" s="39"/>
      <c r="O87" s="36" t="str">
        <f>IF(Table13[[#This Row],[PURCHASE PRICE]]&lt;&gt;"",(Table13[[#This Row],[PURCHASE PRICE]]-Table13[[#This Row],[END OF LIFE EXPECTED VALUE]])/Table13[[#This Row],[EXPECTED LIFE in Years]],"")</f>
        <v/>
      </c>
      <c r="P87" s="36" t="str">
        <f>IF(Table13[[#This Row],[STRAIGHT LINE DEPRECIATION – ANNUAL]]&lt;&gt;"",Table13[[#This Row],[STRAIGHT LINE DEPRECIATION – ANNUAL]]/12,"")</f>
        <v/>
      </c>
      <c r="Q87" s="36" t="str">
        <f ca="1">IF(Table13[[#This Row],[PURCHASE PRICE]]&lt;&gt;"",Table13[[#This Row],[PURCHASE PRICE]] - (Table13[[#This Row],[STRAIGHT LINE DEPRECIATION – ANNUAL]] * (TODAY() - Table13[[#This Row],[PURCHASE DATE]]) / 365),"")</f>
        <v/>
      </c>
      <c r="R87" s="29"/>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c r="FN87" s="7"/>
      <c r="FO87" s="7"/>
      <c r="FP87" s="7"/>
      <c r="FQ87" s="7"/>
      <c r="FR87" s="7"/>
      <c r="FS87" s="7"/>
      <c r="FT87" s="7"/>
      <c r="FU87" s="7"/>
      <c r="FV87" s="7"/>
      <c r="FW87" s="7"/>
      <c r="FX87" s="7"/>
      <c r="FY87" s="7"/>
      <c r="FZ87" s="7"/>
      <c r="GA87" s="7"/>
      <c r="GB87" s="7"/>
      <c r="GC87" s="7"/>
      <c r="GD87" s="7"/>
      <c r="GE87" s="7"/>
      <c r="GF87" s="7"/>
      <c r="GG87" s="7"/>
      <c r="GH87" s="7"/>
      <c r="GI87" s="7"/>
      <c r="GJ87" s="7"/>
      <c r="GK87" s="7"/>
      <c r="GL87" s="7"/>
      <c r="GM87" s="7"/>
      <c r="GN87" s="7"/>
      <c r="GO87" s="7"/>
      <c r="GP87" s="7"/>
      <c r="GQ87" s="7"/>
      <c r="GR87" s="7"/>
      <c r="GS87" s="7"/>
      <c r="GT87" s="7"/>
      <c r="GU87" s="7"/>
      <c r="GV87" s="7"/>
      <c r="GW87" s="7"/>
      <c r="GX87" s="7"/>
      <c r="GY87" s="7"/>
      <c r="GZ87" s="7"/>
      <c r="HA87" s="7"/>
      <c r="HB87" s="7"/>
      <c r="HC87" s="7"/>
      <c r="HD87" s="7"/>
      <c r="HE87" s="7"/>
      <c r="HF87" s="7"/>
      <c r="HG87" s="7"/>
      <c r="HH87" s="7"/>
      <c r="HI87" s="7"/>
      <c r="HJ87" s="7"/>
      <c r="HK87" s="7"/>
      <c r="HL87" s="7"/>
      <c r="HM87" s="7"/>
      <c r="HN87" s="7"/>
      <c r="HO87" s="7"/>
      <c r="HP87" s="7"/>
      <c r="HQ87" s="7"/>
      <c r="HR87" s="7"/>
      <c r="HS87" s="7"/>
      <c r="HT87" s="7"/>
      <c r="HU87" s="7"/>
      <c r="HV87" s="7"/>
      <c r="HW87" s="7"/>
      <c r="HX87" s="7"/>
      <c r="HY87" s="7"/>
      <c r="HZ87" s="7"/>
      <c r="IA87" s="7"/>
      <c r="IB87" s="7"/>
      <c r="IC87" s="7"/>
      <c r="ID87" s="7"/>
      <c r="IE87" s="7"/>
      <c r="IF87" s="7"/>
      <c r="IG87" s="7"/>
      <c r="IH87" s="7"/>
      <c r="II87" s="7"/>
      <c r="IJ87" s="7"/>
      <c r="IK87" s="7"/>
      <c r="IL87" s="7"/>
      <c r="IM87" s="7"/>
      <c r="IN87" s="7"/>
      <c r="IO87" s="7"/>
      <c r="IP87" s="7"/>
      <c r="IQ87" s="7"/>
      <c r="IR87" s="7"/>
      <c r="IS87" s="7"/>
      <c r="IT87" s="7"/>
      <c r="IU87" s="7"/>
      <c r="IV87" s="7"/>
      <c r="IW87" s="7"/>
      <c r="IX87" s="7"/>
      <c r="IY87" s="7"/>
      <c r="IZ87" s="7"/>
      <c r="JA87" s="7"/>
      <c r="JB87" s="7"/>
      <c r="JC87" s="7"/>
      <c r="JD87" s="7"/>
      <c r="JE87" s="7"/>
      <c r="JF87" s="7"/>
    </row>
    <row r="88" spans="1:266" s="8" customFormat="1" ht="21" customHeight="1">
      <c r="A88" s="7"/>
      <c r="B88" s="25"/>
      <c r="C88" s="18"/>
      <c r="D88" s="11"/>
      <c r="E88" s="30"/>
      <c r="F88" s="30"/>
      <c r="G88" s="16"/>
      <c r="H88" s="52"/>
      <c r="I88" s="28"/>
      <c r="J88" s="57" t="str">
        <f>IF(Table13[[#This Row],[PURCHASE DATE]]&lt;&gt;"",Table13[[#This Row],[PURCHASE DATE]]+(365*Table13[[#This Row],[EXPECTED LIFE in Years]]),"")</f>
        <v/>
      </c>
      <c r="K88" s="46" t="str">
        <f ca="1">IF(Table13[[#This Row],[ASSET END DATE]]&lt;&gt;"",(Table13[[#This Row],[ASSET END DATE]]-(TODAY()))/30,"")</f>
        <v/>
      </c>
      <c r="L88" s="62" t="str">
        <f>IF(Table13[[#This Row],[ASSET END DATE]]&lt;&gt;"",(Table13[[#This Row],[ASSET END DATE]]-90),"")</f>
        <v/>
      </c>
      <c r="M88" s="39"/>
      <c r="N88" s="39"/>
      <c r="O88" s="36" t="str">
        <f>IF(Table13[[#This Row],[PURCHASE PRICE]]&lt;&gt;"",(Table13[[#This Row],[PURCHASE PRICE]]-Table13[[#This Row],[END OF LIFE EXPECTED VALUE]])/Table13[[#This Row],[EXPECTED LIFE in Years]],"")</f>
        <v/>
      </c>
      <c r="P88" s="36" t="str">
        <f>IF(Table13[[#This Row],[STRAIGHT LINE DEPRECIATION – ANNUAL]]&lt;&gt;"",Table13[[#This Row],[STRAIGHT LINE DEPRECIATION – ANNUAL]]/12,"")</f>
        <v/>
      </c>
      <c r="Q88" s="36" t="str">
        <f ca="1">IF(Table13[[#This Row],[PURCHASE PRICE]]&lt;&gt;"",Table13[[#This Row],[PURCHASE PRICE]] - (Table13[[#This Row],[STRAIGHT LINE DEPRECIATION – ANNUAL]] * (TODAY() - Table13[[#This Row],[PURCHASE DATE]]) / 365),"")</f>
        <v/>
      </c>
      <c r="R88" s="29"/>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c r="FD88" s="7"/>
      <c r="FE88" s="7"/>
      <c r="FF88" s="7"/>
      <c r="FG88" s="7"/>
      <c r="FH88" s="7"/>
      <c r="FI88" s="7"/>
      <c r="FJ88" s="7"/>
      <c r="FK88" s="7"/>
      <c r="FL88" s="7"/>
      <c r="FM88" s="7"/>
      <c r="FN88" s="7"/>
      <c r="FO88" s="7"/>
      <c r="FP88" s="7"/>
      <c r="FQ88" s="7"/>
      <c r="FR88" s="7"/>
      <c r="FS88" s="7"/>
      <c r="FT88" s="7"/>
      <c r="FU88" s="7"/>
      <c r="FV88" s="7"/>
      <c r="FW88" s="7"/>
      <c r="FX88" s="7"/>
      <c r="FY88" s="7"/>
      <c r="FZ88" s="7"/>
      <c r="GA88" s="7"/>
      <c r="GB88" s="7"/>
      <c r="GC88" s="7"/>
      <c r="GD88" s="7"/>
      <c r="GE88" s="7"/>
      <c r="GF88" s="7"/>
      <c r="GG88" s="7"/>
      <c r="GH88" s="7"/>
      <c r="GI88" s="7"/>
      <c r="GJ88" s="7"/>
      <c r="GK88" s="7"/>
      <c r="GL88" s="7"/>
      <c r="GM88" s="7"/>
      <c r="GN88" s="7"/>
      <c r="GO88" s="7"/>
      <c r="GP88" s="7"/>
      <c r="GQ88" s="7"/>
      <c r="GR88" s="7"/>
      <c r="GS88" s="7"/>
      <c r="GT88" s="7"/>
      <c r="GU88" s="7"/>
      <c r="GV88" s="7"/>
      <c r="GW88" s="7"/>
      <c r="GX88" s="7"/>
      <c r="GY88" s="7"/>
      <c r="GZ88" s="7"/>
      <c r="HA88" s="7"/>
      <c r="HB88" s="7"/>
      <c r="HC88" s="7"/>
      <c r="HD88" s="7"/>
      <c r="HE88" s="7"/>
      <c r="HF88" s="7"/>
      <c r="HG88" s="7"/>
      <c r="HH88" s="7"/>
      <c r="HI88" s="7"/>
      <c r="HJ88" s="7"/>
      <c r="HK88" s="7"/>
      <c r="HL88" s="7"/>
      <c r="HM88" s="7"/>
      <c r="HN88" s="7"/>
      <c r="HO88" s="7"/>
      <c r="HP88" s="7"/>
      <c r="HQ88" s="7"/>
      <c r="HR88" s="7"/>
      <c r="HS88" s="7"/>
      <c r="HT88" s="7"/>
      <c r="HU88" s="7"/>
      <c r="HV88" s="7"/>
      <c r="HW88" s="7"/>
      <c r="HX88" s="7"/>
      <c r="HY88" s="7"/>
      <c r="HZ88" s="7"/>
      <c r="IA88" s="7"/>
      <c r="IB88" s="7"/>
      <c r="IC88" s="7"/>
      <c r="ID88" s="7"/>
      <c r="IE88" s="7"/>
      <c r="IF88" s="7"/>
      <c r="IG88" s="7"/>
      <c r="IH88" s="7"/>
      <c r="II88" s="7"/>
      <c r="IJ88" s="7"/>
      <c r="IK88" s="7"/>
      <c r="IL88" s="7"/>
      <c r="IM88" s="7"/>
      <c r="IN88" s="7"/>
      <c r="IO88" s="7"/>
      <c r="IP88" s="7"/>
      <c r="IQ88" s="7"/>
      <c r="IR88" s="7"/>
      <c r="IS88" s="7"/>
      <c r="IT88" s="7"/>
      <c r="IU88" s="7"/>
      <c r="IV88" s="7"/>
      <c r="IW88" s="7"/>
      <c r="IX88" s="7"/>
      <c r="IY88" s="7"/>
      <c r="IZ88" s="7"/>
      <c r="JA88" s="7"/>
      <c r="JB88" s="7"/>
      <c r="JC88" s="7"/>
      <c r="JD88" s="7"/>
      <c r="JE88" s="7"/>
      <c r="JF88" s="7"/>
    </row>
    <row r="89" spans="1:266" s="8" customFormat="1" ht="21" customHeight="1">
      <c r="A89" s="7"/>
      <c r="B89" s="25"/>
      <c r="C89" s="18"/>
      <c r="D89" s="11"/>
      <c r="E89" s="30"/>
      <c r="F89" s="30"/>
      <c r="G89" s="16"/>
      <c r="H89" s="52"/>
      <c r="I89" s="28"/>
      <c r="J89" s="57" t="str">
        <f>IF(Table13[[#This Row],[PURCHASE DATE]]&lt;&gt;"",Table13[[#This Row],[PURCHASE DATE]]+(365*Table13[[#This Row],[EXPECTED LIFE in Years]]),"")</f>
        <v/>
      </c>
      <c r="K89" s="46" t="str">
        <f ca="1">IF(Table13[[#This Row],[ASSET END DATE]]&lt;&gt;"",(Table13[[#This Row],[ASSET END DATE]]-(TODAY()))/30,"")</f>
        <v/>
      </c>
      <c r="L89" s="62" t="str">
        <f>IF(Table13[[#This Row],[ASSET END DATE]]&lt;&gt;"",(Table13[[#This Row],[ASSET END DATE]]-90),"")</f>
        <v/>
      </c>
      <c r="M89" s="39"/>
      <c r="N89" s="39"/>
      <c r="O89" s="36" t="str">
        <f>IF(Table13[[#This Row],[PURCHASE PRICE]]&lt;&gt;"",(Table13[[#This Row],[PURCHASE PRICE]]-Table13[[#This Row],[END OF LIFE EXPECTED VALUE]])/Table13[[#This Row],[EXPECTED LIFE in Years]],"")</f>
        <v/>
      </c>
      <c r="P89" s="36" t="str">
        <f>IF(Table13[[#This Row],[STRAIGHT LINE DEPRECIATION – ANNUAL]]&lt;&gt;"",Table13[[#This Row],[STRAIGHT LINE DEPRECIATION – ANNUAL]]/12,"")</f>
        <v/>
      </c>
      <c r="Q89" s="36" t="str">
        <f ca="1">IF(Table13[[#This Row],[PURCHASE PRICE]]&lt;&gt;"",Table13[[#This Row],[PURCHASE PRICE]] - (Table13[[#This Row],[STRAIGHT LINE DEPRECIATION – ANNUAL]] * (TODAY() - Table13[[#This Row],[PURCHASE DATE]]) / 365),"")</f>
        <v/>
      </c>
      <c r="R89" s="29"/>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c r="FN89" s="7"/>
      <c r="FO89" s="7"/>
      <c r="FP89" s="7"/>
      <c r="FQ89" s="7"/>
      <c r="FR89" s="7"/>
      <c r="FS89" s="7"/>
      <c r="FT89" s="7"/>
      <c r="FU89" s="7"/>
      <c r="FV89" s="7"/>
      <c r="FW89" s="7"/>
      <c r="FX89" s="7"/>
      <c r="FY89" s="7"/>
      <c r="FZ89" s="7"/>
      <c r="GA89" s="7"/>
      <c r="GB89" s="7"/>
      <c r="GC89" s="7"/>
      <c r="GD89" s="7"/>
      <c r="GE89" s="7"/>
      <c r="GF89" s="7"/>
      <c r="GG89" s="7"/>
      <c r="GH89" s="7"/>
      <c r="GI89" s="7"/>
      <c r="GJ89" s="7"/>
      <c r="GK89" s="7"/>
      <c r="GL89" s="7"/>
      <c r="GM89" s="7"/>
      <c r="GN89" s="7"/>
      <c r="GO89" s="7"/>
      <c r="GP89" s="7"/>
      <c r="GQ89" s="7"/>
      <c r="GR89" s="7"/>
      <c r="GS89" s="7"/>
      <c r="GT89" s="7"/>
      <c r="GU89" s="7"/>
      <c r="GV89" s="7"/>
      <c r="GW89" s="7"/>
      <c r="GX89" s="7"/>
      <c r="GY89" s="7"/>
      <c r="GZ89" s="7"/>
      <c r="HA89" s="7"/>
      <c r="HB89" s="7"/>
      <c r="HC89" s="7"/>
      <c r="HD89" s="7"/>
      <c r="HE89" s="7"/>
      <c r="HF89" s="7"/>
      <c r="HG89" s="7"/>
      <c r="HH89" s="7"/>
      <c r="HI89" s="7"/>
      <c r="HJ89" s="7"/>
      <c r="HK89" s="7"/>
      <c r="HL89" s="7"/>
      <c r="HM89" s="7"/>
      <c r="HN89" s="7"/>
      <c r="HO89" s="7"/>
      <c r="HP89" s="7"/>
      <c r="HQ89" s="7"/>
      <c r="HR89" s="7"/>
      <c r="HS89" s="7"/>
      <c r="HT89" s="7"/>
      <c r="HU89" s="7"/>
      <c r="HV89" s="7"/>
      <c r="HW89" s="7"/>
      <c r="HX89" s="7"/>
      <c r="HY89" s="7"/>
      <c r="HZ89" s="7"/>
      <c r="IA89" s="7"/>
      <c r="IB89" s="7"/>
      <c r="IC89" s="7"/>
      <c r="ID89" s="7"/>
      <c r="IE89" s="7"/>
      <c r="IF89" s="7"/>
      <c r="IG89" s="7"/>
      <c r="IH89" s="7"/>
      <c r="II89" s="7"/>
      <c r="IJ89" s="7"/>
      <c r="IK89" s="7"/>
      <c r="IL89" s="7"/>
      <c r="IM89" s="7"/>
      <c r="IN89" s="7"/>
      <c r="IO89" s="7"/>
      <c r="IP89" s="7"/>
      <c r="IQ89" s="7"/>
      <c r="IR89" s="7"/>
      <c r="IS89" s="7"/>
      <c r="IT89" s="7"/>
      <c r="IU89" s="7"/>
      <c r="IV89" s="7"/>
      <c r="IW89" s="7"/>
      <c r="IX89" s="7"/>
      <c r="IY89" s="7"/>
      <c r="IZ89" s="7"/>
      <c r="JA89" s="7"/>
      <c r="JB89" s="7"/>
      <c r="JC89" s="7"/>
      <c r="JD89" s="7"/>
      <c r="JE89" s="7"/>
      <c r="JF89" s="7"/>
    </row>
    <row r="90" spans="1:266" s="8" customFormat="1" ht="21" customHeight="1">
      <c r="A90" s="7"/>
      <c r="B90" s="25"/>
      <c r="C90" s="18"/>
      <c r="D90" s="11"/>
      <c r="E90" s="30"/>
      <c r="F90" s="30"/>
      <c r="G90" s="16"/>
      <c r="H90" s="52"/>
      <c r="I90" s="28"/>
      <c r="J90" s="57" t="str">
        <f>IF(Table13[[#This Row],[PURCHASE DATE]]&lt;&gt;"",Table13[[#This Row],[PURCHASE DATE]]+(365*Table13[[#This Row],[EXPECTED LIFE in Years]]),"")</f>
        <v/>
      </c>
      <c r="K90" s="46" t="str">
        <f ca="1">IF(Table13[[#This Row],[ASSET END DATE]]&lt;&gt;"",(Table13[[#This Row],[ASSET END DATE]]-(TODAY()))/30,"")</f>
        <v/>
      </c>
      <c r="L90" s="62" t="str">
        <f>IF(Table13[[#This Row],[ASSET END DATE]]&lt;&gt;"",(Table13[[#This Row],[ASSET END DATE]]-90),"")</f>
        <v/>
      </c>
      <c r="M90" s="39"/>
      <c r="N90" s="39"/>
      <c r="O90" s="36" t="str">
        <f>IF(Table13[[#This Row],[PURCHASE PRICE]]&lt;&gt;"",(Table13[[#This Row],[PURCHASE PRICE]]-Table13[[#This Row],[END OF LIFE EXPECTED VALUE]])/Table13[[#This Row],[EXPECTED LIFE in Years]],"")</f>
        <v/>
      </c>
      <c r="P90" s="36" t="str">
        <f>IF(Table13[[#This Row],[STRAIGHT LINE DEPRECIATION – ANNUAL]]&lt;&gt;"",Table13[[#This Row],[STRAIGHT LINE DEPRECIATION – ANNUAL]]/12,"")</f>
        <v/>
      </c>
      <c r="Q90" s="36" t="str">
        <f ca="1">IF(Table13[[#This Row],[PURCHASE PRICE]]&lt;&gt;"",Table13[[#This Row],[PURCHASE PRICE]] - (Table13[[#This Row],[STRAIGHT LINE DEPRECIATION – ANNUAL]] * (TODAY() - Table13[[#This Row],[PURCHASE DATE]]) / 365),"")</f>
        <v/>
      </c>
      <c r="R90" s="29"/>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c r="FD90" s="7"/>
      <c r="FE90" s="7"/>
      <c r="FF90" s="7"/>
      <c r="FG90" s="7"/>
      <c r="FH90" s="7"/>
      <c r="FI90" s="7"/>
      <c r="FJ90" s="7"/>
      <c r="FK90" s="7"/>
      <c r="FL90" s="7"/>
      <c r="FM90" s="7"/>
      <c r="FN90" s="7"/>
      <c r="FO90" s="7"/>
      <c r="FP90" s="7"/>
      <c r="FQ90" s="7"/>
      <c r="FR90" s="7"/>
      <c r="FS90" s="7"/>
      <c r="FT90" s="7"/>
      <c r="FU90" s="7"/>
      <c r="FV90" s="7"/>
      <c r="FW90" s="7"/>
      <c r="FX90" s="7"/>
      <c r="FY90" s="7"/>
      <c r="FZ90" s="7"/>
      <c r="GA90" s="7"/>
      <c r="GB90" s="7"/>
      <c r="GC90" s="7"/>
      <c r="GD90" s="7"/>
      <c r="GE90" s="7"/>
      <c r="GF90" s="7"/>
      <c r="GG90" s="7"/>
      <c r="GH90" s="7"/>
      <c r="GI90" s="7"/>
      <c r="GJ90" s="7"/>
      <c r="GK90" s="7"/>
      <c r="GL90" s="7"/>
      <c r="GM90" s="7"/>
      <c r="GN90" s="7"/>
      <c r="GO90" s="7"/>
      <c r="GP90" s="7"/>
      <c r="GQ90" s="7"/>
      <c r="GR90" s="7"/>
      <c r="GS90" s="7"/>
      <c r="GT90" s="7"/>
      <c r="GU90" s="7"/>
      <c r="GV90" s="7"/>
      <c r="GW90" s="7"/>
      <c r="GX90" s="7"/>
      <c r="GY90" s="7"/>
      <c r="GZ90" s="7"/>
      <c r="HA90" s="7"/>
      <c r="HB90" s="7"/>
      <c r="HC90" s="7"/>
      <c r="HD90" s="7"/>
      <c r="HE90" s="7"/>
      <c r="HF90" s="7"/>
      <c r="HG90" s="7"/>
      <c r="HH90" s="7"/>
      <c r="HI90" s="7"/>
      <c r="HJ90" s="7"/>
      <c r="HK90" s="7"/>
      <c r="HL90" s="7"/>
      <c r="HM90" s="7"/>
      <c r="HN90" s="7"/>
      <c r="HO90" s="7"/>
      <c r="HP90" s="7"/>
      <c r="HQ90" s="7"/>
      <c r="HR90" s="7"/>
      <c r="HS90" s="7"/>
      <c r="HT90" s="7"/>
      <c r="HU90" s="7"/>
      <c r="HV90" s="7"/>
      <c r="HW90" s="7"/>
      <c r="HX90" s="7"/>
      <c r="HY90" s="7"/>
      <c r="HZ90" s="7"/>
      <c r="IA90" s="7"/>
      <c r="IB90" s="7"/>
      <c r="IC90" s="7"/>
      <c r="ID90" s="7"/>
      <c r="IE90" s="7"/>
      <c r="IF90" s="7"/>
      <c r="IG90" s="7"/>
      <c r="IH90" s="7"/>
      <c r="II90" s="7"/>
      <c r="IJ90" s="7"/>
      <c r="IK90" s="7"/>
      <c r="IL90" s="7"/>
      <c r="IM90" s="7"/>
      <c r="IN90" s="7"/>
      <c r="IO90" s="7"/>
      <c r="IP90" s="7"/>
      <c r="IQ90" s="7"/>
      <c r="IR90" s="7"/>
      <c r="IS90" s="7"/>
      <c r="IT90" s="7"/>
      <c r="IU90" s="7"/>
      <c r="IV90" s="7"/>
      <c r="IW90" s="7"/>
      <c r="IX90" s="7"/>
      <c r="IY90" s="7"/>
      <c r="IZ90" s="7"/>
      <c r="JA90" s="7"/>
      <c r="JB90" s="7"/>
      <c r="JC90" s="7"/>
      <c r="JD90" s="7"/>
      <c r="JE90" s="7"/>
      <c r="JF90" s="7"/>
    </row>
    <row r="91" spans="1:266" s="8" customFormat="1" ht="21" customHeight="1">
      <c r="A91" s="7"/>
      <c r="B91" s="25"/>
      <c r="C91" s="18"/>
      <c r="D91" s="11"/>
      <c r="E91" s="30"/>
      <c r="F91" s="30"/>
      <c r="G91" s="16"/>
      <c r="H91" s="52"/>
      <c r="I91" s="28"/>
      <c r="J91" s="57" t="str">
        <f>IF(Table13[[#This Row],[PURCHASE DATE]]&lt;&gt;"",Table13[[#This Row],[PURCHASE DATE]]+(365*Table13[[#This Row],[EXPECTED LIFE in Years]]),"")</f>
        <v/>
      </c>
      <c r="K91" s="46" t="str">
        <f ca="1">IF(Table13[[#This Row],[ASSET END DATE]]&lt;&gt;"",(Table13[[#This Row],[ASSET END DATE]]-(TODAY()))/30,"")</f>
        <v/>
      </c>
      <c r="L91" s="62" t="str">
        <f>IF(Table13[[#This Row],[ASSET END DATE]]&lt;&gt;"",(Table13[[#This Row],[ASSET END DATE]]-90),"")</f>
        <v/>
      </c>
      <c r="M91" s="39"/>
      <c r="N91" s="39"/>
      <c r="O91" s="36" t="str">
        <f>IF(Table13[[#This Row],[PURCHASE PRICE]]&lt;&gt;"",(Table13[[#This Row],[PURCHASE PRICE]]-Table13[[#This Row],[END OF LIFE EXPECTED VALUE]])/Table13[[#This Row],[EXPECTED LIFE in Years]],"")</f>
        <v/>
      </c>
      <c r="P91" s="36" t="str">
        <f>IF(Table13[[#This Row],[STRAIGHT LINE DEPRECIATION – ANNUAL]]&lt;&gt;"",Table13[[#This Row],[STRAIGHT LINE DEPRECIATION – ANNUAL]]/12,"")</f>
        <v/>
      </c>
      <c r="Q91" s="36" t="str">
        <f ca="1">IF(Table13[[#This Row],[PURCHASE PRICE]]&lt;&gt;"",Table13[[#This Row],[PURCHASE PRICE]] - (Table13[[#This Row],[STRAIGHT LINE DEPRECIATION – ANNUAL]] * (TODAY() - Table13[[#This Row],[PURCHASE DATE]]) / 365),"")</f>
        <v/>
      </c>
      <c r="R91" s="29"/>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c r="FN91" s="7"/>
      <c r="FO91" s="7"/>
      <c r="FP91" s="7"/>
      <c r="FQ91" s="7"/>
      <c r="FR91" s="7"/>
      <c r="FS91" s="7"/>
      <c r="FT91" s="7"/>
      <c r="FU91" s="7"/>
      <c r="FV91" s="7"/>
      <c r="FW91" s="7"/>
      <c r="FX91" s="7"/>
      <c r="FY91" s="7"/>
      <c r="FZ91" s="7"/>
      <c r="GA91" s="7"/>
      <c r="GB91" s="7"/>
      <c r="GC91" s="7"/>
      <c r="GD91" s="7"/>
      <c r="GE91" s="7"/>
      <c r="GF91" s="7"/>
      <c r="GG91" s="7"/>
      <c r="GH91" s="7"/>
      <c r="GI91" s="7"/>
      <c r="GJ91" s="7"/>
      <c r="GK91" s="7"/>
      <c r="GL91" s="7"/>
      <c r="GM91" s="7"/>
      <c r="GN91" s="7"/>
      <c r="GO91" s="7"/>
      <c r="GP91" s="7"/>
      <c r="GQ91" s="7"/>
      <c r="GR91" s="7"/>
      <c r="GS91" s="7"/>
      <c r="GT91" s="7"/>
      <c r="GU91" s="7"/>
      <c r="GV91" s="7"/>
      <c r="GW91" s="7"/>
      <c r="GX91" s="7"/>
      <c r="GY91" s="7"/>
      <c r="GZ91" s="7"/>
      <c r="HA91" s="7"/>
      <c r="HB91" s="7"/>
      <c r="HC91" s="7"/>
      <c r="HD91" s="7"/>
      <c r="HE91" s="7"/>
      <c r="HF91" s="7"/>
      <c r="HG91" s="7"/>
      <c r="HH91" s="7"/>
      <c r="HI91" s="7"/>
      <c r="HJ91" s="7"/>
      <c r="HK91" s="7"/>
      <c r="HL91" s="7"/>
      <c r="HM91" s="7"/>
      <c r="HN91" s="7"/>
      <c r="HO91" s="7"/>
      <c r="HP91" s="7"/>
      <c r="HQ91" s="7"/>
      <c r="HR91" s="7"/>
      <c r="HS91" s="7"/>
      <c r="HT91" s="7"/>
      <c r="HU91" s="7"/>
      <c r="HV91" s="7"/>
      <c r="HW91" s="7"/>
      <c r="HX91" s="7"/>
      <c r="HY91" s="7"/>
      <c r="HZ91" s="7"/>
      <c r="IA91" s="7"/>
      <c r="IB91" s="7"/>
      <c r="IC91" s="7"/>
      <c r="ID91" s="7"/>
      <c r="IE91" s="7"/>
      <c r="IF91" s="7"/>
      <c r="IG91" s="7"/>
      <c r="IH91" s="7"/>
      <c r="II91" s="7"/>
      <c r="IJ91" s="7"/>
      <c r="IK91" s="7"/>
      <c r="IL91" s="7"/>
      <c r="IM91" s="7"/>
      <c r="IN91" s="7"/>
      <c r="IO91" s="7"/>
      <c r="IP91" s="7"/>
      <c r="IQ91" s="7"/>
      <c r="IR91" s="7"/>
      <c r="IS91" s="7"/>
      <c r="IT91" s="7"/>
      <c r="IU91" s="7"/>
      <c r="IV91" s="7"/>
      <c r="IW91" s="7"/>
      <c r="IX91" s="7"/>
      <c r="IY91" s="7"/>
      <c r="IZ91" s="7"/>
      <c r="JA91" s="7"/>
      <c r="JB91" s="7"/>
      <c r="JC91" s="7"/>
      <c r="JD91" s="7"/>
      <c r="JE91" s="7"/>
      <c r="JF91" s="7"/>
    </row>
    <row r="92" spans="1:266" s="8" customFormat="1" ht="21" customHeight="1">
      <c r="A92" s="7"/>
      <c r="B92" s="25"/>
      <c r="C92" s="18"/>
      <c r="D92" s="11"/>
      <c r="E92" s="30"/>
      <c r="F92" s="30"/>
      <c r="G92" s="16"/>
      <c r="H92" s="52"/>
      <c r="I92" s="28"/>
      <c r="J92" s="57" t="str">
        <f>IF(Table13[[#This Row],[PURCHASE DATE]]&lt;&gt;"",Table13[[#This Row],[PURCHASE DATE]]+(365*Table13[[#This Row],[EXPECTED LIFE in Years]]),"")</f>
        <v/>
      </c>
      <c r="K92" s="46" t="str">
        <f ca="1">IF(Table13[[#This Row],[ASSET END DATE]]&lt;&gt;"",(Table13[[#This Row],[ASSET END DATE]]-(TODAY()))/30,"")</f>
        <v/>
      </c>
      <c r="L92" s="62" t="str">
        <f>IF(Table13[[#This Row],[ASSET END DATE]]&lt;&gt;"",(Table13[[#This Row],[ASSET END DATE]]-90),"")</f>
        <v/>
      </c>
      <c r="M92" s="39"/>
      <c r="N92" s="39"/>
      <c r="O92" s="36" t="str">
        <f>IF(Table13[[#This Row],[PURCHASE PRICE]]&lt;&gt;"",(Table13[[#This Row],[PURCHASE PRICE]]-Table13[[#This Row],[END OF LIFE EXPECTED VALUE]])/Table13[[#This Row],[EXPECTED LIFE in Years]],"")</f>
        <v/>
      </c>
      <c r="P92" s="36" t="str">
        <f>IF(Table13[[#This Row],[STRAIGHT LINE DEPRECIATION – ANNUAL]]&lt;&gt;"",Table13[[#This Row],[STRAIGHT LINE DEPRECIATION – ANNUAL]]/12,"")</f>
        <v/>
      </c>
      <c r="Q92" s="36" t="str">
        <f ca="1">IF(Table13[[#This Row],[PURCHASE PRICE]]&lt;&gt;"",Table13[[#This Row],[PURCHASE PRICE]] - (Table13[[#This Row],[STRAIGHT LINE DEPRECIATION – ANNUAL]] * (TODAY() - Table13[[#This Row],[PURCHASE DATE]]) / 365),"")</f>
        <v/>
      </c>
      <c r="R92" s="29"/>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c r="ET92" s="7"/>
      <c r="EU92" s="7"/>
      <c r="EV92" s="7"/>
      <c r="EW92" s="7"/>
      <c r="EX92" s="7"/>
      <c r="EY92" s="7"/>
      <c r="EZ92" s="7"/>
      <c r="FA92" s="7"/>
      <c r="FB92" s="7"/>
      <c r="FC92" s="7"/>
      <c r="FD92" s="7"/>
      <c r="FE92" s="7"/>
      <c r="FF92" s="7"/>
      <c r="FG92" s="7"/>
      <c r="FH92" s="7"/>
      <c r="FI92" s="7"/>
      <c r="FJ92" s="7"/>
      <c r="FK92" s="7"/>
      <c r="FL92" s="7"/>
      <c r="FM92" s="7"/>
      <c r="FN92" s="7"/>
      <c r="FO92" s="7"/>
      <c r="FP92" s="7"/>
      <c r="FQ92" s="7"/>
      <c r="FR92" s="7"/>
      <c r="FS92" s="7"/>
      <c r="FT92" s="7"/>
      <c r="FU92" s="7"/>
      <c r="FV92" s="7"/>
      <c r="FW92" s="7"/>
      <c r="FX92" s="7"/>
      <c r="FY92" s="7"/>
      <c r="FZ92" s="7"/>
      <c r="GA92" s="7"/>
      <c r="GB92" s="7"/>
      <c r="GC92" s="7"/>
      <c r="GD92" s="7"/>
      <c r="GE92" s="7"/>
      <c r="GF92" s="7"/>
      <c r="GG92" s="7"/>
      <c r="GH92" s="7"/>
      <c r="GI92" s="7"/>
      <c r="GJ92" s="7"/>
      <c r="GK92" s="7"/>
      <c r="GL92" s="7"/>
      <c r="GM92" s="7"/>
      <c r="GN92" s="7"/>
      <c r="GO92" s="7"/>
      <c r="GP92" s="7"/>
      <c r="GQ92" s="7"/>
      <c r="GR92" s="7"/>
      <c r="GS92" s="7"/>
      <c r="GT92" s="7"/>
      <c r="GU92" s="7"/>
      <c r="GV92" s="7"/>
      <c r="GW92" s="7"/>
      <c r="GX92" s="7"/>
      <c r="GY92" s="7"/>
      <c r="GZ92" s="7"/>
      <c r="HA92" s="7"/>
      <c r="HB92" s="7"/>
      <c r="HC92" s="7"/>
      <c r="HD92" s="7"/>
      <c r="HE92" s="7"/>
      <c r="HF92" s="7"/>
      <c r="HG92" s="7"/>
      <c r="HH92" s="7"/>
      <c r="HI92" s="7"/>
      <c r="HJ92" s="7"/>
      <c r="HK92" s="7"/>
      <c r="HL92" s="7"/>
      <c r="HM92" s="7"/>
      <c r="HN92" s="7"/>
      <c r="HO92" s="7"/>
      <c r="HP92" s="7"/>
      <c r="HQ92" s="7"/>
      <c r="HR92" s="7"/>
      <c r="HS92" s="7"/>
      <c r="HT92" s="7"/>
      <c r="HU92" s="7"/>
      <c r="HV92" s="7"/>
      <c r="HW92" s="7"/>
      <c r="HX92" s="7"/>
      <c r="HY92" s="7"/>
      <c r="HZ92" s="7"/>
      <c r="IA92" s="7"/>
      <c r="IB92" s="7"/>
      <c r="IC92" s="7"/>
      <c r="ID92" s="7"/>
      <c r="IE92" s="7"/>
      <c r="IF92" s="7"/>
      <c r="IG92" s="7"/>
      <c r="IH92" s="7"/>
      <c r="II92" s="7"/>
      <c r="IJ92" s="7"/>
      <c r="IK92" s="7"/>
      <c r="IL92" s="7"/>
      <c r="IM92" s="7"/>
      <c r="IN92" s="7"/>
      <c r="IO92" s="7"/>
      <c r="IP92" s="7"/>
      <c r="IQ92" s="7"/>
      <c r="IR92" s="7"/>
      <c r="IS92" s="7"/>
      <c r="IT92" s="7"/>
      <c r="IU92" s="7"/>
      <c r="IV92" s="7"/>
      <c r="IW92" s="7"/>
      <c r="IX92" s="7"/>
      <c r="IY92" s="7"/>
      <c r="IZ92" s="7"/>
      <c r="JA92" s="7"/>
      <c r="JB92" s="7"/>
      <c r="JC92" s="7"/>
      <c r="JD92" s="7"/>
      <c r="JE92" s="7"/>
      <c r="JF92" s="7"/>
    </row>
    <row r="93" spans="1:266" s="8" customFormat="1" ht="21" customHeight="1">
      <c r="A93" s="7"/>
      <c r="B93" s="25"/>
      <c r="C93" s="18"/>
      <c r="D93" s="11"/>
      <c r="E93" s="30"/>
      <c r="F93" s="30"/>
      <c r="G93" s="16"/>
      <c r="H93" s="52"/>
      <c r="I93" s="28"/>
      <c r="J93" s="57" t="str">
        <f>IF(Table13[[#This Row],[PURCHASE DATE]]&lt;&gt;"",Table13[[#This Row],[PURCHASE DATE]]+(365*Table13[[#This Row],[EXPECTED LIFE in Years]]),"")</f>
        <v/>
      </c>
      <c r="K93" s="46" t="str">
        <f ca="1">IF(Table13[[#This Row],[ASSET END DATE]]&lt;&gt;"",(Table13[[#This Row],[ASSET END DATE]]-(TODAY()))/30,"")</f>
        <v/>
      </c>
      <c r="L93" s="62" t="str">
        <f>IF(Table13[[#This Row],[ASSET END DATE]]&lt;&gt;"",(Table13[[#This Row],[ASSET END DATE]]-90),"")</f>
        <v/>
      </c>
      <c r="M93" s="39"/>
      <c r="N93" s="39"/>
      <c r="O93" s="36" t="str">
        <f>IF(Table13[[#This Row],[PURCHASE PRICE]]&lt;&gt;"",(Table13[[#This Row],[PURCHASE PRICE]]-Table13[[#This Row],[END OF LIFE EXPECTED VALUE]])/Table13[[#This Row],[EXPECTED LIFE in Years]],"")</f>
        <v/>
      </c>
      <c r="P93" s="36" t="str">
        <f>IF(Table13[[#This Row],[STRAIGHT LINE DEPRECIATION – ANNUAL]]&lt;&gt;"",Table13[[#This Row],[STRAIGHT LINE DEPRECIATION – ANNUAL]]/12,"")</f>
        <v/>
      </c>
      <c r="Q93" s="36" t="str">
        <f ca="1">IF(Table13[[#This Row],[PURCHASE PRICE]]&lt;&gt;"",Table13[[#This Row],[PURCHASE PRICE]] - (Table13[[#This Row],[STRAIGHT LINE DEPRECIATION – ANNUAL]] * (TODAY() - Table13[[#This Row],[PURCHASE DATE]]) / 365),"")</f>
        <v/>
      </c>
      <c r="R93" s="29"/>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c r="EU93" s="7"/>
      <c r="EV93" s="7"/>
      <c r="EW93" s="7"/>
      <c r="EX93" s="7"/>
      <c r="EY93" s="7"/>
      <c r="EZ93" s="7"/>
      <c r="FA93" s="7"/>
      <c r="FB93" s="7"/>
      <c r="FC93" s="7"/>
      <c r="FD93" s="7"/>
      <c r="FE93" s="7"/>
      <c r="FF93" s="7"/>
      <c r="FG93" s="7"/>
      <c r="FH93" s="7"/>
      <c r="FI93" s="7"/>
      <c r="FJ93" s="7"/>
      <c r="FK93" s="7"/>
      <c r="FL93" s="7"/>
      <c r="FM93" s="7"/>
      <c r="FN93" s="7"/>
      <c r="FO93" s="7"/>
      <c r="FP93" s="7"/>
      <c r="FQ93" s="7"/>
      <c r="FR93" s="7"/>
      <c r="FS93" s="7"/>
      <c r="FT93" s="7"/>
      <c r="FU93" s="7"/>
      <c r="FV93" s="7"/>
      <c r="FW93" s="7"/>
      <c r="FX93" s="7"/>
      <c r="FY93" s="7"/>
      <c r="FZ93" s="7"/>
      <c r="GA93" s="7"/>
      <c r="GB93" s="7"/>
      <c r="GC93" s="7"/>
      <c r="GD93" s="7"/>
      <c r="GE93" s="7"/>
      <c r="GF93" s="7"/>
      <c r="GG93" s="7"/>
      <c r="GH93" s="7"/>
      <c r="GI93" s="7"/>
      <c r="GJ93" s="7"/>
      <c r="GK93" s="7"/>
      <c r="GL93" s="7"/>
      <c r="GM93" s="7"/>
      <c r="GN93" s="7"/>
      <c r="GO93" s="7"/>
      <c r="GP93" s="7"/>
      <c r="GQ93" s="7"/>
      <c r="GR93" s="7"/>
      <c r="GS93" s="7"/>
      <c r="GT93" s="7"/>
      <c r="GU93" s="7"/>
      <c r="GV93" s="7"/>
      <c r="GW93" s="7"/>
      <c r="GX93" s="7"/>
      <c r="GY93" s="7"/>
      <c r="GZ93" s="7"/>
      <c r="HA93" s="7"/>
      <c r="HB93" s="7"/>
      <c r="HC93" s="7"/>
      <c r="HD93" s="7"/>
      <c r="HE93" s="7"/>
      <c r="HF93" s="7"/>
      <c r="HG93" s="7"/>
      <c r="HH93" s="7"/>
      <c r="HI93" s="7"/>
      <c r="HJ93" s="7"/>
      <c r="HK93" s="7"/>
      <c r="HL93" s="7"/>
      <c r="HM93" s="7"/>
      <c r="HN93" s="7"/>
      <c r="HO93" s="7"/>
      <c r="HP93" s="7"/>
      <c r="HQ93" s="7"/>
      <c r="HR93" s="7"/>
      <c r="HS93" s="7"/>
      <c r="HT93" s="7"/>
      <c r="HU93" s="7"/>
      <c r="HV93" s="7"/>
      <c r="HW93" s="7"/>
      <c r="HX93" s="7"/>
      <c r="HY93" s="7"/>
      <c r="HZ93" s="7"/>
      <c r="IA93" s="7"/>
      <c r="IB93" s="7"/>
      <c r="IC93" s="7"/>
      <c r="ID93" s="7"/>
      <c r="IE93" s="7"/>
      <c r="IF93" s="7"/>
      <c r="IG93" s="7"/>
      <c r="IH93" s="7"/>
      <c r="II93" s="7"/>
      <c r="IJ93" s="7"/>
      <c r="IK93" s="7"/>
      <c r="IL93" s="7"/>
      <c r="IM93" s="7"/>
      <c r="IN93" s="7"/>
      <c r="IO93" s="7"/>
      <c r="IP93" s="7"/>
      <c r="IQ93" s="7"/>
      <c r="IR93" s="7"/>
      <c r="IS93" s="7"/>
      <c r="IT93" s="7"/>
      <c r="IU93" s="7"/>
      <c r="IV93" s="7"/>
      <c r="IW93" s="7"/>
      <c r="IX93" s="7"/>
      <c r="IY93" s="7"/>
      <c r="IZ93" s="7"/>
      <c r="JA93" s="7"/>
      <c r="JB93" s="7"/>
      <c r="JC93" s="7"/>
      <c r="JD93" s="7"/>
      <c r="JE93" s="7"/>
      <c r="JF93" s="7"/>
    </row>
    <row r="94" spans="1:266" s="8" customFormat="1" ht="21" customHeight="1">
      <c r="A94" s="7"/>
      <c r="B94" s="25"/>
      <c r="C94" s="18"/>
      <c r="D94" s="11"/>
      <c r="E94" s="30"/>
      <c r="F94" s="30"/>
      <c r="G94" s="16"/>
      <c r="H94" s="52"/>
      <c r="I94" s="28"/>
      <c r="J94" s="57" t="str">
        <f>IF(Table13[[#This Row],[PURCHASE DATE]]&lt;&gt;"",Table13[[#This Row],[PURCHASE DATE]]+(365*Table13[[#This Row],[EXPECTED LIFE in Years]]),"")</f>
        <v/>
      </c>
      <c r="K94" s="46" t="str">
        <f ca="1">IF(Table13[[#This Row],[ASSET END DATE]]&lt;&gt;"",(Table13[[#This Row],[ASSET END DATE]]-(TODAY()))/30,"")</f>
        <v/>
      </c>
      <c r="L94" s="62" t="str">
        <f>IF(Table13[[#This Row],[ASSET END DATE]]&lt;&gt;"",(Table13[[#This Row],[ASSET END DATE]]-90),"")</f>
        <v/>
      </c>
      <c r="M94" s="39"/>
      <c r="N94" s="39"/>
      <c r="O94" s="36" t="str">
        <f>IF(Table13[[#This Row],[PURCHASE PRICE]]&lt;&gt;"",(Table13[[#This Row],[PURCHASE PRICE]]-Table13[[#This Row],[END OF LIFE EXPECTED VALUE]])/Table13[[#This Row],[EXPECTED LIFE in Years]],"")</f>
        <v/>
      </c>
      <c r="P94" s="36" t="str">
        <f>IF(Table13[[#This Row],[STRAIGHT LINE DEPRECIATION – ANNUAL]]&lt;&gt;"",Table13[[#This Row],[STRAIGHT LINE DEPRECIATION – ANNUAL]]/12,"")</f>
        <v/>
      </c>
      <c r="Q94" s="36" t="str">
        <f ca="1">IF(Table13[[#This Row],[PURCHASE PRICE]]&lt;&gt;"",Table13[[#This Row],[PURCHASE PRICE]] - (Table13[[#This Row],[STRAIGHT LINE DEPRECIATION – ANNUAL]] * (TODAY() - Table13[[#This Row],[PURCHASE DATE]]) / 365),"")</f>
        <v/>
      </c>
      <c r="R94" s="29"/>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7"/>
      <c r="EN94" s="7"/>
      <c r="EO94" s="7"/>
      <c r="EP94" s="7"/>
      <c r="EQ94" s="7"/>
      <c r="ER94" s="7"/>
      <c r="ES94" s="7"/>
      <c r="ET94" s="7"/>
      <c r="EU94" s="7"/>
      <c r="EV94" s="7"/>
      <c r="EW94" s="7"/>
      <c r="EX94" s="7"/>
      <c r="EY94" s="7"/>
      <c r="EZ94" s="7"/>
      <c r="FA94" s="7"/>
      <c r="FB94" s="7"/>
      <c r="FC94" s="7"/>
      <c r="FD94" s="7"/>
      <c r="FE94" s="7"/>
      <c r="FF94" s="7"/>
      <c r="FG94" s="7"/>
      <c r="FH94" s="7"/>
      <c r="FI94" s="7"/>
      <c r="FJ94" s="7"/>
      <c r="FK94" s="7"/>
      <c r="FL94" s="7"/>
      <c r="FM94" s="7"/>
      <c r="FN94" s="7"/>
      <c r="FO94" s="7"/>
      <c r="FP94" s="7"/>
      <c r="FQ94" s="7"/>
      <c r="FR94" s="7"/>
      <c r="FS94" s="7"/>
      <c r="FT94" s="7"/>
      <c r="FU94" s="7"/>
      <c r="FV94" s="7"/>
      <c r="FW94" s="7"/>
      <c r="FX94" s="7"/>
      <c r="FY94" s="7"/>
      <c r="FZ94" s="7"/>
      <c r="GA94" s="7"/>
      <c r="GB94" s="7"/>
      <c r="GC94" s="7"/>
      <c r="GD94" s="7"/>
      <c r="GE94" s="7"/>
      <c r="GF94" s="7"/>
      <c r="GG94" s="7"/>
      <c r="GH94" s="7"/>
      <c r="GI94" s="7"/>
      <c r="GJ94" s="7"/>
      <c r="GK94" s="7"/>
      <c r="GL94" s="7"/>
      <c r="GM94" s="7"/>
      <c r="GN94" s="7"/>
      <c r="GO94" s="7"/>
      <c r="GP94" s="7"/>
      <c r="GQ94" s="7"/>
      <c r="GR94" s="7"/>
      <c r="GS94" s="7"/>
      <c r="GT94" s="7"/>
      <c r="GU94" s="7"/>
      <c r="GV94" s="7"/>
      <c r="GW94" s="7"/>
      <c r="GX94" s="7"/>
      <c r="GY94" s="7"/>
      <c r="GZ94" s="7"/>
      <c r="HA94" s="7"/>
      <c r="HB94" s="7"/>
      <c r="HC94" s="7"/>
      <c r="HD94" s="7"/>
      <c r="HE94" s="7"/>
      <c r="HF94" s="7"/>
      <c r="HG94" s="7"/>
      <c r="HH94" s="7"/>
      <c r="HI94" s="7"/>
      <c r="HJ94" s="7"/>
      <c r="HK94" s="7"/>
      <c r="HL94" s="7"/>
      <c r="HM94" s="7"/>
      <c r="HN94" s="7"/>
      <c r="HO94" s="7"/>
      <c r="HP94" s="7"/>
      <c r="HQ94" s="7"/>
      <c r="HR94" s="7"/>
      <c r="HS94" s="7"/>
      <c r="HT94" s="7"/>
      <c r="HU94" s="7"/>
      <c r="HV94" s="7"/>
      <c r="HW94" s="7"/>
      <c r="HX94" s="7"/>
      <c r="HY94" s="7"/>
      <c r="HZ94" s="7"/>
      <c r="IA94" s="7"/>
      <c r="IB94" s="7"/>
      <c r="IC94" s="7"/>
      <c r="ID94" s="7"/>
      <c r="IE94" s="7"/>
      <c r="IF94" s="7"/>
      <c r="IG94" s="7"/>
      <c r="IH94" s="7"/>
      <c r="II94" s="7"/>
      <c r="IJ94" s="7"/>
      <c r="IK94" s="7"/>
      <c r="IL94" s="7"/>
      <c r="IM94" s="7"/>
      <c r="IN94" s="7"/>
      <c r="IO94" s="7"/>
      <c r="IP94" s="7"/>
      <c r="IQ94" s="7"/>
      <c r="IR94" s="7"/>
      <c r="IS94" s="7"/>
      <c r="IT94" s="7"/>
      <c r="IU94" s="7"/>
      <c r="IV94" s="7"/>
      <c r="IW94" s="7"/>
      <c r="IX94" s="7"/>
      <c r="IY94" s="7"/>
      <c r="IZ94" s="7"/>
      <c r="JA94" s="7"/>
      <c r="JB94" s="7"/>
      <c r="JC94" s="7"/>
      <c r="JD94" s="7"/>
      <c r="JE94" s="7"/>
      <c r="JF94" s="7"/>
    </row>
    <row r="95" spans="1:266" s="8" customFormat="1" ht="21" customHeight="1">
      <c r="A95" s="7"/>
      <c r="B95" s="25"/>
      <c r="C95" s="18"/>
      <c r="D95" s="11"/>
      <c r="E95" s="30"/>
      <c r="F95" s="30"/>
      <c r="G95" s="16"/>
      <c r="H95" s="52"/>
      <c r="I95" s="28"/>
      <c r="J95" s="57" t="str">
        <f>IF(Table13[[#This Row],[PURCHASE DATE]]&lt;&gt;"",Table13[[#This Row],[PURCHASE DATE]]+(365*Table13[[#This Row],[EXPECTED LIFE in Years]]),"")</f>
        <v/>
      </c>
      <c r="K95" s="46" t="str">
        <f ca="1">IF(Table13[[#This Row],[ASSET END DATE]]&lt;&gt;"",(Table13[[#This Row],[ASSET END DATE]]-(TODAY()))/30,"")</f>
        <v/>
      </c>
      <c r="L95" s="62" t="str">
        <f>IF(Table13[[#This Row],[ASSET END DATE]]&lt;&gt;"",(Table13[[#This Row],[ASSET END DATE]]-90),"")</f>
        <v/>
      </c>
      <c r="M95" s="39"/>
      <c r="N95" s="39"/>
      <c r="O95" s="36" t="str">
        <f>IF(Table13[[#This Row],[PURCHASE PRICE]]&lt;&gt;"",(Table13[[#This Row],[PURCHASE PRICE]]-Table13[[#This Row],[END OF LIFE EXPECTED VALUE]])/Table13[[#This Row],[EXPECTED LIFE in Years]],"")</f>
        <v/>
      </c>
      <c r="P95" s="36" t="str">
        <f>IF(Table13[[#This Row],[STRAIGHT LINE DEPRECIATION – ANNUAL]]&lt;&gt;"",Table13[[#This Row],[STRAIGHT LINE DEPRECIATION – ANNUAL]]/12,"")</f>
        <v/>
      </c>
      <c r="Q95" s="36" t="str">
        <f ca="1">IF(Table13[[#This Row],[PURCHASE PRICE]]&lt;&gt;"",Table13[[#This Row],[PURCHASE PRICE]] - (Table13[[#This Row],[STRAIGHT LINE DEPRECIATION – ANNUAL]] * (TODAY() - Table13[[#This Row],[PURCHASE DATE]]) / 365),"")</f>
        <v/>
      </c>
      <c r="R95" s="29"/>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c r="FI95" s="7"/>
      <c r="FJ95" s="7"/>
      <c r="FK95" s="7"/>
      <c r="FL95" s="7"/>
      <c r="FM95" s="7"/>
      <c r="FN95" s="7"/>
      <c r="FO95" s="7"/>
      <c r="FP95" s="7"/>
      <c r="FQ95" s="7"/>
      <c r="FR95" s="7"/>
      <c r="FS95" s="7"/>
      <c r="FT95" s="7"/>
      <c r="FU95" s="7"/>
      <c r="FV95" s="7"/>
      <c r="FW95" s="7"/>
      <c r="FX95" s="7"/>
      <c r="FY95" s="7"/>
      <c r="FZ95" s="7"/>
      <c r="GA95" s="7"/>
      <c r="GB95" s="7"/>
      <c r="GC95" s="7"/>
      <c r="GD95" s="7"/>
      <c r="GE95" s="7"/>
      <c r="GF95" s="7"/>
      <c r="GG95" s="7"/>
      <c r="GH95" s="7"/>
      <c r="GI95" s="7"/>
      <c r="GJ95" s="7"/>
      <c r="GK95" s="7"/>
      <c r="GL95" s="7"/>
      <c r="GM95" s="7"/>
      <c r="GN95" s="7"/>
      <c r="GO95" s="7"/>
      <c r="GP95" s="7"/>
      <c r="GQ95" s="7"/>
      <c r="GR95" s="7"/>
      <c r="GS95" s="7"/>
      <c r="GT95" s="7"/>
      <c r="GU95" s="7"/>
      <c r="GV95" s="7"/>
      <c r="GW95" s="7"/>
      <c r="GX95" s="7"/>
      <c r="GY95" s="7"/>
      <c r="GZ95" s="7"/>
      <c r="HA95" s="7"/>
      <c r="HB95" s="7"/>
      <c r="HC95" s="7"/>
      <c r="HD95" s="7"/>
      <c r="HE95" s="7"/>
      <c r="HF95" s="7"/>
      <c r="HG95" s="7"/>
      <c r="HH95" s="7"/>
      <c r="HI95" s="7"/>
      <c r="HJ95" s="7"/>
      <c r="HK95" s="7"/>
      <c r="HL95" s="7"/>
      <c r="HM95" s="7"/>
      <c r="HN95" s="7"/>
      <c r="HO95" s="7"/>
      <c r="HP95" s="7"/>
      <c r="HQ95" s="7"/>
      <c r="HR95" s="7"/>
      <c r="HS95" s="7"/>
      <c r="HT95" s="7"/>
      <c r="HU95" s="7"/>
      <c r="HV95" s="7"/>
      <c r="HW95" s="7"/>
      <c r="HX95" s="7"/>
      <c r="HY95" s="7"/>
      <c r="HZ95" s="7"/>
      <c r="IA95" s="7"/>
      <c r="IB95" s="7"/>
      <c r="IC95" s="7"/>
      <c r="ID95" s="7"/>
      <c r="IE95" s="7"/>
      <c r="IF95" s="7"/>
      <c r="IG95" s="7"/>
      <c r="IH95" s="7"/>
      <c r="II95" s="7"/>
      <c r="IJ95" s="7"/>
      <c r="IK95" s="7"/>
      <c r="IL95" s="7"/>
      <c r="IM95" s="7"/>
      <c r="IN95" s="7"/>
      <c r="IO95" s="7"/>
      <c r="IP95" s="7"/>
      <c r="IQ95" s="7"/>
      <c r="IR95" s="7"/>
      <c r="IS95" s="7"/>
      <c r="IT95" s="7"/>
      <c r="IU95" s="7"/>
      <c r="IV95" s="7"/>
      <c r="IW95" s="7"/>
      <c r="IX95" s="7"/>
      <c r="IY95" s="7"/>
      <c r="IZ95" s="7"/>
      <c r="JA95" s="7"/>
      <c r="JB95" s="7"/>
      <c r="JC95" s="7"/>
      <c r="JD95" s="7"/>
      <c r="JE95" s="7"/>
      <c r="JF95" s="7"/>
    </row>
    <row r="96" spans="1:266" s="8" customFormat="1" ht="21" customHeight="1">
      <c r="A96" s="7"/>
      <c r="B96" s="25"/>
      <c r="C96" s="18"/>
      <c r="D96" s="11"/>
      <c r="E96" s="30"/>
      <c r="F96" s="30"/>
      <c r="G96" s="16"/>
      <c r="H96" s="52"/>
      <c r="I96" s="28"/>
      <c r="J96" s="57" t="str">
        <f>IF(Table13[[#This Row],[PURCHASE DATE]]&lt;&gt;"",Table13[[#This Row],[PURCHASE DATE]]+(365*Table13[[#This Row],[EXPECTED LIFE in Years]]),"")</f>
        <v/>
      </c>
      <c r="K96" s="46" t="str">
        <f ca="1">IF(Table13[[#This Row],[ASSET END DATE]]&lt;&gt;"",(Table13[[#This Row],[ASSET END DATE]]-(TODAY()))/30,"")</f>
        <v/>
      </c>
      <c r="L96" s="62" t="str">
        <f>IF(Table13[[#This Row],[ASSET END DATE]]&lt;&gt;"",(Table13[[#This Row],[ASSET END DATE]]-90),"")</f>
        <v/>
      </c>
      <c r="M96" s="39"/>
      <c r="N96" s="39"/>
      <c r="O96" s="36" t="str">
        <f>IF(Table13[[#This Row],[PURCHASE PRICE]]&lt;&gt;"",(Table13[[#This Row],[PURCHASE PRICE]]-Table13[[#This Row],[END OF LIFE EXPECTED VALUE]])/Table13[[#This Row],[EXPECTED LIFE in Years]],"")</f>
        <v/>
      </c>
      <c r="P96" s="36" t="str">
        <f>IF(Table13[[#This Row],[STRAIGHT LINE DEPRECIATION – ANNUAL]]&lt;&gt;"",Table13[[#This Row],[STRAIGHT LINE DEPRECIATION – ANNUAL]]/12,"")</f>
        <v/>
      </c>
      <c r="Q96" s="36" t="str">
        <f ca="1">IF(Table13[[#This Row],[PURCHASE PRICE]]&lt;&gt;"",Table13[[#This Row],[PURCHASE PRICE]] - (Table13[[#This Row],[STRAIGHT LINE DEPRECIATION – ANNUAL]] * (TODAY() - Table13[[#This Row],[PURCHASE DATE]]) / 365),"")</f>
        <v/>
      </c>
      <c r="R96" s="29"/>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7"/>
      <c r="EN96" s="7"/>
      <c r="EO96" s="7"/>
      <c r="EP96" s="7"/>
      <c r="EQ96" s="7"/>
      <c r="ER96" s="7"/>
      <c r="ES96" s="7"/>
      <c r="ET96" s="7"/>
      <c r="EU96" s="7"/>
      <c r="EV96" s="7"/>
      <c r="EW96" s="7"/>
      <c r="EX96" s="7"/>
      <c r="EY96" s="7"/>
      <c r="EZ96" s="7"/>
      <c r="FA96" s="7"/>
      <c r="FB96" s="7"/>
      <c r="FC96" s="7"/>
      <c r="FD96" s="7"/>
      <c r="FE96" s="7"/>
      <c r="FF96" s="7"/>
      <c r="FG96" s="7"/>
      <c r="FH96" s="7"/>
      <c r="FI96" s="7"/>
      <c r="FJ96" s="7"/>
      <c r="FK96" s="7"/>
      <c r="FL96" s="7"/>
      <c r="FM96" s="7"/>
      <c r="FN96" s="7"/>
      <c r="FO96" s="7"/>
      <c r="FP96" s="7"/>
      <c r="FQ96" s="7"/>
      <c r="FR96" s="7"/>
      <c r="FS96" s="7"/>
      <c r="FT96" s="7"/>
      <c r="FU96" s="7"/>
      <c r="FV96" s="7"/>
      <c r="FW96" s="7"/>
      <c r="FX96" s="7"/>
      <c r="FY96" s="7"/>
      <c r="FZ96" s="7"/>
      <c r="GA96" s="7"/>
      <c r="GB96" s="7"/>
      <c r="GC96" s="7"/>
      <c r="GD96" s="7"/>
      <c r="GE96" s="7"/>
      <c r="GF96" s="7"/>
      <c r="GG96" s="7"/>
      <c r="GH96" s="7"/>
      <c r="GI96" s="7"/>
      <c r="GJ96" s="7"/>
      <c r="GK96" s="7"/>
      <c r="GL96" s="7"/>
      <c r="GM96" s="7"/>
      <c r="GN96" s="7"/>
      <c r="GO96" s="7"/>
      <c r="GP96" s="7"/>
      <c r="GQ96" s="7"/>
      <c r="GR96" s="7"/>
      <c r="GS96" s="7"/>
      <c r="GT96" s="7"/>
      <c r="GU96" s="7"/>
      <c r="GV96" s="7"/>
      <c r="GW96" s="7"/>
      <c r="GX96" s="7"/>
      <c r="GY96" s="7"/>
      <c r="GZ96" s="7"/>
      <c r="HA96" s="7"/>
      <c r="HB96" s="7"/>
      <c r="HC96" s="7"/>
      <c r="HD96" s="7"/>
      <c r="HE96" s="7"/>
      <c r="HF96" s="7"/>
      <c r="HG96" s="7"/>
      <c r="HH96" s="7"/>
      <c r="HI96" s="7"/>
      <c r="HJ96" s="7"/>
      <c r="HK96" s="7"/>
      <c r="HL96" s="7"/>
      <c r="HM96" s="7"/>
      <c r="HN96" s="7"/>
      <c r="HO96" s="7"/>
      <c r="HP96" s="7"/>
      <c r="HQ96" s="7"/>
      <c r="HR96" s="7"/>
      <c r="HS96" s="7"/>
      <c r="HT96" s="7"/>
      <c r="HU96" s="7"/>
      <c r="HV96" s="7"/>
      <c r="HW96" s="7"/>
      <c r="HX96" s="7"/>
      <c r="HY96" s="7"/>
      <c r="HZ96" s="7"/>
      <c r="IA96" s="7"/>
      <c r="IB96" s="7"/>
      <c r="IC96" s="7"/>
      <c r="ID96" s="7"/>
      <c r="IE96" s="7"/>
      <c r="IF96" s="7"/>
      <c r="IG96" s="7"/>
      <c r="IH96" s="7"/>
      <c r="II96" s="7"/>
      <c r="IJ96" s="7"/>
      <c r="IK96" s="7"/>
      <c r="IL96" s="7"/>
      <c r="IM96" s="7"/>
      <c r="IN96" s="7"/>
      <c r="IO96" s="7"/>
      <c r="IP96" s="7"/>
      <c r="IQ96" s="7"/>
      <c r="IR96" s="7"/>
      <c r="IS96" s="7"/>
      <c r="IT96" s="7"/>
      <c r="IU96" s="7"/>
      <c r="IV96" s="7"/>
      <c r="IW96" s="7"/>
      <c r="IX96" s="7"/>
      <c r="IY96" s="7"/>
      <c r="IZ96" s="7"/>
      <c r="JA96" s="7"/>
      <c r="JB96" s="7"/>
      <c r="JC96" s="7"/>
      <c r="JD96" s="7"/>
      <c r="JE96" s="7"/>
      <c r="JF96" s="7"/>
    </row>
    <row r="97" spans="1:266" s="8" customFormat="1" ht="21" customHeight="1">
      <c r="A97" s="7"/>
      <c r="B97" s="25"/>
      <c r="C97" s="18"/>
      <c r="D97" s="11"/>
      <c r="E97" s="30"/>
      <c r="F97" s="30"/>
      <c r="G97" s="16"/>
      <c r="H97" s="52"/>
      <c r="I97" s="28"/>
      <c r="J97" s="57" t="str">
        <f>IF(Table13[[#This Row],[PURCHASE DATE]]&lt;&gt;"",Table13[[#This Row],[PURCHASE DATE]]+(365*Table13[[#This Row],[EXPECTED LIFE in Years]]),"")</f>
        <v/>
      </c>
      <c r="K97" s="46" t="str">
        <f ca="1">IF(Table13[[#This Row],[ASSET END DATE]]&lt;&gt;"",(Table13[[#This Row],[ASSET END DATE]]-(TODAY()))/30,"")</f>
        <v/>
      </c>
      <c r="L97" s="62" t="str">
        <f>IF(Table13[[#This Row],[ASSET END DATE]]&lt;&gt;"",(Table13[[#This Row],[ASSET END DATE]]-90),"")</f>
        <v/>
      </c>
      <c r="M97" s="39"/>
      <c r="N97" s="39"/>
      <c r="O97" s="36" t="str">
        <f>IF(Table13[[#This Row],[PURCHASE PRICE]]&lt;&gt;"",(Table13[[#This Row],[PURCHASE PRICE]]-Table13[[#This Row],[END OF LIFE EXPECTED VALUE]])/Table13[[#This Row],[EXPECTED LIFE in Years]],"")</f>
        <v/>
      </c>
      <c r="P97" s="36" t="str">
        <f>IF(Table13[[#This Row],[STRAIGHT LINE DEPRECIATION – ANNUAL]]&lt;&gt;"",Table13[[#This Row],[STRAIGHT LINE DEPRECIATION – ANNUAL]]/12,"")</f>
        <v/>
      </c>
      <c r="Q97" s="36" t="str">
        <f ca="1">IF(Table13[[#This Row],[PURCHASE PRICE]]&lt;&gt;"",Table13[[#This Row],[PURCHASE PRICE]] - (Table13[[#This Row],[STRAIGHT LINE DEPRECIATION – ANNUAL]] * (TODAY() - Table13[[#This Row],[PURCHASE DATE]]) / 365),"")</f>
        <v/>
      </c>
      <c r="R97" s="29"/>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7"/>
      <c r="DZ97" s="7"/>
      <c r="EA97" s="7"/>
      <c r="EB97" s="7"/>
      <c r="EC97" s="7"/>
      <c r="ED97" s="7"/>
      <c r="EE97" s="7"/>
      <c r="EF97" s="7"/>
      <c r="EG97" s="7"/>
      <c r="EH97" s="7"/>
      <c r="EI97" s="7"/>
      <c r="EJ97" s="7"/>
      <c r="EK97" s="7"/>
      <c r="EL97" s="7"/>
      <c r="EM97" s="7"/>
      <c r="EN97" s="7"/>
      <c r="EO97" s="7"/>
      <c r="EP97" s="7"/>
      <c r="EQ97" s="7"/>
      <c r="ER97" s="7"/>
      <c r="ES97" s="7"/>
      <c r="ET97" s="7"/>
      <c r="EU97" s="7"/>
      <c r="EV97" s="7"/>
      <c r="EW97" s="7"/>
      <c r="EX97" s="7"/>
      <c r="EY97" s="7"/>
      <c r="EZ97" s="7"/>
      <c r="FA97" s="7"/>
      <c r="FB97" s="7"/>
      <c r="FC97" s="7"/>
      <c r="FD97" s="7"/>
      <c r="FE97" s="7"/>
      <c r="FF97" s="7"/>
      <c r="FG97" s="7"/>
      <c r="FH97" s="7"/>
      <c r="FI97" s="7"/>
      <c r="FJ97" s="7"/>
      <c r="FK97" s="7"/>
      <c r="FL97" s="7"/>
      <c r="FM97" s="7"/>
      <c r="FN97" s="7"/>
      <c r="FO97" s="7"/>
      <c r="FP97" s="7"/>
      <c r="FQ97" s="7"/>
      <c r="FR97" s="7"/>
      <c r="FS97" s="7"/>
      <c r="FT97" s="7"/>
      <c r="FU97" s="7"/>
      <c r="FV97" s="7"/>
      <c r="FW97" s="7"/>
      <c r="FX97" s="7"/>
      <c r="FY97" s="7"/>
      <c r="FZ97" s="7"/>
      <c r="GA97" s="7"/>
      <c r="GB97" s="7"/>
      <c r="GC97" s="7"/>
      <c r="GD97" s="7"/>
      <c r="GE97" s="7"/>
      <c r="GF97" s="7"/>
      <c r="GG97" s="7"/>
      <c r="GH97" s="7"/>
      <c r="GI97" s="7"/>
      <c r="GJ97" s="7"/>
      <c r="GK97" s="7"/>
      <c r="GL97" s="7"/>
      <c r="GM97" s="7"/>
      <c r="GN97" s="7"/>
      <c r="GO97" s="7"/>
      <c r="GP97" s="7"/>
      <c r="GQ97" s="7"/>
      <c r="GR97" s="7"/>
      <c r="GS97" s="7"/>
      <c r="GT97" s="7"/>
      <c r="GU97" s="7"/>
      <c r="GV97" s="7"/>
      <c r="GW97" s="7"/>
      <c r="GX97" s="7"/>
      <c r="GY97" s="7"/>
      <c r="GZ97" s="7"/>
      <c r="HA97" s="7"/>
      <c r="HB97" s="7"/>
      <c r="HC97" s="7"/>
      <c r="HD97" s="7"/>
      <c r="HE97" s="7"/>
      <c r="HF97" s="7"/>
      <c r="HG97" s="7"/>
      <c r="HH97" s="7"/>
      <c r="HI97" s="7"/>
      <c r="HJ97" s="7"/>
      <c r="HK97" s="7"/>
      <c r="HL97" s="7"/>
      <c r="HM97" s="7"/>
      <c r="HN97" s="7"/>
      <c r="HO97" s="7"/>
      <c r="HP97" s="7"/>
      <c r="HQ97" s="7"/>
      <c r="HR97" s="7"/>
      <c r="HS97" s="7"/>
      <c r="HT97" s="7"/>
      <c r="HU97" s="7"/>
      <c r="HV97" s="7"/>
      <c r="HW97" s="7"/>
      <c r="HX97" s="7"/>
      <c r="HY97" s="7"/>
      <c r="HZ97" s="7"/>
      <c r="IA97" s="7"/>
      <c r="IB97" s="7"/>
      <c r="IC97" s="7"/>
      <c r="ID97" s="7"/>
      <c r="IE97" s="7"/>
      <c r="IF97" s="7"/>
      <c r="IG97" s="7"/>
      <c r="IH97" s="7"/>
      <c r="II97" s="7"/>
      <c r="IJ97" s="7"/>
      <c r="IK97" s="7"/>
      <c r="IL97" s="7"/>
      <c r="IM97" s="7"/>
      <c r="IN97" s="7"/>
      <c r="IO97" s="7"/>
      <c r="IP97" s="7"/>
      <c r="IQ97" s="7"/>
      <c r="IR97" s="7"/>
      <c r="IS97" s="7"/>
      <c r="IT97" s="7"/>
      <c r="IU97" s="7"/>
      <c r="IV97" s="7"/>
      <c r="IW97" s="7"/>
      <c r="IX97" s="7"/>
      <c r="IY97" s="7"/>
      <c r="IZ97" s="7"/>
      <c r="JA97" s="7"/>
      <c r="JB97" s="7"/>
      <c r="JC97" s="7"/>
      <c r="JD97" s="7"/>
      <c r="JE97" s="7"/>
      <c r="JF97" s="7"/>
    </row>
    <row r="98" spans="1:266" s="8" customFormat="1" ht="21" customHeight="1">
      <c r="A98" s="7"/>
      <c r="B98" s="25"/>
      <c r="C98" s="18"/>
      <c r="D98" s="11"/>
      <c r="E98" s="30"/>
      <c r="F98" s="30"/>
      <c r="G98" s="16"/>
      <c r="H98" s="52"/>
      <c r="I98" s="28"/>
      <c r="J98" s="57" t="str">
        <f>IF(Table13[[#This Row],[PURCHASE DATE]]&lt;&gt;"",Table13[[#This Row],[PURCHASE DATE]]+(365*Table13[[#This Row],[EXPECTED LIFE in Years]]),"")</f>
        <v/>
      </c>
      <c r="K98" s="46" t="str">
        <f ca="1">IF(Table13[[#This Row],[ASSET END DATE]]&lt;&gt;"",(Table13[[#This Row],[ASSET END DATE]]-(TODAY()))/30,"")</f>
        <v/>
      </c>
      <c r="L98" s="62" t="str">
        <f>IF(Table13[[#This Row],[ASSET END DATE]]&lt;&gt;"",(Table13[[#This Row],[ASSET END DATE]]-90),"")</f>
        <v/>
      </c>
      <c r="M98" s="39"/>
      <c r="N98" s="39"/>
      <c r="O98" s="36" t="str">
        <f>IF(Table13[[#This Row],[PURCHASE PRICE]]&lt;&gt;"",(Table13[[#This Row],[PURCHASE PRICE]]-Table13[[#This Row],[END OF LIFE EXPECTED VALUE]])/Table13[[#This Row],[EXPECTED LIFE in Years]],"")</f>
        <v/>
      </c>
      <c r="P98" s="36" t="str">
        <f>IF(Table13[[#This Row],[STRAIGHT LINE DEPRECIATION – ANNUAL]]&lt;&gt;"",Table13[[#This Row],[STRAIGHT LINE DEPRECIATION – ANNUAL]]/12,"")</f>
        <v/>
      </c>
      <c r="Q98" s="36" t="str">
        <f ca="1">IF(Table13[[#This Row],[PURCHASE PRICE]]&lt;&gt;"",Table13[[#This Row],[PURCHASE PRICE]] - (Table13[[#This Row],[STRAIGHT LINE DEPRECIATION – ANNUAL]] * (TODAY() - Table13[[#This Row],[PURCHASE DATE]]) / 365),"")</f>
        <v/>
      </c>
      <c r="R98" s="29"/>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c r="DX98" s="7"/>
      <c r="DY98" s="7"/>
      <c r="DZ98" s="7"/>
      <c r="EA98" s="7"/>
      <c r="EB98" s="7"/>
      <c r="EC98" s="7"/>
      <c r="ED98" s="7"/>
      <c r="EE98" s="7"/>
      <c r="EF98" s="7"/>
      <c r="EG98" s="7"/>
      <c r="EH98" s="7"/>
      <c r="EI98" s="7"/>
      <c r="EJ98" s="7"/>
      <c r="EK98" s="7"/>
      <c r="EL98" s="7"/>
      <c r="EM98" s="7"/>
      <c r="EN98" s="7"/>
      <c r="EO98" s="7"/>
      <c r="EP98" s="7"/>
      <c r="EQ98" s="7"/>
      <c r="ER98" s="7"/>
      <c r="ES98" s="7"/>
      <c r="ET98" s="7"/>
      <c r="EU98" s="7"/>
      <c r="EV98" s="7"/>
      <c r="EW98" s="7"/>
      <c r="EX98" s="7"/>
      <c r="EY98" s="7"/>
      <c r="EZ98" s="7"/>
      <c r="FA98" s="7"/>
      <c r="FB98" s="7"/>
      <c r="FC98" s="7"/>
      <c r="FD98" s="7"/>
      <c r="FE98" s="7"/>
      <c r="FF98" s="7"/>
      <c r="FG98" s="7"/>
      <c r="FH98" s="7"/>
      <c r="FI98" s="7"/>
      <c r="FJ98" s="7"/>
      <c r="FK98" s="7"/>
      <c r="FL98" s="7"/>
      <c r="FM98" s="7"/>
      <c r="FN98" s="7"/>
      <c r="FO98" s="7"/>
      <c r="FP98" s="7"/>
      <c r="FQ98" s="7"/>
      <c r="FR98" s="7"/>
      <c r="FS98" s="7"/>
      <c r="FT98" s="7"/>
      <c r="FU98" s="7"/>
      <c r="FV98" s="7"/>
      <c r="FW98" s="7"/>
      <c r="FX98" s="7"/>
      <c r="FY98" s="7"/>
      <c r="FZ98" s="7"/>
      <c r="GA98" s="7"/>
      <c r="GB98" s="7"/>
      <c r="GC98" s="7"/>
      <c r="GD98" s="7"/>
      <c r="GE98" s="7"/>
      <c r="GF98" s="7"/>
      <c r="GG98" s="7"/>
      <c r="GH98" s="7"/>
      <c r="GI98" s="7"/>
      <c r="GJ98" s="7"/>
      <c r="GK98" s="7"/>
      <c r="GL98" s="7"/>
      <c r="GM98" s="7"/>
      <c r="GN98" s="7"/>
      <c r="GO98" s="7"/>
      <c r="GP98" s="7"/>
      <c r="GQ98" s="7"/>
      <c r="GR98" s="7"/>
      <c r="GS98" s="7"/>
      <c r="GT98" s="7"/>
      <c r="GU98" s="7"/>
      <c r="GV98" s="7"/>
      <c r="GW98" s="7"/>
      <c r="GX98" s="7"/>
      <c r="GY98" s="7"/>
      <c r="GZ98" s="7"/>
      <c r="HA98" s="7"/>
      <c r="HB98" s="7"/>
      <c r="HC98" s="7"/>
      <c r="HD98" s="7"/>
      <c r="HE98" s="7"/>
      <c r="HF98" s="7"/>
      <c r="HG98" s="7"/>
      <c r="HH98" s="7"/>
      <c r="HI98" s="7"/>
      <c r="HJ98" s="7"/>
      <c r="HK98" s="7"/>
      <c r="HL98" s="7"/>
      <c r="HM98" s="7"/>
      <c r="HN98" s="7"/>
      <c r="HO98" s="7"/>
      <c r="HP98" s="7"/>
      <c r="HQ98" s="7"/>
      <c r="HR98" s="7"/>
      <c r="HS98" s="7"/>
      <c r="HT98" s="7"/>
      <c r="HU98" s="7"/>
      <c r="HV98" s="7"/>
      <c r="HW98" s="7"/>
      <c r="HX98" s="7"/>
      <c r="HY98" s="7"/>
      <c r="HZ98" s="7"/>
      <c r="IA98" s="7"/>
      <c r="IB98" s="7"/>
      <c r="IC98" s="7"/>
      <c r="ID98" s="7"/>
      <c r="IE98" s="7"/>
      <c r="IF98" s="7"/>
      <c r="IG98" s="7"/>
      <c r="IH98" s="7"/>
      <c r="II98" s="7"/>
      <c r="IJ98" s="7"/>
      <c r="IK98" s="7"/>
      <c r="IL98" s="7"/>
      <c r="IM98" s="7"/>
      <c r="IN98" s="7"/>
      <c r="IO98" s="7"/>
      <c r="IP98" s="7"/>
      <c r="IQ98" s="7"/>
      <c r="IR98" s="7"/>
      <c r="IS98" s="7"/>
      <c r="IT98" s="7"/>
      <c r="IU98" s="7"/>
      <c r="IV98" s="7"/>
      <c r="IW98" s="7"/>
      <c r="IX98" s="7"/>
      <c r="IY98" s="7"/>
      <c r="IZ98" s="7"/>
      <c r="JA98" s="7"/>
      <c r="JB98" s="7"/>
      <c r="JC98" s="7"/>
      <c r="JD98" s="7"/>
      <c r="JE98" s="7"/>
      <c r="JF98" s="7"/>
    </row>
    <row r="99" spans="1:266" s="8" customFormat="1" ht="21" customHeight="1">
      <c r="A99" s="7"/>
      <c r="B99" s="25"/>
      <c r="C99" s="18"/>
      <c r="D99" s="11"/>
      <c r="E99" s="30"/>
      <c r="F99" s="30"/>
      <c r="G99" s="16"/>
      <c r="H99" s="52"/>
      <c r="I99" s="28"/>
      <c r="J99" s="57" t="str">
        <f>IF(Table13[[#This Row],[PURCHASE DATE]]&lt;&gt;"",Table13[[#This Row],[PURCHASE DATE]]+(365*Table13[[#This Row],[EXPECTED LIFE in Years]]),"")</f>
        <v/>
      </c>
      <c r="K99" s="46" t="str">
        <f ca="1">IF(Table13[[#This Row],[ASSET END DATE]]&lt;&gt;"",(Table13[[#This Row],[ASSET END DATE]]-(TODAY()))/30,"")</f>
        <v/>
      </c>
      <c r="L99" s="62" t="str">
        <f>IF(Table13[[#This Row],[ASSET END DATE]]&lt;&gt;"",(Table13[[#This Row],[ASSET END DATE]]-90),"")</f>
        <v/>
      </c>
      <c r="M99" s="39"/>
      <c r="N99" s="39"/>
      <c r="O99" s="36" t="str">
        <f>IF(Table13[[#This Row],[PURCHASE PRICE]]&lt;&gt;"",(Table13[[#This Row],[PURCHASE PRICE]]-Table13[[#This Row],[END OF LIFE EXPECTED VALUE]])/Table13[[#This Row],[EXPECTED LIFE in Years]],"")</f>
        <v/>
      </c>
      <c r="P99" s="36" t="str">
        <f>IF(Table13[[#This Row],[STRAIGHT LINE DEPRECIATION – ANNUAL]]&lt;&gt;"",Table13[[#This Row],[STRAIGHT LINE DEPRECIATION – ANNUAL]]/12,"")</f>
        <v/>
      </c>
      <c r="Q99" s="36" t="str">
        <f ca="1">IF(Table13[[#This Row],[PURCHASE PRICE]]&lt;&gt;"",Table13[[#This Row],[PURCHASE PRICE]] - (Table13[[#This Row],[STRAIGHT LINE DEPRECIATION – ANNUAL]] * (TODAY() - Table13[[#This Row],[PURCHASE DATE]]) / 365),"")</f>
        <v/>
      </c>
      <c r="R99" s="29"/>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c r="ET99" s="7"/>
      <c r="EU99" s="7"/>
      <c r="EV99" s="7"/>
      <c r="EW99" s="7"/>
      <c r="EX99" s="7"/>
      <c r="EY99" s="7"/>
      <c r="EZ99" s="7"/>
      <c r="FA99" s="7"/>
      <c r="FB99" s="7"/>
      <c r="FC99" s="7"/>
      <c r="FD99" s="7"/>
      <c r="FE99" s="7"/>
      <c r="FF99" s="7"/>
      <c r="FG99" s="7"/>
      <c r="FH99" s="7"/>
      <c r="FI99" s="7"/>
      <c r="FJ99" s="7"/>
      <c r="FK99" s="7"/>
      <c r="FL99" s="7"/>
      <c r="FM99" s="7"/>
      <c r="FN99" s="7"/>
      <c r="FO99" s="7"/>
      <c r="FP99" s="7"/>
      <c r="FQ99" s="7"/>
      <c r="FR99" s="7"/>
      <c r="FS99" s="7"/>
      <c r="FT99" s="7"/>
      <c r="FU99" s="7"/>
      <c r="FV99" s="7"/>
      <c r="FW99" s="7"/>
      <c r="FX99" s="7"/>
      <c r="FY99" s="7"/>
      <c r="FZ99" s="7"/>
      <c r="GA99" s="7"/>
      <c r="GB99" s="7"/>
      <c r="GC99" s="7"/>
      <c r="GD99" s="7"/>
      <c r="GE99" s="7"/>
      <c r="GF99" s="7"/>
      <c r="GG99" s="7"/>
      <c r="GH99" s="7"/>
      <c r="GI99" s="7"/>
      <c r="GJ99" s="7"/>
      <c r="GK99" s="7"/>
      <c r="GL99" s="7"/>
      <c r="GM99" s="7"/>
      <c r="GN99" s="7"/>
      <c r="GO99" s="7"/>
      <c r="GP99" s="7"/>
      <c r="GQ99" s="7"/>
      <c r="GR99" s="7"/>
      <c r="GS99" s="7"/>
      <c r="GT99" s="7"/>
      <c r="GU99" s="7"/>
      <c r="GV99" s="7"/>
      <c r="GW99" s="7"/>
      <c r="GX99" s="7"/>
      <c r="GY99" s="7"/>
      <c r="GZ99" s="7"/>
      <c r="HA99" s="7"/>
      <c r="HB99" s="7"/>
      <c r="HC99" s="7"/>
      <c r="HD99" s="7"/>
      <c r="HE99" s="7"/>
      <c r="HF99" s="7"/>
      <c r="HG99" s="7"/>
      <c r="HH99" s="7"/>
      <c r="HI99" s="7"/>
      <c r="HJ99" s="7"/>
      <c r="HK99" s="7"/>
      <c r="HL99" s="7"/>
      <c r="HM99" s="7"/>
      <c r="HN99" s="7"/>
      <c r="HO99" s="7"/>
      <c r="HP99" s="7"/>
      <c r="HQ99" s="7"/>
      <c r="HR99" s="7"/>
      <c r="HS99" s="7"/>
      <c r="HT99" s="7"/>
      <c r="HU99" s="7"/>
      <c r="HV99" s="7"/>
      <c r="HW99" s="7"/>
      <c r="HX99" s="7"/>
      <c r="HY99" s="7"/>
      <c r="HZ99" s="7"/>
      <c r="IA99" s="7"/>
      <c r="IB99" s="7"/>
      <c r="IC99" s="7"/>
      <c r="ID99" s="7"/>
      <c r="IE99" s="7"/>
      <c r="IF99" s="7"/>
      <c r="IG99" s="7"/>
      <c r="IH99" s="7"/>
      <c r="II99" s="7"/>
      <c r="IJ99" s="7"/>
      <c r="IK99" s="7"/>
      <c r="IL99" s="7"/>
      <c r="IM99" s="7"/>
      <c r="IN99" s="7"/>
      <c r="IO99" s="7"/>
      <c r="IP99" s="7"/>
      <c r="IQ99" s="7"/>
      <c r="IR99" s="7"/>
      <c r="IS99" s="7"/>
      <c r="IT99" s="7"/>
      <c r="IU99" s="7"/>
      <c r="IV99" s="7"/>
      <c r="IW99" s="7"/>
      <c r="IX99" s="7"/>
      <c r="IY99" s="7"/>
      <c r="IZ99" s="7"/>
      <c r="JA99" s="7"/>
      <c r="JB99" s="7"/>
      <c r="JC99" s="7"/>
      <c r="JD99" s="7"/>
      <c r="JE99" s="7"/>
      <c r="JF99" s="7"/>
    </row>
    <row r="100" spans="1:266" s="8" customFormat="1" ht="21" customHeight="1">
      <c r="A100" s="7"/>
      <c r="B100" s="25"/>
      <c r="C100" s="18"/>
      <c r="D100" s="11"/>
      <c r="E100" s="30"/>
      <c r="F100" s="30"/>
      <c r="G100" s="16"/>
      <c r="H100" s="52"/>
      <c r="I100" s="28"/>
      <c r="J100" s="57" t="str">
        <f>IF(Table13[[#This Row],[PURCHASE DATE]]&lt;&gt;"",Table13[[#This Row],[PURCHASE DATE]]+(365*Table13[[#This Row],[EXPECTED LIFE in Years]]),"")</f>
        <v/>
      </c>
      <c r="K100" s="46" t="str">
        <f ca="1">IF(Table13[[#This Row],[ASSET END DATE]]&lt;&gt;"",(Table13[[#This Row],[ASSET END DATE]]-(TODAY()))/30,"")</f>
        <v/>
      </c>
      <c r="L100" s="62" t="str">
        <f>IF(Table13[[#This Row],[ASSET END DATE]]&lt;&gt;"",(Table13[[#This Row],[ASSET END DATE]]-90),"")</f>
        <v/>
      </c>
      <c r="M100" s="39"/>
      <c r="N100" s="39"/>
      <c r="O100" s="36" t="str">
        <f>IF(Table13[[#This Row],[PURCHASE PRICE]]&lt;&gt;"",(Table13[[#This Row],[PURCHASE PRICE]]-Table13[[#This Row],[END OF LIFE EXPECTED VALUE]])/Table13[[#This Row],[EXPECTED LIFE in Years]],"")</f>
        <v/>
      </c>
      <c r="P100" s="36" t="str">
        <f>IF(Table13[[#This Row],[STRAIGHT LINE DEPRECIATION – ANNUAL]]&lt;&gt;"",Table13[[#This Row],[STRAIGHT LINE DEPRECIATION – ANNUAL]]/12,"")</f>
        <v/>
      </c>
      <c r="Q100" s="36" t="str">
        <f ca="1">IF(Table13[[#This Row],[PURCHASE PRICE]]&lt;&gt;"",Table13[[#This Row],[PURCHASE PRICE]] - (Table13[[#This Row],[STRAIGHT LINE DEPRECIATION – ANNUAL]] * (TODAY() - Table13[[#This Row],[PURCHASE DATE]]) / 365),"")</f>
        <v/>
      </c>
      <c r="R100" s="29"/>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c r="DX100" s="7"/>
      <c r="DY100" s="7"/>
      <c r="DZ100" s="7"/>
      <c r="EA100" s="7"/>
      <c r="EB100" s="7"/>
      <c r="EC100" s="7"/>
      <c r="ED100" s="7"/>
      <c r="EE100" s="7"/>
      <c r="EF100" s="7"/>
      <c r="EG100" s="7"/>
      <c r="EH100" s="7"/>
      <c r="EI100" s="7"/>
      <c r="EJ100" s="7"/>
      <c r="EK100" s="7"/>
      <c r="EL100" s="7"/>
      <c r="EM100" s="7"/>
      <c r="EN100" s="7"/>
      <c r="EO100" s="7"/>
      <c r="EP100" s="7"/>
      <c r="EQ100" s="7"/>
      <c r="ER100" s="7"/>
      <c r="ES100" s="7"/>
      <c r="ET100" s="7"/>
      <c r="EU100" s="7"/>
      <c r="EV100" s="7"/>
      <c r="EW100" s="7"/>
      <c r="EX100" s="7"/>
      <c r="EY100" s="7"/>
      <c r="EZ100" s="7"/>
      <c r="FA100" s="7"/>
      <c r="FB100" s="7"/>
      <c r="FC100" s="7"/>
      <c r="FD100" s="7"/>
      <c r="FE100" s="7"/>
      <c r="FF100" s="7"/>
      <c r="FG100" s="7"/>
      <c r="FH100" s="7"/>
      <c r="FI100" s="7"/>
      <c r="FJ100" s="7"/>
      <c r="FK100" s="7"/>
      <c r="FL100" s="7"/>
      <c r="FM100" s="7"/>
      <c r="FN100" s="7"/>
      <c r="FO100" s="7"/>
      <c r="FP100" s="7"/>
      <c r="FQ100" s="7"/>
      <c r="FR100" s="7"/>
      <c r="FS100" s="7"/>
      <c r="FT100" s="7"/>
      <c r="FU100" s="7"/>
      <c r="FV100" s="7"/>
      <c r="FW100" s="7"/>
      <c r="FX100" s="7"/>
      <c r="FY100" s="7"/>
      <c r="FZ100" s="7"/>
      <c r="GA100" s="7"/>
      <c r="GB100" s="7"/>
      <c r="GC100" s="7"/>
      <c r="GD100" s="7"/>
      <c r="GE100" s="7"/>
      <c r="GF100" s="7"/>
      <c r="GG100" s="7"/>
      <c r="GH100" s="7"/>
      <c r="GI100" s="7"/>
      <c r="GJ100" s="7"/>
      <c r="GK100" s="7"/>
      <c r="GL100" s="7"/>
      <c r="GM100" s="7"/>
      <c r="GN100" s="7"/>
      <c r="GO100" s="7"/>
      <c r="GP100" s="7"/>
      <c r="GQ100" s="7"/>
      <c r="GR100" s="7"/>
      <c r="GS100" s="7"/>
      <c r="GT100" s="7"/>
      <c r="GU100" s="7"/>
      <c r="GV100" s="7"/>
      <c r="GW100" s="7"/>
      <c r="GX100" s="7"/>
      <c r="GY100" s="7"/>
      <c r="GZ100" s="7"/>
      <c r="HA100" s="7"/>
      <c r="HB100" s="7"/>
      <c r="HC100" s="7"/>
      <c r="HD100" s="7"/>
      <c r="HE100" s="7"/>
      <c r="HF100" s="7"/>
      <c r="HG100" s="7"/>
      <c r="HH100" s="7"/>
      <c r="HI100" s="7"/>
      <c r="HJ100" s="7"/>
      <c r="HK100" s="7"/>
      <c r="HL100" s="7"/>
      <c r="HM100" s="7"/>
      <c r="HN100" s="7"/>
      <c r="HO100" s="7"/>
      <c r="HP100" s="7"/>
      <c r="HQ100" s="7"/>
      <c r="HR100" s="7"/>
      <c r="HS100" s="7"/>
      <c r="HT100" s="7"/>
      <c r="HU100" s="7"/>
      <c r="HV100" s="7"/>
      <c r="HW100" s="7"/>
      <c r="HX100" s="7"/>
      <c r="HY100" s="7"/>
      <c r="HZ100" s="7"/>
      <c r="IA100" s="7"/>
      <c r="IB100" s="7"/>
      <c r="IC100" s="7"/>
      <c r="ID100" s="7"/>
      <c r="IE100" s="7"/>
      <c r="IF100" s="7"/>
      <c r="IG100" s="7"/>
      <c r="IH100" s="7"/>
      <c r="II100" s="7"/>
      <c r="IJ100" s="7"/>
      <c r="IK100" s="7"/>
      <c r="IL100" s="7"/>
      <c r="IM100" s="7"/>
      <c r="IN100" s="7"/>
      <c r="IO100" s="7"/>
      <c r="IP100" s="7"/>
      <c r="IQ100" s="7"/>
      <c r="IR100" s="7"/>
      <c r="IS100" s="7"/>
      <c r="IT100" s="7"/>
      <c r="IU100" s="7"/>
      <c r="IV100" s="7"/>
      <c r="IW100" s="7"/>
      <c r="IX100" s="7"/>
      <c r="IY100" s="7"/>
      <c r="IZ100" s="7"/>
      <c r="JA100" s="7"/>
      <c r="JB100" s="7"/>
      <c r="JC100" s="7"/>
      <c r="JD100" s="7"/>
      <c r="JE100" s="7"/>
      <c r="JF100" s="7"/>
    </row>
    <row r="101" spans="1:266" s="8" customFormat="1" ht="21" customHeight="1">
      <c r="A101" s="7"/>
      <c r="B101" s="25"/>
      <c r="C101" s="18"/>
      <c r="D101" s="11"/>
      <c r="E101" s="30"/>
      <c r="F101" s="30"/>
      <c r="G101" s="16"/>
      <c r="H101" s="52"/>
      <c r="I101" s="28"/>
      <c r="J101" s="57" t="str">
        <f>IF(Table13[[#This Row],[PURCHASE DATE]]&lt;&gt;"",Table13[[#This Row],[PURCHASE DATE]]+(365*Table13[[#This Row],[EXPECTED LIFE in Years]]),"")</f>
        <v/>
      </c>
      <c r="K101" s="46" t="str">
        <f ca="1">IF(Table13[[#This Row],[ASSET END DATE]]&lt;&gt;"",(Table13[[#This Row],[ASSET END DATE]]-(TODAY()))/30,"")</f>
        <v/>
      </c>
      <c r="L101" s="62" t="str">
        <f>IF(Table13[[#This Row],[ASSET END DATE]]&lt;&gt;"",(Table13[[#This Row],[ASSET END DATE]]-90),"")</f>
        <v/>
      </c>
      <c r="M101" s="39"/>
      <c r="N101" s="39"/>
      <c r="O101" s="36" t="str">
        <f>IF(Table13[[#This Row],[PURCHASE PRICE]]&lt;&gt;"",(Table13[[#This Row],[PURCHASE PRICE]]-Table13[[#This Row],[END OF LIFE EXPECTED VALUE]])/Table13[[#This Row],[EXPECTED LIFE in Years]],"")</f>
        <v/>
      </c>
      <c r="P101" s="36" t="str">
        <f>IF(Table13[[#This Row],[STRAIGHT LINE DEPRECIATION – ANNUAL]]&lt;&gt;"",Table13[[#This Row],[STRAIGHT LINE DEPRECIATION – ANNUAL]]/12,"")</f>
        <v/>
      </c>
      <c r="Q101" s="36" t="str">
        <f ca="1">IF(Table13[[#This Row],[PURCHASE PRICE]]&lt;&gt;"",Table13[[#This Row],[PURCHASE PRICE]] - (Table13[[#This Row],[STRAIGHT LINE DEPRECIATION – ANNUAL]] * (TODAY() - Table13[[#This Row],[PURCHASE DATE]]) / 365),"")</f>
        <v/>
      </c>
      <c r="R101" s="29"/>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c r="ET101" s="7"/>
      <c r="EU101" s="7"/>
      <c r="EV101" s="7"/>
      <c r="EW101" s="7"/>
      <c r="EX101" s="7"/>
      <c r="EY101" s="7"/>
      <c r="EZ101" s="7"/>
      <c r="FA101" s="7"/>
      <c r="FB101" s="7"/>
      <c r="FC101" s="7"/>
      <c r="FD101" s="7"/>
      <c r="FE101" s="7"/>
      <c r="FF101" s="7"/>
      <c r="FG101" s="7"/>
      <c r="FH101" s="7"/>
      <c r="FI101" s="7"/>
      <c r="FJ101" s="7"/>
      <c r="FK101" s="7"/>
      <c r="FL101" s="7"/>
      <c r="FM101" s="7"/>
      <c r="FN101" s="7"/>
      <c r="FO101" s="7"/>
      <c r="FP101" s="7"/>
      <c r="FQ101" s="7"/>
      <c r="FR101" s="7"/>
      <c r="FS101" s="7"/>
      <c r="FT101" s="7"/>
      <c r="FU101" s="7"/>
      <c r="FV101" s="7"/>
      <c r="FW101" s="7"/>
      <c r="FX101" s="7"/>
      <c r="FY101" s="7"/>
      <c r="FZ101" s="7"/>
      <c r="GA101" s="7"/>
      <c r="GB101" s="7"/>
      <c r="GC101" s="7"/>
      <c r="GD101" s="7"/>
      <c r="GE101" s="7"/>
      <c r="GF101" s="7"/>
      <c r="GG101" s="7"/>
      <c r="GH101" s="7"/>
      <c r="GI101" s="7"/>
      <c r="GJ101" s="7"/>
      <c r="GK101" s="7"/>
      <c r="GL101" s="7"/>
      <c r="GM101" s="7"/>
      <c r="GN101" s="7"/>
      <c r="GO101" s="7"/>
      <c r="GP101" s="7"/>
      <c r="GQ101" s="7"/>
      <c r="GR101" s="7"/>
      <c r="GS101" s="7"/>
      <c r="GT101" s="7"/>
      <c r="GU101" s="7"/>
      <c r="GV101" s="7"/>
      <c r="GW101" s="7"/>
      <c r="GX101" s="7"/>
      <c r="GY101" s="7"/>
      <c r="GZ101" s="7"/>
      <c r="HA101" s="7"/>
      <c r="HB101" s="7"/>
      <c r="HC101" s="7"/>
      <c r="HD101" s="7"/>
      <c r="HE101" s="7"/>
      <c r="HF101" s="7"/>
      <c r="HG101" s="7"/>
      <c r="HH101" s="7"/>
      <c r="HI101" s="7"/>
      <c r="HJ101" s="7"/>
      <c r="HK101" s="7"/>
      <c r="HL101" s="7"/>
      <c r="HM101" s="7"/>
      <c r="HN101" s="7"/>
      <c r="HO101" s="7"/>
      <c r="HP101" s="7"/>
      <c r="HQ101" s="7"/>
      <c r="HR101" s="7"/>
      <c r="HS101" s="7"/>
      <c r="HT101" s="7"/>
      <c r="HU101" s="7"/>
      <c r="HV101" s="7"/>
      <c r="HW101" s="7"/>
      <c r="HX101" s="7"/>
      <c r="HY101" s="7"/>
      <c r="HZ101" s="7"/>
      <c r="IA101" s="7"/>
      <c r="IB101" s="7"/>
      <c r="IC101" s="7"/>
      <c r="ID101" s="7"/>
      <c r="IE101" s="7"/>
      <c r="IF101" s="7"/>
      <c r="IG101" s="7"/>
      <c r="IH101" s="7"/>
      <c r="II101" s="7"/>
      <c r="IJ101" s="7"/>
      <c r="IK101" s="7"/>
      <c r="IL101" s="7"/>
      <c r="IM101" s="7"/>
      <c r="IN101" s="7"/>
      <c r="IO101" s="7"/>
      <c r="IP101" s="7"/>
      <c r="IQ101" s="7"/>
      <c r="IR101" s="7"/>
      <c r="IS101" s="7"/>
      <c r="IT101" s="7"/>
      <c r="IU101" s="7"/>
      <c r="IV101" s="7"/>
      <c r="IW101" s="7"/>
      <c r="IX101" s="7"/>
      <c r="IY101" s="7"/>
      <c r="IZ101" s="7"/>
      <c r="JA101" s="7"/>
      <c r="JB101" s="7"/>
      <c r="JC101" s="7"/>
      <c r="JD101" s="7"/>
      <c r="JE101" s="7"/>
      <c r="JF101" s="7"/>
    </row>
    <row r="102" spans="1:266" s="8" customFormat="1" ht="21" customHeight="1">
      <c r="A102" s="7"/>
      <c r="B102" s="25"/>
      <c r="C102" s="18"/>
      <c r="D102" s="11"/>
      <c r="E102" s="30"/>
      <c r="F102" s="30"/>
      <c r="G102" s="16"/>
      <c r="H102" s="52"/>
      <c r="I102" s="28"/>
      <c r="J102" s="57" t="str">
        <f>IF(Table13[[#This Row],[PURCHASE DATE]]&lt;&gt;"",Table13[[#This Row],[PURCHASE DATE]]+(365*Table13[[#This Row],[EXPECTED LIFE in Years]]),"")</f>
        <v/>
      </c>
      <c r="K102" s="46" t="str">
        <f ca="1">IF(Table13[[#This Row],[ASSET END DATE]]&lt;&gt;"",(Table13[[#This Row],[ASSET END DATE]]-(TODAY()))/30,"")</f>
        <v/>
      </c>
      <c r="L102" s="62" t="str">
        <f>IF(Table13[[#This Row],[ASSET END DATE]]&lt;&gt;"",(Table13[[#This Row],[ASSET END DATE]]-90),"")</f>
        <v/>
      </c>
      <c r="M102" s="39"/>
      <c r="N102" s="39"/>
      <c r="O102" s="36" t="str">
        <f>IF(Table13[[#This Row],[PURCHASE PRICE]]&lt;&gt;"",(Table13[[#This Row],[PURCHASE PRICE]]-Table13[[#This Row],[END OF LIFE EXPECTED VALUE]])/Table13[[#This Row],[EXPECTED LIFE in Years]],"")</f>
        <v/>
      </c>
      <c r="P102" s="36" t="str">
        <f>IF(Table13[[#This Row],[STRAIGHT LINE DEPRECIATION – ANNUAL]]&lt;&gt;"",Table13[[#This Row],[STRAIGHT LINE DEPRECIATION – ANNUAL]]/12,"")</f>
        <v/>
      </c>
      <c r="Q102" s="36" t="str">
        <f ca="1">IF(Table13[[#This Row],[PURCHASE PRICE]]&lt;&gt;"",Table13[[#This Row],[PURCHASE PRICE]] - (Table13[[#This Row],[STRAIGHT LINE DEPRECIATION – ANNUAL]] * (TODAY() - Table13[[#This Row],[PURCHASE DATE]]) / 365),"")</f>
        <v/>
      </c>
      <c r="R102" s="29"/>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7"/>
      <c r="EN102" s="7"/>
      <c r="EO102" s="7"/>
      <c r="EP102" s="7"/>
      <c r="EQ102" s="7"/>
      <c r="ER102" s="7"/>
      <c r="ES102" s="7"/>
      <c r="ET102" s="7"/>
      <c r="EU102" s="7"/>
      <c r="EV102" s="7"/>
      <c r="EW102" s="7"/>
      <c r="EX102" s="7"/>
      <c r="EY102" s="7"/>
      <c r="EZ102" s="7"/>
      <c r="FA102" s="7"/>
      <c r="FB102" s="7"/>
      <c r="FC102" s="7"/>
      <c r="FD102" s="7"/>
      <c r="FE102" s="7"/>
      <c r="FF102" s="7"/>
      <c r="FG102" s="7"/>
      <c r="FH102" s="7"/>
      <c r="FI102" s="7"/>
      <c r="FJ102" s="7"/>
      <c r="FK102" s="7"/>
      <c r="FL102" s="7"/>
      <c r="FM102" s="7"/>
      <c r="FN102" s="7"/>
      <c r="FO102" s="7"/>
      <c r="FP102" s="7"/>
      <c r="FQ102" s="7"/>
      <c r="FR102" s="7"/>
      <c r="FS102" s="7"/>
      <c r="FT102" s="7"/>
      <c r="FU102" s="7"/>
      <c r="FV102" s="7"/>
      <c r="FW102" s="7"/>
      <c r="FX102" s="7"/>
      <c r="FY102" s="7"/>
      <c r="FZ102" s="7"/>
      <c r="GA102" s="7"/>
      <c r="GB102" s="7"/>
      <c r="GC102" s="7"/>
      <c r="GD102" s="7"/>
      <c r="GE102" s="7"/>
      <c r="GF102" s="7"/>
      <c r="GG102" s="7"/>
      <c r="GH102" s="7"/>
      <c r="GI102" s="7"/>
      <c r="GJ102" s="7"/>
      <c r="GK102" s="7"/>
      <c r="GL102" s="7"/>
      <c r="GM102" s="7"/>
      <c r="GN102" s="7"/>
      <c r="GO102" s="7"/>
      <c r="GP102" s="7"/>
      <c r="GQ102" s="7"/>
      <c r="GR102" s="7"/>
      <c r="GS102" s="7"/>
      <c r="GT102" s="7"/>
      <c r="GU102" s="7"/>
      <c r="GV102" s="7"/>
      <c r="GW102" s="7"/>
      <c r="GX102" s="7"/>
      <c r="GY102" s="7"/>
      <c r="GZ102" s="7"/>
      <c r="HA102" s="7"/>
      <c r="HB102" s="7"/>
      <c r="HC102" s="7"/>
      <c r="HD102" s="7"/>
      <c r="HE102" s="7"/>
      <c r="HF102" s="7"/>
      <c r="HG102" s="7"/>
      <c r="HH102" s="7"/>
      <c r="HI102" s="7"/>
      <c r="HJ102" s="7"/>
      <c r="HK102" s="7"/>
      <c r="HL102" s="7"/>
      <c r="HM102" s="7"/>
      <c r="HN102" s="7"/>
      <c r="HO102" s="7"/>
      <c r="HP102" s="7"/>
      <c r="HQ102" s="7"/>
      <c r="HR102" s="7"/>
      <c r="HS102" s="7"/>
      <c r="HT102" s="7"/>
      <c r="HU102" s="7"/>
      <c r="HV102" s="7"/>
      <c r="HW102" s="7"/>
      <c r="HX102" s="7"/>
      <c r="HY102" s="7"/>
      <c r="HZ102" s="7"/>
      <c r="IA102" s="7"/>
      <c r="IB102" s="7"/>
      <c r="IC102" s="7"/>
      <c r="ID102" s="7"/>
      <c r="IE102" s="7"/>
      <c r="IF102" s="7"/>
      <c r="IG102" s="7"/>
      <c r="IH102" s="7"/>
      <c r="II102" s="7"/>
      <c r="IJ102" s="7"/>
      <c r="IK102" s="7"/>
      <c r="IL102" s="7"/>
      <c r="IM102" s="7"/>
      <c r="IN102" s="7"/>
      <c r="IO102" s="7"/>
      <c r="IP102" s="7"/>
      <c r="IQ102" s="7"/>
      <c r="IR102" s="7"/>
      <c r="IS102" s="7"/>
      <c r="IT102" s="7"/>
      <c r="IU102" s="7"/>
      <c r="IV102" s="7"/>
      <c r="IW102" s="7"/>
      <c r="IX102" s="7"/>
      <c r="IY102" s="7"/>
      <c r="IZ102" s="7"/>
      <c r="JA102" s="7"/>
      <c r="JB102" s="7"/>
      <c r="JC102" s="7"/>
      <c r="JD102" s="7"/>
      <c r="JE102" s="7"/>
      <c r="JF102" s="7"/>
    </row>
    <row r="103" spans="1:266" s="8" customFormat="1" ht="21" customHeight="1">
      <c r="A103" s="7"/>
      <c r="B103" s="25"/>
      <c r="C103" s="18"/>
      <c r="D103" s="11"/>
      <c r="E103" s="30"/>
      <c r="F103" s="30"/>
      <c r="G103" s="16"/>
      <c r="H103" s="52"/>
      <c r="I103" s="28"/>
      <c r="J103" s="57" t="str">
        <f>IF(Table13[[#This Row],[PURCHASE DATE]]&lt;&gt;"",Table13[[#This Row],[PURCHASE DATE]]+(365*Table13[[#This Row],[EXPECTED LIFE in Years]]),"")</f>
        <v/>
      </c>
      <c r="K103" s="46" t="str">
        <f ca="1">IF(Table13[[#This Row],[ASSET END DATE]]&lt;&gt;"",(Table13[[#This Row],[ASSET END DATE]]-(TODAY()))/30,"")</f>
        <v/>
      </c>
      <c r="L103" s="62" t="str">
        <f>IF(Table13[[#This Row],[ASSET END DATE]]&lt;&gt;"",(Table13[[#This Row],[ASSET END DATE]]-90),"")</f>
        <v/>
      </c>
      <c r="M103" s="39"/>
      <c r="N103" s="39"/>
      <c r="O103" s="36" t="str">
        <f>IF(Table13[[#This Row],[PURCHASE PRICE]]&lt;&gt;"",(Table13[[#This Row],[PURCHASE PRICE]]-Table13[[#This Row],[END OF LIFE EXPECTED VALUE]])/Table13[[#This Row],[EXPECTED LIFE in Years]],"")</f>
        <v/>
      </c>
      <c r="P103" s="36" t="str">
        <f>IF(Table13[[#This Row],[STRAIGHT LINE DEPRECIATION – ANNUAL]]&lt;&gt;"",Table13[[#This Row],[STRAIGHT LINE DEPRECIATION – ANNUAL]]/12,"")</f>
        <v/>
      </c>
      <c r="Q103" s="36" t="str">
        <f ca="1">IF(Table13[[#This Row],[PURCHASE PRICE]]&lt;&gt;"",Table13[[#This Row],[PURCHASE PRICE]] - (Table13[[#This Row],[STRAIGHT LINE DEPRECIATION – ANNUAL]] * (TODAY() - Table13[[#This Row],[PURCHASE DATE]]) / 365),"")</f>
        <v/>
      </c>
      <c r="R103" s="29"/>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7"/>
      <c r="EN103" s="7"/>
      <c r="EO103" s="7"/>
      <c r="EP103" s="7"/>
      <c r="EQ103" s="7"/>
      <c r="ER103" s="7"/>
      <c r="ES103" s="7"/>
      <c r="ET103" s="7"/>
      <c r="EU103" s="7"/>
      <c r="EV103" s="7"/>
      <c r="EW103" s="7"/>
      <c r="EX103" s="7"/>
      <c r="EY103" s="7"/>
      <c r="EZ103" s="7"/>
      <c r="FA103" s="7"/>
      <c r="FB103" s="7"/>
      <c r="FC103" s="7"/>
      <c r="FD103" s="7"/>
      <c r="FE103" s="7"/>
      <c r="FF103" s="7"/>
      <c r="FG103" s="7"/>
      <c r="FH103" s="7"/>
      <c r="FI103" s="7"/>
      <c r="FJ103" s="7"/>
      <c r="FK103" s="7"/>
      <c r="FL103" s="7"/>
      <c r="FM103" s="7"/>
      <c r="FN103" s="7"/>
      <c r="FO103" s="7"/>
      <c r="FP103" s="7"/>
      <c r="FQ103" s="7"/>
      <c r="FR103" s="7"/>
      <c r="FS103" s="7"/>
      <c r="FT103" s="7"/>
      <c r="FU103" s="7"/>
      <c r="FV103" s="7"/>
      <c r="FW103" s="7"/>
      <c r="FX103" s="7"/>
      <c r="FY103" s="7"/>
      <c r="FZ103" s="7"/>
      <c r="GA103" s="7"/>
      <c r="GB103" s="7"/>
      <c r="GC103" s="7"/>
      <c r="GD103" s="7"/>
      <c r="GE103" s="7"/>
      <c r="GF103" s="7"/>
      <c r="GG103" s="7"/>
      <c r="GH103" s="7"/>
      <c r="GI103" s="7"/>
      <c r="GJ103" s="7"/>
      <c r="GK103" s="7"/>
      <c r="GL103" s="7"/>
      <c r="GM103" s="7"/>
      <c r="GN103" s="7"/>
      <c r="GO103" s="7"/>
      <c r="GP103" s="7"/>
      <c r="GQ103" s="7"/>
      <c r="GR103" s="7"/>
      <c r="GS103" s="7"/>
      <c r="GT103" s="7"/>
      <c r="GU103" s="7"/>
      <c r="GV103" s="7"/>
      <c r="GW103" s="7"/>
      <c r="GX103" s="7"/>
      <c r="GY103" s="7"/>
      <c r="GZ103" s="7"/>
      <c r="HA103" s="7"/>
      <c r="HB103" s="7"/>
      <c r="HC103" s="7"/>
      <c r="HD103" s="7"/>
      <c r="HE103" s="7"/>
      <c r="HF103" s="7"/>
      <c r="HG103" s="7"/>
      <c r="HH103" s="7"/>
      <c r="HI103" s="7"/>
      <c r="HJ103" s="7"/>
      <c r="HK103" s="7"/>
      <c r="HL103" s="7"/>
      <c r="HM103" s="7"/>
      <c r="HN103" s="7"/>
      <c r="HO103" s="7"/>
      <c r="HP103" s="7"/>
      <c r="HQ103" s="7"/>
      <c r="HR103" s="7"/>
      <c r="HS103" s="7"/>
      <c r="HT103" s="7"/>
      <c r="HU103" s="7"/>
      <c r="HV103" s="7"/>
      <c r="HW103" s="7"/>
      <c r="HX103" s="7"/>
      <c r="HY103" s="7"/>
      <c r="HZ103" s="7"/>
      <c r="IA103" s="7"/>
      <c r="IB103" s="7"/>
      <c r="IC103" s="7"/>
      <c r="ID103" s="7"/>
      <c r="IE103" s="7"/>
      <c r="IF103" s="7"/>
      <c r="IG103" s="7"/>
      <c r="IH103" s="7"/>
      <c r="II103" s="7"/>
      <c r="IJ103" s="7"/>
      <c r="IK103" s="7"/>
      <c r="IL103" s="7"/>
      <c r="IM103" s="7"/>
      <c r="IN103" s="7"/>
      <c r="IO103" s="7"/>
      <c r="IP103" s="7"/>
      <c r="IQ103" s="7"/>
      <c r="IR103" s="7"/>
      <c r="IS103" s="7"/>
      <c r="IT103" s="7"/>
      <c r="IU103" s="7"/>
      <c r="IV103" s="7"/>
      <c r="IW103" s="7"/>
      <c r="IX103" s="7"/>
      <c r="IY103" s="7"/>
      <c r="IZ103" s="7"/>
      <c r="JA103" s="7"/>
      <c r="JB103" s="7"/>
      <c r="JC103" s="7"/>
      <c r="JD103" s="7"/>
      <c r="JE103" s="7"/>
      <c r="JF103" s="7"/>
    </row>
    <row r="104" spans="1:266" s="8" customFormat="1" ht="21" customHeight="1">
      <c r="A104" s="7"/>
      <c r="B104" s="25"/>
      <c r="C104" s="18"/>
      <c r="D104" s="11"/>
      <c r="E104" s="11"/>
      <c r="F104" s="11"/>
      <c r="G104" s="16"/>
      <c r="H104" s="52"/>
      <c r="I104" s="28"/>
      <c r="J104" s="57" t="str">
        <f>IF(Table13[[#This Row],[PURCHASE DATE]]&lt;&gt;"",Table13[[#This Row],[PURCHASE DATE]]+(365*Table13[[#This Row],[EXPECTED LIFE in Years]]),"")</f>
        <v/>
      </c>
      <c r="K104" s="46" t="str">
        <f ca="1">IF(Table13[[#This Row],[ASSET END DATE]]&lt;&gt;"",(Table13[[#This Row],[ASSET END DATE]]-(TODAY()))/30,"")</f>
        <v/>
      </c>
      <c r="L104" s="62" t="str">
        <f>IF(Table13[[#This Row],[ASSET END DATE]]&lt;&gt;"",(Table13[[#This Row],[ASSET END DATE]]-90),"")</f>
        <v/>
      </c>
      <c r="M104" s="39"/>
      <c r="N104" s="39"/>
      <c r="O104" s="36" t="str">
        <f>IF(Table13[[#This Row],[PURCHASE PRICE]]&lt;&gt;"",(Table13[[#This Row],[PURCHASE PRICE]]-Table13[[#This Row],[END OF LIFE EXPECTED VALUE]])/Table13[[#This Row],[EXPECTED LIFE in Years]],"")</f>
        <v/>
      </c>
      <c r="P104" s="36" t="str">
        <f>IF(Table13[[#This Row],[STRAIGHT LINE DEPRECIATION – ANNUAL]]&lt;&gt;"",Table13[[#This Row],[STRAIGHT LINE DEPRECIATION – ANNUAL]]/12,"")</f>
        <v/>
      </c>
      <c r="Q104" s="36" t="str">
        <f ca="1">IF(Table13[[#This Row],[PURCHASE PRICE]]&lt;&gt;"",Table13[[#This Row],[PURCHASE PRICE]] - (Table13[[#This Row],[STRAIGHT LINE DEPRECIATION – ANNUAL]] * (TODAY() - Table13[[#This Row],[PURCHASE DATE]]) / 365),"")</f>
        <v/>
      </c>
      <c r="R104" s="29"/>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c r="ED104" s="7"/>
      <c r="EE104" s="7"/>
      <c r="EF104" s="7"/>
      <c r="EG104" s="7"/>
      <c r="EH104" s="7"/>
      <c r="EI104" s="7"/>
      <c r="EJ104" s="7"/>
      <c r="EK104" s="7"/>
      <c r="EL104" s="7"/>
      <c r="EM104" s="7"/>
      <c r="EN104" s="7"/>
      <c r="EO104" s="7"/>
      <c r="EP104" s="7"/>
      <c r="EQ104" s="7"/>
      <c r="ER104" s="7"/>
      <c r="ES104" s="7"/>
      <c r="ET104" s="7"/>
      <c r="EU104" s="7"/>
      <c r="EV104" s="7"/>
      <c r="EW104" s="7"/>
      <c r="EX104" s="7"/>
      <c r="EY104" s="7"/>
      <c r="EZ104" s="7"/>
      <c r="FA104" s="7"/>
      <c r="FB104" s="7"/>
      <c r="FC104" s="7"/>
      <c r="FD104" s="7"/>
      <c r="FE104" s="7"/>
      <c r="FF104" s="7"/>
      <c r="FG104" s="7"/>
      <c r="FH104" s="7"/>
      <c r="FI104" s="7"/>
      <c r="FJ104" s="7"/>
      <c r="FK104" s="7"/>
      <c r="FL104" s="7"/>
      <c r="FM104" s="7"/>
      <c r="FN104" s="7"/>
      <c r="FO104" s="7"/>
      <c r="FP104" s="7"/>
      <c r="FQ104" s="7"/>
      <c r="FR104" s="7"/>
      <c r="FS104" s="7"/>
      <c r="FT104" s="7"/>
      <c r="FU104" s="7"/>
      <c r="FV104" s="7"/>
      <c r="FW104" s="7"/>
      <c r="FX104" s="7"/>
      <c r="FY104" s="7"/>
      <c r="FZ104" s="7"/>
      <c r="GA104" s="7"/>
      <c r="GB104" s="7"/>
      <c r="GC104" s="7"/>
      <c r="GD104" s="7"/>
      <c r="GE104" s="7"/>
      <c r="GF104" s="7"/>
      <c r="GG104" s="7"/>
      <c r="GH104" s="7"/>
      <c r="GI104" s="7"/>
      <c r="GJ104" s="7"/>
      <c r="GK104" s="7"/>
      <c r="GL104" s="7"/>
      <c r="GM104" s="7"/>
      <c r="GN104" s="7"/>
      <c r="GO104" s="7"/>
      <c r="GP104" s="7"/>
      <c r="GQ104" s="7"/>
      <c r="GR104" s="7"/>
      <c r="GS104" s="7"/>
      <c r="GT104" s="7"/>
      <c r="GU104" s="7"/>
      <c r="GV104" s="7"/>
      <c r="GW104" s="7"/>
      <c r="GX104" s="7"/>
      <c r="GY104" s="7"/>
      <c r="GZ104" s="7"/>
      <c r="HA104" s="7"/>
      <c r="HB104" s="7"/>
      <c r="HC104" s="7"/>
      <c r="HD104" s="7"/>
      <c r="HE104" s="7"/>
      <c r="HF104" s="7"/>
      <c r="HG104" s="7"/>
      <c r="HH104" s="7"/>
      <c r="HI104" s="7"/>
      <c r="HJ104" s="7"/>
      <c r="HK104" s="7"/>
      <c r="HL104" s="7"/>
      <c r="HM104" s="7"/>
      <c r="HN104" s="7"/>
      <c r="HO104" s="7"/>
      <c r="HP104" s="7"/>
      <c r="HQ104" s="7"/>
      <c r="HR104" s="7"/>
      <c r="HS104" s="7"/>
      <c r="HT104" s="7"/>
      <c r="HU104" s="7"/>
      <c r="HV104" s="7"/>
      <c r="HW104" s="7"/>
      <c r="HX104" s="7"/>
      <c r="HY104" s="7"/>
      <c r="HZ104" s="7"/>
      <c r="IA104" s="7"/>
      <c r="IB104" s="7"/>
      <c r="IC104" s="7"/>
      <c r="ID104" s="7"/>
      <c r="IE104" s="7"/>
      <c r="IF104" s="7"/>
      <c r="IG104" s="7"/>
      <c r="IH104" s="7"/>
      <c r="II104" s="7"/>
      <c r="IJ104" s="7"/>
      <c r="IK104" s="7"/>
      <c r="IL104" s="7"/>
      <c r="IM104" s="7"/>
      <c r="IN104" s="7"/>
      <c r="IO104" s="7"/>
      <c r="IP104" s="7"/>
      <c r="IQ104" s="7"/>
      <c r="IR104" s="7"/>
      <c r="IS104" s="7"/>
      <c r="IT104" s="7"/>
      <c r="IU104" s="7"/>
      <c r="IV104" s="7"/>
      <c r="IW104" s="7"/>
      <c r="IX104" s="7"/>
      <c r="IY104" s="7"/>
      <c r="IZ104" s="7"/>
      <c r="JA104" s="7"/>
      <c r="JB104" s="7"/>
      <c r="JC104" s="7"/>
      <c r="JD104" s="7"/>
      <c r="JE104" s="7"/>
      <c r="JF104" s="7"/>
    </row>
    <row r="105" spans="1:266" s="8" customFormat="1" ht="21" customHeight="1">
      <c r="A105" s="7"/>
      <c r="B105" s="25"/>
      <c r="C105" s="18"/>
      <c r="D105" s="11"/>
      <c r="E105" s="11"/>
      <c r="F105" s="11"/>
      <c r="G105" s="16"/>
      <c r="H105" s="52"/>
      <c r="I105" s="28"/>
      <c r="J105" s="57" t="str">
        <f>IF(Table13[[#This Row],[PURCHASE DATE]]&lt;&gt;"",Table13[[#This Row],[PURCHASE DATE]]+(365*Table13[[#This Row],[EXPECTED LIFE in Years]]),"")</f>
        <v/>
      </c>
      <c r="K105" s="46" t="str">
        <f ca="1">IF(Table13[[#This Row],[ASSET END DATE]]&lt;&gt;"",(Table13[[#This Row],[ASSET END DATE]]-(TODAY()))/30,"")</f>
        <v/>
      </c>
      <c r="L105" s="62" t="str">
        <f>IF(Table13[[#This Row],[ASSET END DATE]]&lt;&gt;"",(Table13[[#This Row],[ASSET END DATE]]-90),"")</f>
        <v/>
      </c>
      <c r="M105" s="39"/>
      <c r="N105" s="39"/>
      <c r="O105" s="36" t="str">
        <f>IF(Table13[[#This Row],[PURCHASE PRICE]]&lt;&gt;"",(Table13[[#This Row],[PURCHASE PRICE]]-Table13[[#This Row],[END OF LIFE EXPECTED VALUE]])/Table13[[#This Row],[EXPECTED LIFE in Years]],"")</f>
        <v/>
      </c>
      <c r="P105" s="36" t="str">
        <f>IF(Table13[[#This Row],[STRAIGHT LINE DEPRECIATION – ANNUAL]]&lt;&gt;"",Table13[[#This Row],[STRAIGHT LINE DEPRECIATION – ANNUAL]]/12,"")</f>
        <v/>
      </c>
      <c r="Q105" s="36" t="str">
        <f ca="1">IF(Table13[[#This Row],[PURCHASE PRICE]]&lt;&gt;"",Table13[[#This Row],[PURCHASE PRICE]] - (Table13[[#This Row],[STRAIGHT LINE DEPRECIATION – ANNUAL]] * (TODAY() - Table13[[#This Row],[PURCHASE DATE]]) / 365),"")</f>
        <v/>
      </c>
      <c r="R105" s="29"/>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c r="EJ105" s="7"/>
      <c r="EK105" s="7"/>
      <c r="EL105" s="7"/>
      <c r="EM105" s="7"/>
      <c r="EN105" s="7"/>
      <c r="EO105" s="7"/>
      <c r="EP105" s="7"/>
      <c r="EQ105" s="7"/>
      <c r="ER105" s="7"/>
      <c r="ES105" s="7"/>
      <c r="ET105" s="7"/>
      <c r="EU105" s="7"/>
      <c r="EV105" s="7"/>
      <c r="EW105" s="7"/>
      <c r="EX105" s="7"/>
      <c r="EY105" s="7"/>
      <c r="EZ105" s="7"/>
      <c r="FA105" s="7"/>
      <c r="FB105" s="7"/>
      <c r="FC105" s="7"/>
      <c r="FD105" s="7"/>
      <c r="FE105" s="7"/>
      <c r="FF105" s="7"/>
      <c r="FG105" s="7"/>
      <c r="FH105" s="7"/>
      <c r="FI105" s="7"/>
      <c r="FJ105" s="7"/>
      <c r="FK105" s="7"/>
      <c r="FL105" s="7"/>
      <c r="FM105" s="7"/>
      <c r="FN105" s="7"/>
      <c r="FO105" s="7"/>
      <c r="FP105" s="7"/>
      <c r="FQ105" s="7"/>
      <c r="FR105" s="7"/>
      <c r="FS105" s="7"/>
      <c r="FT105" s="7"/>
      <c r="FU105" s="7"/>
      <c r="FV105" s="7"/>
      <c r="FW105" s="7"/>
      <c r="FX105" s="7"/>
      <c r="FY105" s="7"/>
      <c r="FZ105" s="7"/>
      <c r="GA105" s="7"/>
      <c r="GB105" s="7"/>
      <c r="GC105" s="7"/>
      <c r="GD105" s="7"/>
      <c r="GE105" s="7"/>
      <c r="GF105" s="7"/>
      <c r="GG105" s="7"/>
      <c r="GH105" s="7"/>
      <c r="GI105" s="7"/>
      <c r="GJ105" s="7"/>
      <c r="GK105" s="7"/>
      <c r="GL105" s="7"/>
      <c r="GM105" s="7"/>
      <c r="GN105" s="7"/>
      <c r="GO105" s="7"/>
      <c r="GP105" s="7"/>
      <c r="GQ105" s="7"/>
      <c r="GR105" s="7"/>
      <c r="GS105" s="7"/>
      <c r="GT105" s="7"/>
      <c r="GU105" s="7"/>
      <c r="GV105" s="7"/>
      <c r="GW105" s="7"/>
      <c r="GX105" s="7"/>
      <c r="GY105" s="7"/>
      <c r="GZ105" s="7"/>
      <c r="HA105" s="7"/>
      <c r="HB105" s="7"/>
      <c r="HC105" s="7"/>
      <c r="HD105" s="7"/>
      <c r="HE105" s="7"/>
      <c r="HF105" s="7"/>
      <c r="HG105" s="7"/>
      <c r="HH105" s="7"/>
      <c r="HI105" s="7"/>
      <c r="HJ105" s="7"/>
      <c r="HK105" s="7"/>
      <c r="HL105" s="7"/>
      <c r="HM105" s="7"/>
      <c r="HN105" s="7"/>
      <c r="HO105" s="7"/>
      <c r="HP105" s="7"/>
      <c r="HQ105" s="7"/>
      <c r="HR105" s="7"/>
      <c r="HS105" s="7"/>
      <c r="HT105" s="7"/>
      <c r="HU105" s="7"/>
      <c r="HV105" s="7"/>
      <c r="HW105" s="7"/>
      <c r="HX105" s="7"/>
      <c r="HY105" s="7"/>
      <c r="HZ105" s="7"/>
      <c r="IA105" s="7"/>
      <c r="IB105" s="7"/>
      <c r="IC105" s="7"/>
      <c r="ID105" s="7"/>
      <c r="IE105" s="7"/>
      <c r="IF105" s="7"/>
      <c r="IG105" s="7"/>
      <c r="IH105" s="7"/>
      <c r="II105" s="7"/>
      <c r="IJ105" s="7"/>
      <c r="IK105" s="7"/>
      <c r="IL105" s="7"/>
      <c r="IM105" s="7"/>
      <c r="IN105" s="7"/>
      <c r="IO105" s="7"/>
      <c r="IP105" s="7"/>
      <c r="IQ105" s="7"/>
      <c r="IR105" s="7"/>
      <c r="IS105" s="7"/>
      <c r="IT105" s="7"/>
      <c r="IU105" s="7"/>
      <c r="IV105" s="7"/>
      <c r="IW105" s="7"/>
      <c r="IX105" s="7"/>
      <c r="IY105" s="7"/>
      <c r="IZ105" s="7"/>
      <c r="JA105" s="7"/>
      <c r="JB105" s="7"/>
      <c r="JC105" s="7"/>
      <c r="JD105" s="7"/>
      <c r="JE105" s="7"/>
      <c r="JF105" s="7"/>
    </row>
    <row r="106" spans="1:266" s="8" customFormat="1" ht="21" customHeight="1">
      <c r="A106" s="7"/>
      <c r="B106" s="25"/>
      <c r="C106" s="18"/>
      <c r="D106" s="11"/>
      <c r="E106" s="11"/>
      <c r="F106" s="11"/>
      <c r="G106" s="16"/>
      <c r="H106" s="52"/>
      <c r="I106" s="28"/>
      <c r="J106" s="57" t="str">
        <f>IF(Table13[[#This Row],[PURCHASE DATE]]&lt;&gt;"",Table13[[#This Row],[PURCHASE DATE]]+(365*Table13[[#This Row],[EXPECTED LIFE in Years]]),"")</f>
        <v/>
      </c>
      <c r="K106" s="46" t="str">
        <f ca="1">IF(Table13[[#This Row],[ASSET END DATE]]&lt;&gt;"",(Table13[[#This Row],[ASSET END DATE]]-(TODAY()))/30,"")</f>
        <v/>
      </c>
      <c r="L106" s="62" t="str">
        <f>IF(Table13[[#This Row],[ASSET END DATE]]&lt;&gt;"",(Table13[[#This Row],[ASSET END DATE]]-90),"")</f>
        <v/>
      </c>
      <c r="M106" s="39"/>
      <c r="N106" s="39"/>
      <c r="O106" s="36" t="str">
        <f>IF(Table13[[#This Row],[PURCHASE PRICE]]&lt;&gt;"",(Table13[[#This Row],[PURCHASE PRICE]]-Table13[[#This Row],[END OF LIFE EXPECTED VALUE]])/Table13[[#This Row],[EXPECTED LIFE in Years]],"")</f>
        <v/>
      </c>
      <c r="P106" s="36" t="str">
        <f>IF(Table13[[#This Row],[STRAIGHT LINE DEPRECIATION – ANNUAL]]&lt;&gt;"",Table13[[#This Row],[STRAIGHT LINE DEPRECIATION – ANNUAL]]/12,"")</f>
        <v/>
      </c>
      <c r="Q106" s="36" t="str">
        <f ca="1">IF(Table13[[#This Row],[PURCHASE PRICE]]&lt;&gt;"",Table13[[#This Row],[PURCHASE PRICE]] - (Table13[[#This Row],[STRAIGHT LINE DEPRECIATION – ANNUAL]] * (TODAY() - Table13[[#This Row],[PURCHASE DATE]]) / 365),"")</f>
        <v/>
      </c>
      <c r="R106" s="29"/>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c r="DO106" s="7"/>
      <c r="DP106" s="7"/>
      <c r="DQ106" s="7"/>
      <c r="DR106" s="7"/>
      <c r="DS106" s="7"/>
      <c r="DT106" s="7"/>
      <c r="DU106" s="7"/>
      <c r="DV106" s="7"/>
      <c r="DW106" s="7"/>
      <c r="DX106" s="7"/>
      <c r="DY106" s="7"/>
      <c r="DZ106" s="7"/>
      <c r="EA106" s="7"/>
      <c r="EB106" s="7"/>
      <c r="EC106" s="7"/>
      <c r="ED106" s="7"/>
      <c r="EE106" s="7"/>
      <c r="EF106" s="7"/>
      <c r="EG106" s="7"/>
      <c r="EH106" s="7"/>
      <c r="EI106" s="7"/>
      <c r="EJ106" s="7"/>
      <c r="EK106" s="7"/>
      <c r="EL106" s="7"/>
      <c r="EM106" s="7"/>
      <c r="EN106" s="7"/>
      <c r="EO106" s="7"/>
      <c r="EP106" s="7"/>
      <c r="EQ106" s="7"/>
      <c r="ER106" s="7"/>
      <c r="ES106" s="7"/>
      <c r="ET106" s="7"/>
      <c r="EU106" s="7"/>
      <c r="EV106" s="7"/>
      <c r="EW106" s="7"/>
      <c r="EX106" s="7"/>
      <c r="EY106" s="7"/>
      <c r="EZ106" s="7"/>
      <c r="FA106" s="7"/>
      <c r="FB106" s="7"/>
      <c r="FC106" s="7"/>
      <c r="FD106" s="7"/>
      <c r="FE106" s="7"/>
      <c r="FF106" s="7"/>
      <c r="FG106" s="7"/>
      <c r="FH106" s="7"/>
      <c r="FI106" s="7"/>
      <c r="FJ106" s="7"/>
      <c r="FK106" s="7"/>
      <c r="FL106" s="7"/>
      <c r="FM106" s="7"/>
      <c r="FN106" s="7"/>
      <c r="FO106" s="7"/>
      <c r="FP106" s="7"/>
      <c r="FQ106" s="7"/>
      <c r="FR106" s="7"/>
      <c r="FS106" s="7"/>
      <c r="FT106" s="7"/>
      <c r="FU106" s="7"/>
      <c r="FV106" s="7"/>
      <c r="FW106" s="7"/>
      <c r="FX106" s="7"/>
      <c r="FY106" s="7"/>
      <c r="FZ106" s="7"/>
      <c r="GA106" s="7"/>
      <c r="GB106" s="7"/>
      <c r="GC106" s="7"/>
      <c r="GD106" s="7"/>
      <c r="GE106" s="7"/>
      <c r="GF106" s="7"/>
      <c r="GG106" s="7"/>
      <c r="GH106" s="7"/>
      <c r="GI106" s="7"/>
      <c r="GJ106" s="7"/>
      <c r="GK106" s="7"/>
      <c r="GL106" s="7"/>
      <c r="GM106" s="7"/>
      <c r="GN106" s="7"/>
      <c r="GO106" s="7"/>
      <c r="GP106" s="7"/>
      <c r="GQ106" s="7"/>
      <c r="GR106" s="7"/>
      <c r="GS106" s="7"/>
      <c r="GT106" s="7"/>
      <c r="GU106" s="7"/>
      <c r="GV106" s="7"/>
      <c r="GW106" s="7"/>
      <c r="GX106" s="7"/>
      <c r="GY106" s="7"/>
      <c r="GZ106" s="7"/>
      <c r="HA106" s="7"/>
      <c r="HB106" s="7"/>
      <c r="HC106" s="7"/>
      <c r="HD106" s="7"/>
      <c r="HE106" s="7"/>
      <c r="HF106" s="7"/>
      <c r="HG106" s="7"/>
      <c r="HH106" s="7"/>
      <c r="HI106" s="7"/>
      <c r="HJ106" s="7"/>
      <c r="HK106" s="7"/>
      <c r="HL106" s="7"/>
      <c r="HM106" s="7"/>
      <c r="HN106" s="7"/>
      <c r="HO106" s="7"/>
      <c r="HP106" s="7"/>
      <c r="HQ106" s="7"/>
      <c r="HR106" s="7"/>
      <c r="HS106" s="7"/>
      <c r="HT106" s="7"/>
      <c r="HU106" s="7"/>
      <c r="HV106" s="7"/>
      <c r="HW106" s="7"/>
      <c r="HX106" s="7"/>
      <c r="HY106" s="7"/>
      <c r="HZ106" s="7"/>
      <c r="IA106" s="7"/>
      <c r="IB106" s="7"/>
      <c r="IC106" s="7"/>
      <c r="ID106" s="7"/>
      <c r="IE106" s="7"/>
      <c r="IF106" s="7"/>
      <c r="IG106" s="7"/>
      <c r="IH106" s="7"/>
      <c r="II106" s="7"/>
      <c r="IJ106" s="7"/>
      <c r="IK106" s="7"/>
      <c r="IL106" s="7"/>
      <c r="IM106" s="7"/>
      <c r="IN106" s="7"/>
      <c r="IO106" s="7"/>
      <c r="IP106" s="7"/>
      <c r="IQ106" s="7"/>
      <c r="IR106" s="7"/>
      <c r="IS106" s="7"/>
      <c r="IT106" s="7"/>
      <c r="IU106" s="7"/>
      <c r="IV106" s="7"/>
      <c r="IW106" s="7"/>
      <c r="IX106" s="7"/>
      <c r="IY106" s="7"/>
      <c r="IZ106" s="7"/>
      <c r="JA106" s="7"/>
      <c r="JB106" s="7"/>
      <c r="JC106" s="7"/>
      <c r="JD106" s="7"/>
      <c r="JE106" s="7"/>
      <c r="JF106" s="7"/>
    </row>
    <row r="107" spans="1:266" s="8" customFormat="1" ht="21" customHeight="1">
      <c r="A107" s="7"/>
      <c r="B107" s="25"/>
      <c r="C107" s="18"/>
      <c r="D107" s="11"/>
      <c r="E107" s="11"/>
      <c r="F107" s="11"/>
      <c r="G107" s="16"/>
      <c r="H107" s="52"/>
      <c r="I107" s="28"/>
      <c r="J107" s="57" t="str">
        <f>IF(Table13[[#This Row],[PURCHASE DATE]]&lt;&gt;"",Table13[[#This Row],[PURCHASE DATE]]+(365*Table13[[#This Row],[EXPECTED LIFE in Years]]),"")</f>
        <v/>
      </c>
      <c r="K107" s="46" t="str">
        <f ca="1">IF(Table13[[#This Row],[ASSET END DATE]]&lt;&gt;"",(Table13[[#This Row],[ASSET END DATE]]-(TODAY()))/30,"")</f>
        <v/>
      </c>
      <c r="L107" s="62" t="str">
        <f>IF(Table13[[#This Row],[ASSET END DATE]]&lt;&gt;"",(Table13[[#This Row],[ASSET END DATE]]-90),"")</f>
        <v/>
      </c>
      <c r="M107" s="39"/>
      <c r="N107" s="39"/>
      <c r="O107" s="36" t="str">
        <f>IF(Table13[[#This Row],[PURCHASE PRICE]]&lt;&gt;"",(Table13[[#This Row],[PURCHASE PRICE]]-Table13[[#This Row],[END OF LIFE EXPECTED VALUE]])/Table13[[#This Row],[EXPECTED LIFE in Years]],"")</f>
        <v/>
      </c>
      <c r="P107" s="36" t="str">
        <f>IF(Table13[[#This Row],[STRAIGHT LINE DEPRECIATION – ANNUAL]]&lt;&gt;"",Table13[[#This Row],[STRAIGHT LINE DEPRECIATION – ANNUAL]]/12,"")</f>
        <v/>
      </c>
      <c r="Q107" s="36" t="str">
        <f ca="1">IF(Table13[[#This Row],[PURCHASE PRICE]]&lt;&gt;"",Table13[[#This Row],[PURCHASE PRICE]] - (Table13[[#This Row],[STRAIGHT LINE DEPRECIATION – ANNUAL]] * (TODAY() - Table13[[#This Row],[PURCHASE DATE]]) / 365),"")</f>
        <v/>
      </c>
      <c r="R107" s="29"/>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c r="ET107" s="7"/>
      <c r="EU107" s="7"/>
      <c r="EV107" s="7"/>
      <c r="EW107" s="7"/>
      <c r="EX107" s="7"/>
      <c r="EY107" s="7"/>
      <c r="EZ107" s="7"/>
      <c r="FA107" s="7"/>
      <c r="FB107" s="7"/>
      <c r="FC107" s="7"/>
      <c r="FD107" s="7"/>
      <c r="FE107" s="7"/>
      <c r="FF107" s="7"/>
      <c r="FG107" s="7"/>
      <c r="FH107" s="7"/>
      <c r="FI107" s="7"/>
      <c r="FJ107" s="7"/>
      <c r="FK107" s="7"/>
      <c r="FL107" s="7"/>
      <c r="FM107" s="7"/>
      <c r="FN107" s="7"/>
      <c r="FO107" s="7"/>
      <c r="FP107" s="7"/>
      <c r="FQ107" s="7"/>
      <c r="FR107" s="7"/>
      <c r="FS107" s="7"/>
      <c r="FT107" s="7"/>
      <c r="FU107" s="7"/>
      <c r="FV107" s="7"/>
      <c r="FW107" s="7"/>
      <c r="FX107" s="7"/>
      <c r="FY107" s="7"/>
      <c r="FZ107" s="7"/>
      <c r="GA107" s="7"/>
      <c r="GB107" s="7"/>
      <c r="GC107" s="7"/>
      <c r="GD107" s="7"/>
      <c r="GE107" s="7"/>
      <c r="GF107" s="7"/>
      <c r="GG107" s="7"/>
      <c r="GH107" s="7"/>
      <c r="GI107" s="7"/>
      <c r="GJ107" s="7"/>
      <c r="GK107" s="7"/>
      <c r="GL107" s="7"/>
      <c r="GM107" s="7"/>
      <c r="GN107" s="7"/>
      <c r="GO107" s="7"/>
      <c r="GP107" s="7"/>
      <c r="GQ107" s="7"/>
      <c r="GR107" s="7"/>
      <c r="GS107" s="7"/>
      <c r="GT107" s="7"/>
      <c r="GU107" s="7"/>
      <c r="GV107" s="7"/>
      <c r="GW107" s="7"/>
      <c r="GX107" s="7"/>
      <c r="GY107" s="7"/>
      <c r="GZ107" s="7"/>
      <c r="HA107" s="7"/>
      <c r="HB107" s="7"/>
      <c r="HC107" s="7"/>
      <c r="HD107" s="7"/>
      <c r="HE107" s="7"/>
      <c r="HF107" s="7"/>
      <c r="HG107" s="7"/>
      <c r="HH107" s="7"/>
      <c r="HI107" s="7"/>
      <c r="HJ107" s="7"/>
      <c r="HK107" s="7"/>
      <c r="HL107" s="7"/>
      <c r="HM107" s="7"/>
      <c r="HN107" s="7"/>
      <c r="HO107" s="7"/>
      <c r="HP107" s="7"/>
      <c r="HQ107" s="7"/>
      <c r="HR107" s="7"/>
      <c r="HS107" s="7"/>
      <c r="HT107" s="7"/>
      <c r="HU107" s="7"/>
      <c r="HV107" s="7"/>
      <c r="HW107" s="7"/>
      <c r="HX107" s="7"/>
      <c r="HY107" s="7"/>
      <c r="HZ107" s="7"/>
      <c r="IA107" s="7"/>
      <c r="IB107" s="7"/>
      <c r="IC107" s="7"/>
      <c r="ID107" s="7"/>
      <c r="IE107" s="7"/>
      <c r="IF107" s="7"/>
      <c r="IG107" s="7"/>
      <c r="IH107" s="7"/>
      <c r="II107" s="7"/>
      <c r="IJ107" s="7"/>
      <c r="IK107" s="7"/>
      <c r="IL107" s="7"/>
      <c r="IM107" s="7"/>
      <c r="IN107" s="7"/>
      <c r="IO107" s="7"/>
      <c r="IP107" s="7"/>
      <c r="IQ107" s="7"/>
      <c r="IR107" s="7"/>
      <c r="IS107" s="7"/>
      <c r="IT107" s="7"/>
      <c r="IU107" s="7"/>
      <c r="IV107" s="7"/>
      <c r="IW107" s="7"/>
      <c r="IX107" s="7"/>
      <c r="IY107" s="7"/>
      <c r="IZ107" s="7"/>
      <c r="JA107" s="7"/>
      <c r="JB107" s="7"/>
      <c r="JC107" s="7"/>
      <c r="JD107" s="7"/>
      <c r="JE107" s="7"/>
      <c r="JF107" s="7"/>
    </row>
    <row r="108" spans="1:266" s="8" customFormat="1" ht="21" customHeight="1">
      <c r="A108" s="7"/>
      <c r="B108" s="25"/>
      <c r="C108" s="18"/>
      <c r="D108" s="11"/>
      <c r="E108" s="11"/>
      <c r="F108" s="11"/>
      <c r="G108" s="16"/>
      <c r="H108" s="52"/>
      <c r="I108" s="28"/>
      <c r="J108" s="57" t="str">
        <f>IF(Table13[[#This Row],[PURCHASE DATE]]&lt;&gt;"",Table13[[#This Row],[PURCHASE DATE]]+(365*Table13[[#This Row],[EXPECTED LIFE in Years]]),"")</f>
        <v/>
      </c>
      <c r="K108" s="46" t="str">
        <f ca="1">IF(Table13[[#This Row],[ASSET END DATE]]&lt;&gt;"",(Table13[[#This Row],[ASSET END DATE]]-(TODAY()))/30,"")</f>
        <v/>
      </c>
      <c r="L108" s="62" t="str">
        <f>IF(Table13[[#This Row],[ASSET END DATE]]&lt;&gt;"",(Table13[[#This Row],[ASSET END DATE]]-90),"")</f>
        <v/>
      </c>
      <c r="M108" s="39"/>
      <c r="N108" s="39"/>
      <c r="O108" s="36" t="str">
        <f>IF(Table13[[#This Row],[PURCHASE PRICE]]&lt;&gt;"",(Table13[[#This Row],[PURCHASE PRICE]]-Table13[[#This Row],[END OF LIFE EXPECTED VALUE]])/Table13[[#This Row],[EXPECTED LIFE in Years]],"")</f>
        <v/>
      </c>
      <c r="P108" s="36" t="str">
        <f>IF(Table13[[#This Row],[STRAIGHT LINE DEPRECIATION – ANNUAL]]&lt;&gt;"",Table13[[#This Row],[STRAIGHT LINE DEPRECIATION – ANNUAL]]/12,"")</f>
        <v/>
      </c>
      <c r="Q108" s="36" t="str">
        <f ca="1">IF(Table13[[#This Row],[PURCHASE PRICE]]&lt;&gt;"",Table13[[#This Row],[PURCHASE PRICE]] - (Table13[[#This Row],[STRAIGHT LINE DEPRECIATION – ANNUAL]] * (TODAY() - Table13[[#This Row],[PURCHASE DATE]]) / 365),"")</f>
        <v/>
      </c>
      <c r="R108" s="29"/>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c r="EL108" s="7"/>
      <c r="EM108" s="7"/>
      <c r="EN108" s="7"/>
      <c r="EO108" s="7"/>
      <c r="EP108" s="7"/>
      <c r="EQ108" s="7"/>
      <c r="ER108" s="7"/>
      <c r="ES108" s="7"/>
      <c r="ET108" s="7"/>
      <c r="EU108" s="7"/>
      <c r="EV108" s="7"/>
      <c r="EW108" s="7"/>
      <c r="EX108" s="7"/>
      <c r="EY108" s="7"/>
      <c r="EZ108" s="7"/>
      <c r="FA108" s="7"/>
      <c r="FB108" s="7"/>
      <c r="FC108" s="7"/>
      <c r="FD108" s="7"/>
      <c r="FE108" s="7"/>
      <c r="FF108" s="7"/>
      <c r="FG108" s="7"/>
      <c r="FH108" s="7"/>
      <c r="FI108" s="7"/>
      <c r="FJ108" s="7"/>
      <c r="FK108" s="7"/>
      <c r="FL108" s="7"/>
      <c r="FM108" s="7"/>
      <c r="FN108" s="7"/>
      <c r="FO108" s="7"/>
      <c r="FP108" s="7"/>
      <c r="FQ108" s="7"/>
      <c r="FR108" s="7"/>
      <c r="FS108" s="7"/>
      <c r="FT108" s="7"/>
      <c r="FU108" s="7"/>
      <c r="FV108" s="7"/>
      <c r="FW108" s="7"/>
      <c r="FX108" s="7"/>
      <c r="FY108" s="7"/>
      <c r="FZ108" s="7"/>
      <c r="GA108" s="7"/>
      <c r="GB108" s="7"/>
      <c r="GC108" s="7"/>
      <c r="GD108" s="7"/>
      <c r="GE108" s="7"/>
      <c r="GF108" s="7"/>
      <c r="GG108" s="7"/>
      <c r="GH108" s="7"/>
      <c r="GI108" s="7"/>
      <c r="GJ108" s="7"/>
      <c r="GK108" s="7"/>
      <c r="GL108" s="7"/>
      <c r="GM108" s="7"/>
      <c r="GN108" s="7"/>
      <c r="GO108" s="7"/>
      <c r="GP108" s="7"/>
      <c r="GQ108" s="7"/>
      <c r="GR108" s="7"/>
      <c r="GS108" s="7"/>
      <c r="GT108" s="7"/>
      <c r="GU108" s="7"/>
      <c r="GV108" s="7"/>
      <c r="GW108" s="7"/>
      <c r="GX108" s="7"/>
      <c r="GY108" s="7"/>
      <c r="GZ108" s="7"/>
      <c r="HA108" s="7"/>
      <c r="HB108" s="7"/>
      <c r="HC108" s="7"/>
      <c r="HD108" s="7"/>
      <c r="HE108" s="7"/>
      <c r="HF108" s="7"/>
      <c r="HG108" s="7"/>
      <c r="HH108" s="7"/>
      <c r="HI108" s="7"/>
      <c r="HJ108" s="7"/>
      <c r="HK108" s="7"/>
      <c r="HL108" s="7"/>
      <c r="HM108" s="7"/>
      <c r="HN108" s="7"/>
      <c r="HO108" s="7"/>
      <c r="HP108" s="7"/>
      <c r="HQ108" s="7"/>
      <c r="HR108" s="7"/>
      <c r="HS108" s="7"/>
      <c r="HT108" s="7"/>
      <c r="HU108" s="7"/>
      <c r="HV108" s="7"/>
      <c r="HW108" s="7"/>
      <c r="HX108" s="7"/>
      <c r="HY108" s="7"/>
      <c r="HZ108" s="7"/>
      <c r="IA108" s="7"/>
      <c r="IB108" s="7"/>
      <c r="IC108" s="7"/>
      <c r="ID108" s="7"/>
      <c r="IE108" s="7"/>
      <c r="IF108" s="7"/>
      <c r="IG108" s="7"/>
      <c r="IH108" s="7"/>
      <c r="II108" s="7"/>
      <c r="IJ108" s="7"/>
      <c r="IK108" s="7"/>
      <c r="IL108" s="7"/>
      <c r="IM108" s="7"/>
      <c r="IN108" s="7"/>
      <c r="IO108" s="7"/>
      <c r="IP108" s="7"/>
      <c r="IQ108" s="7"/>
      <c r="IR108" s="7"/>
      <c r="IS108" s="7"/>
      <c r="IT108" s="7"/>
      <c r="IU108" s="7"/>
      <c r="IV108" s="7"/>
      <c r="IW108" s="7"/>
      <c r="IX108" s="7"/>
      <c r="IY108" s="7"/>
      <c r="IZ108" s="7"/>
      <c r="JA108" s="7"/>
      <c r="JB108" s="7"/>
      <c r="JC108" s="7"/>
      <c r="JD108" s="7"/>
      <c r="JE108" s="7"/>
      <c r="JF108" s="7"/>
    </row>
    <row r="109" spans="1:266" s="8" customFormat="1" ht="21" customHeight="1">
      <c r="A109" s="7"/>
      <c r="B109" s="25"/>
      <c r="C109" s="18"/>
      <c r="D109" s="11"/>
      <c r="E109" s="11"/>
      <c r="F109" s="11"/>
      <c r="G109" s="16"/>
      <c r="H109" s="52"/>
      <c r="I109" s="28"/>
      <c r="J109" s="57" t="str">
        <f>IF(Table13[[#This Row],[PURCHASE DATE]]&lt;&gt;"",Table13[[#This Row],[PURCHASE DATE]]+(365*Table13[[#This Row],[EXPECTED LIFE in Years]]),"")</f>
        <v/>
      </c>
      <c r="K109" s="46" t="str">
        <f ca="1">IF(Table13[[#This Row],[ASSET END DATE]]&lt;&gt;"",(Table13[[#This Row],[ASSET END DATE]]-(TODAY()))/30,"")</f>
        <v/>
      </c>
      <c r="L109" s="62" t="str">
        <f>IF(Table13[[#This Row],[ASSET END DATE]]&lt;&gt;"",(Table13[[#This Row],[ASSET END DATE]]-90),"")</f>
        <v/>
      </c>
      <c r="M109" s="39"/>
      <c r="N109" s="39"/>
      <c r="O109" s="36" t="str">
        <f>IF(Table13[[#This Row],[PURCHASE PRICE]]&lt;&gt;"",(Table13[[#This Row],[PURCHASE PRICE]]-Table13[[#This Row],[END OF LIFE EXPECTED VALUE]])/Table13[[#This Row],[EXPECTED LIFE in Years]],"")</f>
        <v/>
      </c>
      <c r="P109" s="36" t="str">
        <f>IF(Table13[[#This Row],[STRAIGHT LINE DEPRECIATION – ANNUAL]]&lt;&gt;"",Table13[[#This Row],[STRAIGHT LINE DEPRECIATION – ANNUAL]]/12,"")</f>
        <v/>
      </c>
      <c r="Q109" s="36" t="str">
        <f ca="1">IF(Table13[[#This Row],[PURCHASE PRICE]]&lt;&gt;"",Table13[[#This Row],[PURCHASE PRICE]] - (Table13[[#This Row],[STRAIGHT LINE DEPRECIATION – ANNUAL]] * (TODAY() - Table13[[#This Row],[PURCHASE DATE]]) / 365),"")</f>
        <v/>
      </c>
      <c r="R109" s="29"/>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7"/>
      <c r="DW109" s="7"/>
      <c r="DX109" s="7"/>
      <c r="DY109" s="7"/>
      <c r="DZ109" s="7"/>
      <c r="EA109" s="7"/>
      <c r="EB109" s="7"/>
      <c r="EC109" s="7"/>
      <c r="ED109" s="7"/>
      <c r="EE109" s="7"/>
      <c r="EF109" s="7"/>
      <c r="EG109" s="7"/>
      <c r="EH109" s="7"/>
      <c r="EI109" s="7"/>
      <c r="EJ109" s="7"/>
      <c r="EK109" s="7"/>
      <c r="EL109" s="7"/>
      <c r="EM109" s="7"/>
      <c r="EN109" s="7"/>
      <c r="EO109" s="7"/>
      <c r="EP109" s="7"/>
      <c r="EQ109" s="7"/>
      <c r="ER109" s="7"/>
      <c r="ES109" s="7"/>
      <c r="ET109" s="7"/>
      <c r="EU109" s="7"/>
      <c r="EV109" s="7"/>
      <c r="EW109" s="7"/>
      <c r="EX109" s="7"/>
      <c r="EY109" s="7"/>
      <c r="EZ109" s="7"/>
      <c r="FA109" s="7"/>
      <c r="FB109" s="7"/>
      <c r="FC109" s="7"/>
      <c r="FD109" s="7"/>
      <c r="FE109" s="7"/>
      <c r="FF109" s="7"/>
      <c r="FG109" s="7"/>
      <c r="FH109" s="7"/>
      <c r="FI109" s="7"/>
      <c r="FJ109" s="7"/>
      <c r="FK109" s="7"/>
      <c r="FL109" s="7"/>
      <c r="FM109" s="7"/>
      <c r="FN109" s="7"/>
      <c r="FO109" s="7"/>
      <c r="FP109" s="7"/>
      <c r="FQ109" s="7"/>
      <c r="FR109" s="7"/>
      <c r="FS109" s="7"/>
      <c r="FT109" s="7"/>
      <c r="FU109" s="7"/>
      <c r="FV109" s="7"/>
      <c r="FW109" s="7"/>
      <c r="FX109" s="7"/>
      <c r="FY109" s="7"/>
      <c r="FZ109" s="7"/>
      <c r="GA109" s="7"/>
      <c r="GB109" s="7"/>
      <c r="GC109" s="7"/>
      <c r="GD109" s="7"/>
      <c r="GE109" s="7"/>
      <c r="GF109" s="7"/>
      <c r="GG109" s="7"/>
      <c r="GH109" s="7"/>
      <c r="GI109" s="7"/>
      <c r="GJ109" s="7"/>
      <c r="GK109" s="7"/>
      <c r="GL109" s="7"/>
      <c r="GM109" s="7"/>
      <c r="GN109" s="7"/>
      <c r="GO109" s="7"/>
      <c r="GP109" s="7"/>
      <c r="GQ109" s="7"/>
      <c r="GR109" s="7"/>
      <c r="GS109" s="7"/>
      <c r="GT109" s="7"/>
      <c r="GU109" s="7"/>
      <c r="GV109" s="7"/>
      <c r="GW109" s="7"/>
      <c r="GX109" s="7"/>
      <c r="GY109" s="7"/>
      <c r="GZ109" s="7"/>
      <c r="HA109" s="7"/>
      <c r="HB109" s="7"/>
      <c r="HC109" s="7"/>
      <c r="HD109" s="7"/>
      <c r="HE109" s="7"/>
      <c r="HF109" s="7"/>
      <c r="HG109" s="7"/>
      <c r="HH109" s="7"/>
      <c r="HI109" s="7"/>
      <c r="HJ109" s="7"/>
      <c r="HK109" s="7"/>
      <c r="HL109" s="7"/>
      <c r="HM109" s="7"/>
      <c r="HN109" s="7"/>
      <c r="HO109" s="7"/>
      <c r="HP109" s="7"/>
      <c r="HQ109" s="7"/>
      <c r="HR109" s="7"/>
      <c r="HS109" s="7"/>
      <c r="HT109" s="7"/>
      <c r="HU109" s="7"/>
      <c r="HV109" s="7"/>
      <c r="HW109" s="7"/>
      <c r="HX109" s="7"/>
      <c r="HY109" s="7"/>
      <c r="HZ109" s="7"/>
      <c r="IA109" s="7"/>
      <c r="IB109" s="7"/>
      <c r="IC109" s="7"/>
      <c r="ID109" s="7"/>
      <c r="IE109" s="7"/>
      <c r="IF109" s="7"/>
      <c r="IG109" s="7"/>
      <c r="IH109" s="7"/>
      <c r="II109" s="7"/>
      <c r="IJ109" s="7"/>
      <c r="IK109" s="7"/>
      <c r="IL109" s="7"/>
      <c r="IM109" s="7"/>
      <c r="IN109" s="7"/>
      <c r="IO109" s="7"/>
      <c r="IP109" s="7"/>
      <c r="IQ109" s="7"/>
      <c r="IR109" s="7"/>
      <c r="IS109" s="7"/>
      <c r="IT109" s="7"/>
      <c r="IU109" s="7"/>
      <c r="IV109" s="7"/>
      <c r="IW109" s="7"/>
      <c r="IX109" s="7"/>
      <c r="IY109" s="7"/>
      <c r="IZ109" s="7"/>
      <c r="JA109" s="7"/>
      <c r="JB109" s="7"/>
      <c r="JC109" s="7"/>
      <c r="JD109" s="7"/>
      <c r="JE109" s="7"/>
      <c r="JF109" s="7"/>
    </row>
    <row r="110" spans="1:266" s="8" customFormat="1" ht="21" customHeight="1">
      <c r="A110" s="7"/>
      <c r="B110" s="25"/>
      <c r="C110" s="18"/>
      <c r="D110" s="11"/>
      <c r="E110" s="11"/>
      <c r="F110" s="11"/>
      <c r="G110" s="16"/>
      <c r="H110" s="52"/>
      <c r="I110" s="28"/>
      <c r="J110" s="57" t="str">
        <f>IF(Table13[[#This Row],[PURCHASE DATE]]&lt;&gt;"",Table13[[#This Row],[PURCHASE DATE]]+(365*Table13[[#This Row],[EXPECTED LIFE in Years]]),"")</f>
        <v/>
      </c>
      <c r="K110" s="46" t="str">
        <f ca="1">IF(Table13[[#This Row],[ASSET END DATE]]&lt;&gt;"",(Table13[[#This Row],[ASSET END DATE]]-(TODAY()))/30,"")</f>
        <v/>
      </c>
      <c r="L110" s="62" t="str">
        <f>IF(Table13[[#This Row],[ASSET END DATE]]&lt;&gt;"",(Table13[[#This Row],[ASSET END DATE]]-90),"")</f>
        <v/>
      </c>
      <c r="M110" s="39"/>
      <c r="N110" s="39"/>
      <c r="O110" s="36" t="str">
        <f>IF(Table13[[#This Row],[PURCHASE PRICE]]&lt;&gt;"",(Table13[[#This Row],[PURCHASE PRICE]]-Table13[[#This Row],[END OF LIFE EXPECTED VALUE]])/Table13[[#This Row],[EXPECTED LIFE in Years]],"")</f>
        <v/>
      </c>
      <c r="P110" s="36" t="str">
        <f>IF(Table13[[#This Row],[STRAIGHT LINE DEPRECIATION – ANNUAL]]&lt;&gt;"",Table13[[#This Row],[STRAIGHT LINE DEPRECIATION – ANNUAL]]/12,"")</f>
        <v/>
      </c>
      <c r="Q110" s="36" t="str">
        <f ca="1">IF(Table13[[#This Row],[PURCHASE PRICE]]&lt;&gt;"",Table13[[#This Row],[PURCHASE PRICE]] - (Table13[[#This Row],[STRAIGHT LINE DEPRECIATION – ANNUAL]] * (TODAY() - Table13[[#This Row],[PURCHASE DATE]]) / 365),"")</f>
        <v/>
      </c>
      <c r="R110" s="29"/>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c r="EL110" s="7"/>
      <c r="EM110" s="7"/>
      <c r="EN110" s="7"/>
      <c r="EO110" s="7"/>
      <c r="EP110" s="7"/>
      <c r="EQ110" s="7"/>
      <c r="ER110" s="7"/>
      <c r="ES110" s="7"/>
      <c r="ET110" s="7"/>
      <c r="EU110" s="7"/>
      <c r="EV110" s="7"/>
      <c r="EW110" s="7"/>
      <c r="EX110" s="7"/>
      <c r="EY110" s="7"/>
      <c r="EZ110" s="7"/>
      <c r="FA110" s="7"/>
      <c r="FB110" s="7"/>
      <c r="FC110" s="7"/>
      <c r="FD110" s="7"/>
      <c r="FE110" s="7"/>
      <c r="FF110" s="7"/>
      <c r="FG110" s="7"/>
      <c r="FH110" s="7"/>
      <c r="FI110" s="7"/>
      <c r="FJ110" s="7"/>
      <c r="FK110" s="7"/>
      <c r="FL110" s="7"/>
      <c r="FM110" s="7"/>
      <c r="FN110" s="7"/>
      <c r="FO110" s="7"/>
      <c r="FP110" s="7"/>
      <c r="FQ110" s="7"/>
      <c r="FR110" s="7"/>
      <c r="FS110" s="7"/>
      <c r="FT110" s="7"/>
      <c r="FU110" s="7"/>
      <c r="FV110" s="7"/>
      <c r="FW110" s="7"/>
      <c r="FX110" s="7"/>
      <c r="FY110" s="7"/>
      <c r="FZ110" s="7"/>
      <c r="GA110" s="7"/>
      <c r="GB110" s="7"/>
      <c r="GC110" s="7"/>
      <c r="GD110" s="7"/>
      <c r="GE110" s="7"/>
      <c r="GF110" s="7"/>
      <c r="GG110" s="7"/>
      <c r="GH110" s="7"/>
      <c r="GI110" s="7"/>
      <c r="GJ110" s="7"/>
      <c r="GK110" s="7"/>
      <c r="GL110" s="7"/>
      <c r="GM110" s="7"/>
      <c r="GN110" s="7"/>
      <c r="GO110" s="7"/>
      <c r="GP110" s="7"/>
      <c r="GQ110" s="7"/>
      <c r="GR110" s="7"/>
      <c r="GS110" s="7"/>
      <c r="GT110" s="7"/>
      <c r="GU110" s="7"/>
      <c r="GV110" s="7"/>
      <c r="GW110" s="7"/>
      <c r="GX110" s="7"/>
      <c r="GY110" s="7"/>
      <c r="GZ110" s="7"/>
      <c r="HA110" s="7"/>
      <c r="HB110" s="7"/>
      <c r="HC110" s="7"/>
      <c r="HD110" s="7"/>
      <c r="HE110" s="7"/>
      <c r="HF110" s="7"/>
      <c r="HG110" s="7"/>
      <c r="HH110" s="7"/>
      <c r="HI110" s="7"/>
      <c r="HJ110" s="7"/>
      <c r="HK110" s="7"/>
      <c r="HL110" s="7"/>
      <c r="HM110" s="7"/>
      <c r="HN110" s="7"/>
      <c r="HO110" s="7"/>
      <c r="HP110" s="7"/>
      <c r="HQ110" s="7"/>
      <c r="HR110" s="7"/>
      <c r="HS110" s="7"/>
      <c r="HT110" s="7"/>
      <c r="HU110" s="7"/>
      <c r="HV110" s="7"/>
      <c r="HW110" s="7"/>
      <c r="HX110" s="7"/>
      <c r="HY110" s="7"/>
      <c r="HZ110" s="7"/>
      <c r="IA110" s="7"/>
      <c r="IB110" s="7"/>
      <c r="IC110" s="7"/>
      <c r="ID110" s="7"/>
      <c r="IE110" s="7"/>
      <c r="IF110" s="7"/>
      <c r="IG110" s="7"/>
      <c r="IH110" s="7"/>
      <c r="II110" s="7"/>
      <c r="IJ110" s="7"/>
      <c r="IK110" s="7"/>
      <c r="IL110" s="7"/>
      <c r="IM110" s="7"/>
      <c r="IN110" s="7"/>
      <c r="IO110" s="7"/>
      <c r="IP110" s="7"/>
      <c r="IQ110" s="7"/>
      <c r="IR110" s="7"/>
      <c r="IS110" s="7"/>
      <c r="IT110" s="7"/>
      <c r="IU110" s="7"/>
      <c r="IV110" s="7"/>
      <c r="IW110" s="7"/>
      <c r="IX110" s="7"/>
      <c r="IY110" s="7"/>
      <c r="IZ110" s="7"/>
      <c r="JA110" s="7"/>
      <c r="JB110" s="7"/>
      <c r="JC110" s="7"/>
      <c r="JD110" s="7"/>
      <c r="JE110" s="7"/>
      <c r="JF110" s="7"/>
    </row>
    <row r="111" spans="1:266" s="8" customFormat="1" ht="21" customHeight="1">
      <c r="A111" s="7"/>
      <c r="B111" s="31"/>
      <c r="C111" s="18"/>
      <c r="D111" s="32"/>
      <c r="E111" s="32"/>
      <c r="F111" s="32"/>
      <c r="G111" s="16"/>
      <c r="H111" s="53"/>
      <c r="I111" s="33"/>
      <c r="J111" s="58" t="str">
        <f>IF(Table13[[#This Row],[PURCHASE DATE]]&lt;&gt;"",Table13[[#This Row],[PURCHASE DATE]]+(365*Table13[[#This Row],[EXPECTED LIFE in Years]]),"")</f>
        <v/>
      </c>
      <c r="K111" s="47" t="str">
        <f ca="1">IF(Table13[[#This Row],[ASSET END DATE]]&lt;&gt;"",(Table13[[#This Row],[ASSET END DATE]]-(TODAY()))/30,"")</f>
        <v/>
      </c>
      <c r="L111" s="63" t="str">
        <f>IF(Table13[[#This Row],[ASSET END DATE]]&lt;&gt;"",(Table13[[#This Row],[ASSET END DATE]]-90),"")</f>
        <v/>
      </c>
      <c r="M111" s="40"/>
      <c r="N111" s="40"/>
      <c r="O111" s="37" t="str">
        <f>IF(Table13[[#This Row],[PURCHASE PRICE]]&lt;&gt;"",(Table13[[#This Row],[PURCHASE PRICE]]-Table13[[#This Row],[END OF LIFE EXPECTED VALUE]])/Table13[[#This Row],[EXPECTED LIFE in Years]],"")</f>
        <v/>
      </c>
      <c r="P111" s="37" t="str">
        <f>IF(Table13[[#This Row],[STRAIGHT LINE DEPRECIATION – ANNUAL]]&lt;&gt;"",Table13[[#This Row],[STRAIGHT LINE DEPRECIATION – ANNUAL]]/12,"")</f>
        <v/>
      </c>
      <c r="Q111" s="37" t="str">
        <f ca="1">IF(Table13[[#This Row],[PURCHASE PRICE]]&lt;&gt;"",Table13[[#This Row],[PURCHASE PRICE]] - (Table13[[#This Row],[STRAIGHT LINE DEPRECIATION – ANNUAL]] * (TODAY() - Table13[[#This Row],[PURCHASE DATE]]) / 365),"")</f>
        <v/>
      </c>
      <c r="R111" s="34"/>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c r="EJ111" s="7"/>
      <c r="EK111" s="7"/>
      <c r="EL111" s="7"/>
      <c r="EM111" s="7"/>
      <c r="EN111" s="7"/>
      <c r="EO111" s="7"/>
      <c r="EP111" s="7"/>
      <c r="EQ111" s="7"/>
      <c r="ER111" s="7"/>
      <c r="ES111" s="7"/>
      <c r="ET111" s="7"/>
      <c r="EU111" s="7"/>
      <c r="EV111" s="7"/>
      <c r="EW111" s="7"/>
      <c r="EX111" s="7"/>
      <c r="EY111" s="7"/>
      <c r="EZ111" s="7"/>
      <c r="FA111" s="7"/>
      <c r="FB111" s="7"/>
      <c r="FC111" s="7"/>
      <c r="FD111" s="7"/>
      <c r="FE111" s="7"/>
      <c r="FF111" s="7"/>
      <c r="FG111" s="7"/>
      <c r="FH111" s="7"/>
      <c r="FI111" s="7"/>
      <c r="FJ111" s="7"/>
      <c r="FK111" s="7"/>
      <c r="FL111" s="7"/>
      <c r="FM111" s="7"/>
      <c r="FN111" s="7"/>
      <c r="FO111" s="7"/>
      <c r="FP111" s="7"/>
      <c r="FQ111" s="7"/>
      <c r="FR111" s="7"/>
      <c r="FS111" s="7"/>
      <c r="FT111" s="7"/>
      <c r="FU111" s="7"/>
      <c r="FV111" s="7"/>
      <c r="FW111" s="7"/>
      <c r="FX111" s="7"/>
      <c r="FY111" s="7"/>
      <c r="FZ111" s="7"/>
      <c r="GA111" s="7"/>
      <c r="GB111" s="7"/>
      <c r="GC111" s="7"/>
      <c r="GD111" s="7"/>
      <c r="GE111" s="7"/>
      <c r="GF111" s="7"/>
      <c r="GG111" s="7"/>
      <c r="GH111" s="7"/>
      <c r="GI111" s="7"/>
      <c r="GJ111" s="7"/>
      <c r="GK111" s="7"/>
      <c r="GL111" s="7"/>
      <c r="GM111" s="7"/>
      <c r="GN111" s="7"/>
      <c r="GO111" s="7"/>
      <c r="GP111" s="7"/>
      <c r="GQ111" s="7"/>
      <c r="GR111" s="7"/>
      <c r="GS111" s="7"/>
      <c r="GT111" s="7"/>
      <c r="GU111" s="7"/>
      <c r="GV111" s="7"/>
      <c r="GW111" s="7"/>
      <c r="GX111" s="7"/>
      <c r="GY111" s="7"/>
      <c r="GZ111" s="7"/>
      <c r="HA111" s="7"/>
      <c r="HB111" s="7"/>
      <c r="HC111" s="7"/>
      <c r="HD111" s="7"/>
      <c r="HE111" s="7"/>
      <c r="HF111" s="7"/>
      <c r="HG111" s="7"/>
      <c r="HH111" s="7"/>
      <c r="HI111" s="7"/>
      <c r="HJ111" s="7"/>
      <c r="HK111" s="7"/>
      <c r="HL111" s="7"/>
      <c r="HM111" s="7"/>
      <c r="HN111" s="7"/>
      <c r="HO111" s="7"/>
      <c r="HP111" s="7"/>
      <c r="HQ111" s="7"/>
      <c r="HR111" s="7"/>
      <c r="HS111" s="7"/>
      <c r="HT111" s="7"/>
      <c r="HU111" s="7"/>
      <c r="HV111" s="7"/>
      <c r="HW111" s="7"/>
      <c r="HX111" s="7"/>
      <c r="HY111" s="7"/>
      <c r="HZ111" s="7"/>
      <c r="IA111" s="7"/>
      <c r="IB111" s="7"/>
      <c r="IC111" s="7"/>
      <c r="ID111" s="7"/>
      <c r="IE111" s="7"/>
      <c r="IF111" s="7"/>
      <c r="IG111" s="7"/>
      <c r="IH111" s="7"/>
      <c r="II111" s="7"/>
      <c r="IJ111" s="7"/>
      <c r="IK111" s="7"/>
      <c r="IL111" s="7"/>
      <c r="IM111" s="7"/>
      <c r="IN111" s="7"/>
      <c r="IO111" s="7"/>
      <c r="IP111" s="7"/>
      <c r="IQ111" s="7"/>
      <c r="IR111" s="7"/>
      <c r="IS111" s="7"/>
      <c r="IT111" s="7"/>
      <c r="IU111" s="7"/>
      <c r="IV111" s="7"/>
      <c r="IW111" s="7"/>
      <c r="IX111" s="7"/>
      <c r="IY111" s="7"/>
      <c r="IZ111" s="7"/>
      <c r="JA111" s="7"/>
      <c r="JB111" s="7"/>
      <c r="JC111" s="7"/>
      <c r="JD111" s="7"/>
      <c r="JE111" s="7"/>
      <c r="JF111" s="7"/>
    </row>
    <row r="112" spans="1:266" s="8" customFormat="1" ht="21" customHeight="1">
      <c r="A112" s="7"/>
      <c r="B112" s="1"/>
      <c r="C112" s="1"/>
      <c r="D112" s="1"/>
      <c r="E112" s="1"/>
      <c r="F112" s="1"/>
      <c r="G112" s="21"/>
      <c r="H112" s="54"/>
      <c r="I112" s="1"/>
      <c r="J112" s="54"/>
      <c r="K112" s="1"/>
      <c r="L112" s="64"/>
      <c r="M112" s="1"/>
      <c r="N112" s="1"/>
      <c r="O112" s="21"/>
      <c r="P112" s="21"/>
      <c r="Q112" s="21"/>
      <c r="R112" s="1"/>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c r="DJ112" s="7"/>
      <c r="DK112" s="7"/>
      <c r="DL112" s="7"/>
      <c r="DM112" s="7"/>
      <c r="DN112" s="7"/>
      <c r="DO112" s="7"/>
      <c r="DP112" s="7"/>
      <c r="DQ112" s="7"/>
      <c r="DR112" s="7"/>
      <c r="DS112" s="7"/>
      <c r="DT112" s="7"/>
      <c r="DU112" s="7"/>
      <c r="DV112" s="7"/>
      <c r="DW112" s="7"/>
      <c r="DX112" s="7"/>
      <c r="DY112" s="7"/>
      <c r="DZ112" s="7"/>
      <c r="EA112" s="7"/>
      <c r="EB112" s="7"/>
      <c r="EC112" s="7"/>
      <c r="ED112" s="7"/>
      <c r="EE112" s="7"/>
      <c r="EF112" s="7"/>
      <c r="EG112" s="7"/>
      <c r="EH112" s="7"/>
      <c r="EI112" s="7"/>
      <c r="EJ112" s="7"/>
      <c r="EK112" s="7"/>
      <c r="EL112" s="7"/>
      <c r="EM112" s="7"/>
      <c r="EN112" s="7"/>
      <c r="EO112" s="7"/>
      <c r="EP112" s="7"/>
      <c r="EQ112" s="7"/>
      <c r="ER112" s="7"/>
      <c r="ES112" s="7"/>
      <c r="ET112" s="7"/>
      <c r="EU112" s="7"/>
      <c r="EV112" s="7"/>
      <c r="EW112" s="7"/>
      <c r="EX112" s="7"/>
      <c r="EY112" s="7"/>
      <c r="EZ112" s="7"/>
      <c r="FA112" s="7"/>
      <c r="FB112" s="7"/>
      <c r="FC112" s="7"/>
      <c r="FD112" s="7"/>
      <c r="FE112" s="7"/>
      <c r="FF112" s="7"/>
      <c r="FG112" s="7"/>
      <c r="FH112" s="7"/>
      <c r="FI112" s="7"/>
      <c r="FJ112" s="7"/>
      <c r="FK112" s="7"/>
      <c r="FL112" s="7"/>
      <c r="FM112" s="7"/>
      <c r="FN112" s="7"/>
      <c r="FO112" s="7"/>
      <c r="FP112" s="7"/>
      <c r="FQ112" s="7"/>
      <c r="FR112" s="7"/>
      <c r="FS112" s="7"/>
      <c r="FT112" s="7"/>
      <c r="FU112" s="7"/>
      <c r="FV112" s="7"/>
      <c r="FW112" s="7"/>
      <c r="FX112" s="7"/>
      <c r="FY112" s="7"/>
      <c r="FZ112" s="7"/>
      <c r="GA112" s="7"/>
      <c r="GB112" s="7"/>
      <c r="GC112" s="7"/>
      <c r="GD112" s="7"/>
      <c r="GE112" s="7"/>
      <c r="GF112" s="7"/>
      <c r="GG112" s="7"/>
      <c r="GH112" s="7"/>
      <c r="GI112" s="7"/>
      <c r="GJ112" s="7"/>
      <c r="GK112" s="7"/>
      <c r="GL112" s="7"/>
      <c r="GM112" s="7"/>
      <c r="GN112" s="7"/>
      <c r="GO112" s="7"/>
      <c r="GP112" s="7"/>
      <c r="GQ112" s="7"/>
      <c r="GR112" s="7"/>
      <c r="GS112" s="7"/>
      <c r="GT112" s="7"/>
      <c r="GU112" s="7"/>
      <c r="GV112" s="7"/>
      <c r="GW112" s="7"/>
      <c r="GX112" s="7"/>
      <c r="GY112" s="7"/>
      <c r="GZ112" s="7"/>
      <c r="HA112" s="7"/>
      <c r="HB112" s="7"/>
      <c r="HC112" s="7"/>
      <c r="HD112" s="7"/>
      <c r="HE112" s="7"/>
      <c r="HF112" s="7"/>
      <c r="HG112" s="7"/>
      <c r="HH112" s="7"/>
      <c r="HI112" s="7"/>
      <c r="HJ112" s="7"/>
      <c r="HK112" s="7"/>
      <c r="HL112" s="7"/>
      <c r="HM112" s="7"/>
      <c r="HN112" s="7"/>
      <c r="HO112" s="7"/>
      <c r="HP112" s="7"/>
      <c r="HQ112" s="7"/>
      <c r="HR112" s="7"/>
      <c r="HS112" s="7"/>
      <c r="HT112" s="7"/>
      <c r="HU112" s="7"/>
      <c r="HV112" s="7"/>
      <c r="HW112" s="7"/>
      <c r="HX112" s="7"/>
      <c r="HY112" s="7"/>
      <c r="HZ112" s="7"/>
      <c r="IA112" s="7"/>
      <c r="IB112" s="7"/>
      <c r="IC112" s="7"/>
      <c r="ID112" s="7"/>
      <c r="IE112" s="7"/>
      <c r="IF112" s="7"/>
      <c r="IG112" s="7"/>
      <c r="IH112" s="7"/>
      <c r="II112" s="7"/>
      <c r="IJ112" s="7"/>
      <c r="IK112" s="7"/>
      <c r="IL112" s="7"/>
      <c r="IM112" s="7"/>
      <c r="IN112" s="7"/>
      <c r="IO112" s="7"/>
      <c r="IP112" s="7"/>
      <c r="IQ112" s="7"/>
      <c r="IR112" s="7"/>
      <c r="IS112" s="7"/>
      <c r="IT112" s="7"/>
      <c r="IU112" s="7"/>
      <c r="IV112" s="7"/>
      <c r="IW112" s="7"/>
      <c r="IX112" s="7"/>
      <c r="IY112" s="7"/>
      <c r="IZ112" s="7"/>
      <c r="JA112" s="7"/>
      <c r="JB112" s="7"/>
      <c r="JC112" s="7"/>
      <c r="JD112" s="7"/>
      <c r="JE112" s="7"/>
      <c r="JF112" s="7"/>
    </row>
    <row r="113" spans="1:266" customFormat="1" ht="50" customHeight="1">
      <c r="B113" s="76" t="s">
        <v>0</v>
      </c>
      <c r="C113" s="76"/>
      <c r="D113" s="76"/>
      <c r="E113" s="76"/>
      <c r="F113" s="76"/>
      <c r="G113" s="76"/>
      <c r="H113" s="76"/>
      <c r="I113" s="76"/>
      <c r="J113" s="77"/>
      <c r="K113" s="77"/>
      <c r="L113" s="77"/>
      <c r="M113" s="77"/>
      <c r="N113" s="77"/>
      <c r="O113" s="77"/>
      <c r="P113" s="77"/>
      <c r="Q113" s="21"/>
      <c r="R113" s="1"/>
      <c r="S113" s="1"/>
      <c r="T113" s="1"/>
      <c r="U113" s="7"/>
      <c r="V113" s="7"/>
      <c r="W113" s="7"/>
      <c r="X113" s="7"/>
      <c r="Y113" s="7"/>
      <c r="Z113" s="7"/>
    </row>
    <row r="114" spans="1:266">
      <c r="A114" s="1"/>
      <c r="B114" s="1"/>
      <c r="C114" s="1"/>
      <c r="D114" s="1"/>
      <c r="E114" s="1"/>
      <c r="F114" s="1"/>
      <c r="G114" s="21"/>
      <c r="H114" s="54"/>
      <c r="I114" s="1"/>
      <c r="J114" s="54"/>
      <c r="K114" s="1"/>
      <c r="L114" s="64"/>
      <c r="M114" s="1"/>
      <c r="N114" s="1"/>
      <c r="O114" s="21"/>
      <c r="P114" s="21"/>
      <c r="Q114" s="21"/>
      <c r="R114" s="1"/>
      <c r="S114" s="1"/>
      <c r="T114" s="1"/>
      <c r="U114" s="7"/>
      <c r="V114" s="7"/>
      <c r="W114" s="7"/>
      <c r="X114" s="7"/>
      <c r="Y114" s="7"/>
      <c r="Z114" s="7"/>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row>
    <row r="115" spans="1:266">
      <c r="A115" s="1"/>
      <c r="B115" s="1"/>
      <c r="C115" s="1"/>
      <c r="D115" s="1"/>
      <c r="E115" s="1"/>
      <c r="F115" s="1"/>
      <c r="G115" s="21"/>
      <c r="H115" s="54"/>
      <c r="I115" s="1"/>
      <c r="J115" s="54"/>
      <c r="K115" s="1"/>
      <c r="L115" s="64"/>
      <c r="M115" s="1"/>
      <c r="N115" s="1"/>
      <c r="O115" s="21"/>
      <c r="P115" s="21"/>
      <c r="Q115" s="2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row>
    <row r="116" spans="1:266">
      <c r="A116" s="1"/>
      <c r="B116" s="1"/>
      <c r="C116" s="1"/>
      <c r="D116" s="1"/>
      <c r="E116" s="1"/>
      <c r="F116" s="1"/>
      <c r="G116" s="21"/>
      <c r="H116" s="54"/>
      <c r="I116" s="1"/>
      <c r="J116" s="54"/>
      <c r="K116" s="1"/>
      <c r="L116" s="64"/>
      <c r="M116" s="1"/>
      <c r="N116" s="1"/>
      <c r="O116" s="21"/>
      <c r="P116" s="21"/>
      <c r="Q116" s="2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row>
    <row r="117" spans="1:266">
      <c r="A117" s="1"/>
      <c r="B117" s="1"/>
      <c r="C117" s="1"/>
      <c r="D117" s="1"/>
      <c r="E117" s="1"/>
      <c r="F117" s="1"/>
      <c r="G117" s="21"/>
      <c r="H117" s="54"/>
      <c r="I117" s="1"/>
      <c r="J117" s="54"/>
      <c r="K117" s="1"/>
      <c r="L117" s="64"/>
      <c r="M117" s="1"/>
      <c r="N117" s="1"/>
      <c r="O117" s="21"/>
      <c r="P117" s="21"/>
      <c r="Q117" s="2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row>
    <row r="118" spans="1:266">
      <c r="A118" s="1"/>
      <c r="B118" s="1"/>
      <c r="C118" s="1"/>
      <c r="D118" s="1"/>
      <c r="E118" s="1"/>
      <c r="F118" s="1"/>
      <c r="G118" s="21"/>
      <c r="H118" s="54"/>
      <c r="I118" s="1"/>
      <c r="J118" s="54"/>
      <c r="K118" s="1"/>
      <c r="L118" s="64"/>
      <c r="M118" s="1"/>
      <c r="N118" s="1"/>
      <c r="O118" s="21"/>
      <c r="P118" s="21"/>
      <c r="Q118" s="2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row>
    <row r="119" spans="1:266">
      <c r="A119" s="1"/>
      <c r="B119" s="1"/>
      <c r="C119" s="1"/>
      <c r="D119" s="1"/>
      <c r="E119" s="1"/>
      <c r="F119" s="1"/>
      <c r="G119" s="21"/>
      <c r="H119" s="54"/>
      <c r="I119" s="1"/>
      <c r="J119" s="54"/>
      <c r="K119" s="1"/>
      <c r="L119" s="64"/>
      <c r="M119" s="1"/>
      <c r="N119" s="1"/>
      <c r="O119" s="21"/>
      <c r="P119" s="21"/>
      <c r="Q119" s="2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row>
    <row r="120" spans="1:266">
      <c r="A120" s="1"/>
      <c r="B120" s="1"/>
      <c r="C120" s="1"/>
      <c r="D120" s="1"/>
      <c r="E120" s="1"/>
      <c r="F120" s="1"/>
      <c r="G120" s="21"/>
      <c r="H120" s="54"/>
      <c r="I120" s="1"/>
      <c r="J120" s="54"/>
      <c r="K120" s="1"/>
      <c r="L120" s="64"/>
      <c r="M120" s="1"/>
      <c r="N120" s="1"/>
      <c r="O120" s="21"/>
      <c r="P120" s="21"/>
      <c r="Q120" s="2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row>
    <row r="121" spans="1:266">
      <c r="A121" s="1"/>
      <c r="B121" s="1"/>
      <c r="C121" s="1"/>
      <c r="D121" s="1"/>
      <c r="E121" s="1"/>
      <c r="F121" s="1"/>
      <c r="G121" s="21"/>
      <c r="H121" s="54"/>
      <c r="I121" s="1"/>
      <c r="J121" s="54"/>
      <c r="K121" s="1"/>
      <c r="L121" s="64"/>
      <c r="M121" s="1"/>
      <c r="N121" s="1"/>
      <c r="O121" s="21"/>
      <c r="P121" s="21"/>
      <c r="Q121" s="2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row>
    <row r="122" spans="1:266">
      <c r="A122" s="1"/>
      <c r="B122" s="1"/>
      <c r="C122" s="1"/>
      <c r="D122" s="1"/>
      <c r="E122" s="1"/>
      <c r="F122" s="1"/>
      <c r="G122" s="21"/>
      <c r="H122" s="54"/>
      <c r="I122" s="1"/>
      <c r="J122" s="54"/>
      <c r="K122" s="1"/>
      <c r="L122" s="64"/>
      <c r="M122" s="1"/>
      <c r="N122" s="1"/>
      <c r="O122" s="21"/>
      <c r="P122" s="21"/>
      <c r="Q122" s="2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row>
    <row r="123" spans="1:266">
      <c r="A123" s="1"/>
      <c r="B123" s="1"/>
      <c r="C123" s="1"/>
      <c r="D123" s="1"/>
      <c r="E123" s="1"/>
      <c r="F123" s="1"/>
      <c r="G123" s="21"/>
      <c r="H123" s="54"/>
      <c r="I123" s="1"/>
      <c r="J123" s="54"/>
      <c r="K123" s="1"/>
      <c r="L123" s="64"/>
      <c r="M123" s="1"/>
      <c r="N123" s="1"/>
      <c r="O123" s="21"/>
      <c r="P123" s="21"/>
      <c r="Q123" s="2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row>
    <row r="124" spans="1:266">
      <c r="A124" s="1"/>
      <c r="B124" s="1"/>
      <c r="C124" s="1"/>
      <c r="D124" s="1"/>
      <c r="E124" s="1"/>
      <c r="F124" s="1"/>
      <c r="G124" s="21"/>
      <c r="H124" s="54"/>
      <c r="I124" s="1"/>
      <c r="J124" s="54"/>
      <c r="K124" s="1"/>
      <c r="L124" s="64"/>
      <c r="M124" s="1"/>
      <c r="N124" s="1"/>
      <c r="O124" s="21"/>
      <c r="P124" s="21"/>
      <c r="Q124" s="2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row>
    <row r="125" spans="1:266">
      <c r="A125" s="1"/>
      <c r="B125" s="1"/>
      <c r="C125" s="1"/>
      <c r="D125" s="1"/>
      <c r="E125" s="1"/>
      <c r="F125" s="1"/>
      <c r="G125" s="21"/>
      <c r="H125" s="54"/>
      <c r="I125" s="1"/>
      <c r="J125" s="54"/>
      <c r="K125" s="1"/>
      <c r="L125" s="64"/>
      <c r="M125" s="1"/>
      <c r="N125" s="1"/>
      <c r="O125" s="21"/>
      <c r="P125" s="21"/>
      <c r="Q125" s="2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c r="JD125" s="1"/>
      <c r="JE125" s="1"/>
      <c r="JF125" s="1"/>
    </row>
    <row r="126" spans="1:266">
      <c r="A126" s="1"/>
      <c r="B126" s="1"/>
      <c r="C126" s="1"/>
      <c r="D126" s="1"/>
      <c r="E126" s="1"/>
      <c r="F126" s="1"/>
      <c r="G126" s="21"/>
      <c r="H126" s="54"/>
      <c r="I126" s="1"/>
      <c r="J126" s="54"/>
      <c r="K126" s="1"/>
      <c r="L126" s="64"/>
      <c r="M126" s="1"/>
      <c r="N126" s="1"/>
      <c r="O126" s="21"/>
      <c r="P126" s="21"/>
      <c r="Q126" s="2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c r="JD126" s="1"/>
      <c r="JE126" s="1"/>
      <c r="JF126" s="1"/>
    </row>
    <row r="127" spans="1:266">
      <c r="A127" s="1"/>
      <c r="B127" s="1"/>
      <c r="C127" s="1"/>
      <c r="D127" s="1"/>
      <c r="E127" s="1"/>
      <c r="F127" s="1"/>
      <c r="G127" s="21"/>
      <c r="H127" s="54"/>
      <c r="I127" s="1"/>
      <c r="J127" s="54"/>
      <c r="K127" s="1"/>
      <c r="L127" s="64"/>
      <c r="M127" s="1"/>
      <c r="N127" s="1"/>
      <c r="O127" s="21"/>
      <c r="P127" s="21"/>
      <c r="Q127" s="2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c r="JD127" s="1"/>
      <c r="JE127" s="1"/>
      <c r="JF127" s="1"/>
    </row>
    <row r="128" spans="1:266">
      <c r="A128" s="1"/>
      <c r="B128" s="1"/>
      <c r="C128" s="1"/>
      <c r="D128" s="1"/>
      <c r="E128" s="1"/>
      <c r="F128" s="1"/>
      <c r="G128" s="21"/>
      <c r="H128" s="54"/>
      <c r="I128" s="1"/>
      <c r="J128" s="54"/>
      <c r="K128" s="1"/>
      <c r="L128" s="64"/>
      <c r="M128" s="1"/>
      <c r="N128" s="1"/>
      <c r="O128" s="21"/>
      <c r="P128" s="21"/>
      <c r="Q128" s="2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c r="JE128" s="1"/>
      <c r="JF128" s="1"/>
    </row>
    <row r="129" spans="1:266">
      <c r="A129" s="1"/>
      <c r="B129" s="1"/>
      <c r="C129" s="1"/>
      <c r="D129" s="1"/>
      <c r="E129" s="1"/>
      <c r="F129" s="1"/>
      <c r="G129" s="21"/>
      <c r="H129" s="54"/>
      <c r="I129" s="1"/>
      <c r="J129" s="54"/>
      <c r="K129" s="1"/>
      <c r="L129" s="64"/>
      <c r="M129" s="1"/>
      <c r="N129" s="1"/>
      <c r="O129" s="21"/>
      <c r="P129" s="21"/>
      <c r="Q129" s="2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c r="JD129" s="1"/>
      <c r="JE129" s="1"/>
      <c r="JF129" s="1"/>
    </row>
    <row r="130" spans="1:266">
      <c r="A130" s="1"/>
      <c r="B130" s="1"/>
      <c r="C130" s="1"/>
      <c r="D130" s="1"/>
      <c r="E130" s="1"/>
      <c r="F130" s="1"/>
      <c r="G130" s="21"/>
      <c r="H130" s="54"/>
      <c r="I130" s="1"/>
      <c r="J130" s="54"/>
      <c r="K130" s="1"/>
      <c r="L130" s="64"/>
      <c r="M130" s="1"/>
      <c r="N130" s="1"/>
      <c r="O130" s="21"/>
      <c r="P130" s="21"/>
      <c r="Q130" s="2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c r="JD130" s="1"/>
      <c r="JE130" s="1"/>
      <c r="JF130" s="1"/>
    </row>
    <row r="131" spans="1:266">
      <c r="A131" s="1"/>
      <c r="B131" s="1"/>
      <c r="C131" s="1"/>
      <c r="D131" s="1"/>
      <c r="E131" s="1"/>
      <c r="F131" s="1"/>
      <c r="G131" s="21"/>
      <c r="H131" s="54"/>
      <c r="I131" s="1"/>
      <c r="J131" s="54"/>
      <c r="K131" s="1"/>
      <c r="L131" s="64"/>
      <c r="M131" s="1"/>
      <c r="N131" s="1"/>
      <c r="O131" s="21"/>
      <c r="P131" s="21"/>
      <c r="Q131" s="2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c r="JD131" s="1"/>
      <c r="JE131" s="1"/>
      <c r="JF131" s="1"/>
    </row>
    <row r="132" spans="1:266">
      <c r="A132" s="1"/>
      <c r="B132" s="1"/>
      <c r="C132" s="1"/>
      <c r="D132" s="1"/>
      <c r="E132" s="1"/>
      <c r="F132" s="1"/>
      <c r="G132" s="21"/>
      <c r="H132" s="54"/>
      <c r="I132" s="1"/>
      <c r="J132" s="54"/>
      <c r="K132" s="1"/>
      <c r="L132" s="64"/>
      <c r="M132" s="1"/>
      <c r="N132" s="1"/>
      <c r="O132" s="21"/>
      <c r="P132" s="21"/>
      <c r="Q132" s="2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c r="JE132" s="1"/>
      <c r="JF132" s="1"/>
    </row>
    <row r="133" spans="1:266">
      <c r="A133" s="1"/>
      <c r="B133" s="1"/>
      <c r="C133" s="1"/>
      <c r="D133" s="1"/>
      <c r="E133" s="1"/>
      <c r="F133" s="1"/>
      <c r="G133" s="21"/>
      <c r="H133" s="54"/>
      <c r="I133" s="1"/>
      <c r="J133" s="54"/>
      <c r="K133" s="1"/>
      <c r="L133" s="64"/>
      <c r="M133" s="1"/>
      <c r="N133" s="1"/>
      <c r="O133" s="21"/>
      <c r="P133" s="21"/>
      <c r="Q133" s="2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c r="JC133" s="1"/>
      <c r="JD133" s="1"/>
      <c r="JE133" s="1"/>
      <c r="JF133" s="1"/>
    </row>
    <row r="134" spans="1:266">
      <c r="A134" s="1"/>
      <c r="B134" s="1"/>
      <c r="C134" s="1"/>
      <c r="D134" s="1"/>
      <c r="E134" s="1"/>
      <c r="F134" s="1"/>
      <c r="G134" s="21"/>
      <c r="H134" s="54"/>
      <c r="I134" s="1"/>
      <c r="J134" s="54"/>
      <c r="K134" s="1"/>
      <c r="L134" s="64"/>
      <c r="M134" s="1"/>
      <c r="N134" s="1"/>
      <c r="O134" s="21"/>
      <c r="P134" s="21"/>
      <c r="Q134" s="2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c r="JD134" s="1"/>
      <c r="JE134" s="1"/>
      <c r="JF134" s="1"/>
    </row>
    <row r="135" spans="1:266">
      <c r="A135" s="1"/>
      <c r="B135" s="1"/>
      <c r="C135" s="1"/>
      <c r="D135" s="1"/>
      <c r="E135" s="1"/>
      <c r="F135" s="1"/>
      <c r="G135" s="21"/>
      <c r="H135" s="54"/>
      <c r="I135" s="1"/>
      <c r="J135" s="54"/>
      <c r="K135" s="1"/>
      <c r="L135" s="64"/>
      <c r="M135" s="1"/>
      <c r="N135" s="1"/>
      <c r="O135" s="21"/>
      <c r="P135" s="21"/>
      <c r="Q135" s="2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c r="JC135" s="1"/>
      <c r="JD135" s="1"/>
      <c r="JE135" s="1"/>
      <c r="JF135" s="1"/>
    </row>
    <row r="136" spans="1:266">
      <c r="A136" s="1"/>
      <c r="B136" s="1"/>
      <c r="C136" s="1"/>
      <c r="D136" s="1"/>
      <c r="E136" s="1"/>
      <c r="F136" s="1"/>
      <c r="G136" s="21"/>
      <c r="H136" s="54"/>
      <c r="I136" s="1"/>
      <c r="J136" s="54"/>
      <c r="K136" s="1"/>
      <c r="L136" s="64"/>
      <c r="M136" s="1"/>
      <c r="N136" s="1"/>
      <c r="O136" s="21"/>
      <c r="P136" s="21"/>
      <c r="Q136" s="2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c r="JD136" s="1"/>
      <c r="JE136" s="1"/>
      <c r="JF136" s="1"/>
    </row>
    <row r="137" spans="1:266">
      <c r="A137" s="1"/>
      <c r="B137" s="1"/>
      <c r="C137" s="1"/>
      <c r="D137" s="1"/>
      <c r="E137" s="1"/>
      <c r="F137" s="1"/>
      <c r="G137" s="21"/>
      <c r="H137" s="54"/>
      <c r="I137" s="1"/>
      <c r="J137" s="54"/>
      <c r="K137" s="1"/>
      <c r="L137" s="64"/>
      <c r="M137" s="1"/>
      <c r="N137" s="1"/>
      <c r="O137" s="21"/>
      <c r="P137" s="21"/>
      <c r="Q137" s="2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c r="JD137" s="1"/>
      <c r="JE137" s="1"/>
      <c r="JF137" s="1"/>
    </row>
    <row r="138" spans="1:266">
      <c r="A138" s="1"/>
      <c r="B138" s="1"/>
      <c r="C138" s="1"/>
      <c r="D138" s="1"/>
      <c r="E138" s="1"/>
      <c r="F138" s="1"/>
      <c r="G138" s="21"/>
      <c r="H138" s="54"/>
      <c r="I138" s="1"/>
      <c r="J138" s="54"/>
      <c r="K138" s="1"/>
      <c r="L138" s="64"/>
      <c r="M138" s="1"/>
      <c r="N138" s="1"/>
      <c r="O138" s="21"/>
      <c r="P138" s="21"/>
      <c r="Q138" s="2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c r="JD138" s="1"/>
      <c r="JE138" s="1"/>
      <c r="JF138" s="1"/>
    </row>
    <row r="139" spans="1:266">
      <c r="A139" s="1"/>
      <c r="B139" s="1"/>
      <c r="C139" s="1"/>
      <c r="D139" s="1"/>
      <c r="E139" s="1"/>
      <c r="F139" s="1"/>
      <c r="G139" s="21"/>
      <c r="H139" s="54"/>
      <c r="I139" s="1"/>
      <c r="J139" s="54"/>
      <c r="K139" s="1"/>
      <c r="L139" s="64"/>
      <c r="M139" s="1"/>
      <c r="N139" s="1"/>
      <c r="O139" s="21"/>
      <c r="P139" s="21"/>
      <c r="Q139" s="2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c r="JC139" s="1"/>
      <c r="JD139" s="1"/>
      <c r="JE139" s="1"/>
      <c r="JF139" s="1"/>
    </row>
    <row r="140" spans="1:266">
      <c r="A140" s="1"/>
      <c r="B140" s="1"/>
      <c r="C140" s="1"/>
      <c r="D140" s="1"/>
      <c r="E140" s="1"/>
      <c r="F140" s="1"/>
      <c r="G140" s="21"/>
      <c r="H140" s="54"/>
      <c r="I140" s="1"/>
      <c r="J140" s="54"/>
      <c r="K140" s="1"/>
      <c r="L140" s="64"/>
      <c r="M140" s="1"/>
      <c r="N140" s="1"/>
      <c r="O140" s="21"/>
      <c r="P140" s="21"/>
      <c r="Q140" s="2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c r="JC140" s="1"/>
      <c r="JD140" s="1"/>
      <c r="JE140" s="1"/>
      <c r="JF140" s="1"/>
    </row>
    <row r="141" spans="1:266">
      <c r="A141" s="1"/>
      <c r="B141" s="1"/>
      <c r="C141" s="1"/>
      <c r="D141" s="1"/>
      <c r="E141" s="1"/>
      <c r="F141" s="1"/>
      <c r="G141" s="21"/>
      <c r="H141" s="54"/>
      <c r="I141" s="1"/>
      <c r="J141" s="54"/>
      <c r="K141" s="1"/>
      <c r="L141" s="64"/>
      <c r="M141" s="1"/>
      <c r="N141" s="1"/>
      <c r="O141" s="21"/>
      <c r="P141" s="21"/>
      <c r="Q141" s="2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c r="JD141" s="1"/>
      <c r="JE141" s="1"/>
      <c r="JF141" s="1"/>
    </row>
    <row r="142" spans="1:266">
      <c r="A142" s="1"/>
      <c r="B142" s="1"/>
      <c r="C142" s="1"/>
      <c r="D142" s="1"/>
      <c r="E142" s="1"/>
      <c r="F142" s="1"/>
      <c r="G142" s="21"/>
      <c r="H142" s="54"/>
      <c r="I142" s="1"/>
      <c r="J142" s="54"/>
      <c r="K142" s="1"/>
      <c r="L142" s="64"/>
      <c r="M142" s="1"/>
      <c r="N142" s="1"/>
      <c r="O142" s="21"/>
      <c r="P142" s="21"/>
      <c r="Q142" s="2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c r="JD142" s="1"/>
      <c r="JE142" s="1"/>
      <c r="JF142" s="1"/>
    </row>
    <row r="143" spans="1:266">
      <c r="A143" s="1"/>
      <c r="B143" s="1"/>
      <c r="C143" s="1"/>
      <c r="D143" s="1"/>
      <c r="E143" s="1"/>
      <c r="F143" s="1"/>
      <c r="G143" s="21"/>
      <c r="H143" s="54"/>
      <c r="I143" s="1"/>
      <c r="J143" s="54"/>
      <c r="K143" s="1"/>
      <c r="L143" s="64"/>
      <c r="M143" s="1"/>
      <c r="N143" s="1"/>
      <c r="O143" s="21"/>
      <c r="P143" s="21"/>
      <c r="Q143" s="2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c r="JD143" s="1"/>
      <c r="JE143" s="1"/>
      <c r="JF143" s="1"/>
    </row>
    <row r="144" spans="1:266">
      <c r="A144" s="1"/>
      <c r="B144" s="1"/>
      <c r="C144" s="1"/>
      <c r="D144" s="1"/>
      <c r="E144" s="1"/>
      <c r="F144" s="1"/>
      <c r="G144" s="21"/>
      <c r="H144" s="54"/>
      <c r="I144" s="1"/>
      <c r="J144" s="54"/>
      <c r="K144" s="1"/>
      <c r="L144" s="64"/>
      <c r="M144" s="1"/>
      <c r="N144" s="1"/>
      <c r="O144" s="21"/>
      <c r="P144" s="21"/>
      <c r="Q144" s="2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c r="JD144" s="1"/>
      <c r="JE144" s="1"/>
      <c r="JF144" s="1"/>
    </row>
    <row r="145" spans="1:266">
      <c r="A145" s="1"/>
      <c r="B145" s="1"/>
      <c r="C145" s="1"/>
      <c r="D145" s="1"/>
      <c r="E145" s="1"/>
      <c r="F145" s="1"/>
      <c r="G145" s="21"/>
      <c r="H145" s="54"/>
      <c r="I145" s="1"/>
      <c r="J145" s="54"/>
      <c r="K145" s="1"/>
      <c r="L145" s="64"/>
      <c r="M145" s="1"/>
      <c r="N145" s="1"/>
      <c r="O145" s="21"/>
      <c r="P145" s="21"/>
      <c r="Q145" s="2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c r="JC145" s="1"/>
      <c r="JD145" s="1"/>
      <c r="JE145" s="1"/>
      <c r="JF145" s="1"/>
    </row>
    <row r="146" spans="1:266">
      <c r="A146" s="1"/>
      <c r="B146" s="1"/>
      <c r="C146" s="1"/>
      <c r="D146" s="1"/>
      <c r="E146" s="1"/>
      <c r="F146" s="1"/>
      <c r="G146" s="21"/>
      <c r="H146" s="54"/>
      <c r="I146" s="1"/>
      <c r="J146" s="54"/>
      <c r="K146" s="1"/>
      <c r="L146" s="64"/>
      <c r="M146" s="1"/>
      <c r="N146" s="1"/>
      <c r="O146" s="21"/>
      <c r="P146" s="21"/>
      <c r="Q146" s="2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c r="JC146" s="1"/>
      <c r="JD146" s="1"/>
      <c r="JE146" s="1"/>
      <c r="JF146" s="1"/>
    </row>
    <row r="147" spans="1:266">
      <c r="A147" s="1"/>
      <c r="B147" s="1"/>
      <c r="C147" s="1"/>
      <c r="D147" s="1"/>
      <c r="E147" s="1"/>
      <c r="F147" s="1"/>
      <c r="G147" s="21"/>
      <c r="H147" s="54"/>
      <c r="I147" s="1"/>
      <c r="J147" s="54"/>
      <c r="K147" s="1"/>
      <c r="L147" s="64"/>
      <c r="M147" s="1"/>
      <c r="N147" s="1"/>
      <c r="O147" s="21"/>
      <c r="P147" s="21"/>
      <c r="Q147" s="2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c r="JD147" s="1"/>
      <c r="JE147" s="1"/>
      <c r="JF147" s="1"/>
    </row>
    <row r="148" spans="1:266">
      <c r="A148" s="1"/>
      <c r="B148" s="1"/>
      <c r="C148" s="1"/>
      <c r="D148" s="1"/>
      <c r="E148" s="1"/>
      <c r="F148" s="1"/>
      <c r="G148" s="21"/>
      <c r="H148" s="54"/>
      <c r="I148" s="1"/>
      <c r="J148" s="54"/>
      <c r="K148" s="1"/>
      <c r="L148" s="64"/>
      <c r="M148" s="1"/>
      <c r="N148" s="1"/>
      <c r="O148" s="21"/>
      <c r="P148" s="21"/>
      <c r="Q148" s="2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c r="JD148" s="1"/>
      <c r="JE148" s="1"/>
      <c r="JF148" s="1"/>
    </row>
    <row r="149" spans="1:266">
      <c r="A149" s="1"/>
      <c r="B149" s="1"/>
      <c r="C149" s="1"/>
      <c r="D149" s="1"/>
      <c r="E149" s="1"/>
      <c r="F149" s="1"/>
      <c r="G149" s="21"/>
      <c r="H149" s="54"/>
      <c r="I149" s="1"/>
      <c r="J149" s="54"/>
      <c r="K149" s="1"/>
      <c r="L149" s="64"/>
      <c r="M149" s="1"/>
      <c r="N149" s="1"/>
      <c r="O149" s="21"/>
      <c r="P149" s="21"/>
      <c r="Q149" s="2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c r="JD149" s="1"/>
      <c r="JE149" s="1"/>
      <c r="JF149" s="1"/>
    </row>
    <row r="150" spans="1:266">
      <c r="A150" s="1"/>
      <c r="B150" s="1"/>
      <c r="C150" s="1"/>
      <c r="D150" s="1"/>
      <c r="E150" s="1"/>
      <c r="F150" s="1"/>
      <c r="G150" s="21"/>
      <c r="H150" s="54"/>
      <c r="I150" s="1"/>
      <c r="J150" s="54"/>
      <c r="K150" s="1"/>
      <c r="L150" s="64"/>
      <c r="M150" s="1"/>
      <c r="N150" s="1"/>
      <c r="O150" s="21"/>
      <c r="P150" s="21"/>
      <c r="Q150" s="2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c r="JD150" s="1"/>
      <c r="JE150" s="1"/>
      <c r="JF150" s="1"/>
    </row>
    <row r="151" spans="1:266">
      <c r="A151" s="1"/>
      <c r="B151" s="1"/>
      <c r="C151" s="1"/>
      <c r="D151" s="1"/>
      <c r="E151" s="1"/>
      <c r="F151" s="1"/>
      <c r="G151" s="21"/>
      <c r="H151" s="54"/>
      <c r="I151" s="1"/>
      <c r="J151" s="54"/>
      <c r="K151" s="1"/>
      <c r="L151" s="64"/>
      <c r="M151" s="1"/>
      <c r="N151" s="1"/>
      <c r="O151" s="21"/>
      <c r="P151" s="21"/>
      <c r="Q151" s="2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c r="JD151" s="1"/>
      <c r="JE151" s="1"/>
      <c r="JF151" s="1"/>
    </row>
    <row r="152" spans="1:266">
      <c r="A152" s="1"/>
      <c r="B152" s="1"/>
      <c r="C152" s="1"/>
      <c r="D152" s="1"/>
      <c r="E152" s="1"/>
      <c r="F152" s="1"/>
      <c r="G152" s="21"/>
      <c r="H152" s="54"/>
      <c r="I152" s="1"/>
      <c r="J152" s="54"/>
      <c r="K152" s="1"/>
      <c r="L152" s="64"/>
      <c r="M152" s="1"/>
      <c r="N152" s="1"/>
      <c r="O152" s="21"/>
      <c r="P152" s="21"/>
      <c r="Q152" s="2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c r="JD152" s="1"/>
      <c r="JE152" s="1"/>
      <c r="JF152" s="1"/>
    </row>
    <row r="153" spans="1:266">
      <c r="A153" s="1"/>
      <c r="B153" s="1"/>
      <c r="C153" s="1"/>
      <c r="D153" s="1"/>
      <c r="E153" s="1"/>
      <c r="F153" s="1"/>
      <c r="G153" s="21"/>
      <c r="H153" s="54"/>
      <c r="I153" s="1"/>
      <c r="J153" s="54"/>
      <c r="K153" s="1"/>
      <c r="L153" s="64"/>
      <c r="M153" s="1"/>
      <c r="N153" s="1"/>
      <c r="O153" s="21"/>
      <c r="P153" s="21"/>
      <c r="Q153" s="2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c r="JD153" s="1"/>
      <c r="JE153" s="1"/>
      <c r="JF153" s="1"/>
    </row>
    <row r="154" spans="1:266">
      <c r="A154" s="1"/>
      <c r="B154" s="1"/>
      <c r="C154" s="1"/>
      <c r="D154" s="1"/>
      <c r="E154" s="1"/>
      <c r="F154" s="1"/>
      <c r="G154" s="21"/>
      <c r="H154" s="54"/>
      <c r="I154" s="1"/>
      <c r="J154" s="54"/>
      <c r="K154" s="1"/>
      <c r="L154" s="64"/>
      <c r="M154" s="1"/>
      <c r="N154" s="1"/>
      <c r="O154" s="21"/>
      <c r="P154" s="21"/>
      <c r="Q154" s="2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c r="JD154" s="1"/>
      <c r="JE154" s="1"/>
      <c r="JF154" s="1"/>
    </row>
    <row r="155" spans="1:266">
      <c r="A155" s="1"/>
      <c r="B155" s="1"/>
      <c r="C155" s="1"/>
      <c r="D155" s="1"/>
      <c r="E155" s="1"/>
      <c r="F155" s="1"/>
      <c r="G155" s="21"/>
      <c r="H155" s="54"/>
      <c r="I155" s="1"/>
      <c r="J155" s="54"/>
      <c r="K155" s="1"/>
      <c r="L155" s="64"/>
      <c r="M155" s="1"/>
      <c r="N155" s="1"/>
      <c r="O155" s="21"/>
      <c r="P155" s="21"/>
      <c r="Q155" s="2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c r="JD155" s="1"/>
      <c r="JE155" s="1"/>
      <c r="JF155" s="1"/>
    </row>
    <row r="156" spans="1:266">
      <c r="A156" s="1"/>
      <c r="B156" s="1"/>
      <c r="C156" s="1"/>
      <c r="D156" s="1"/>
      <c r="E156" s="1"/>
      <c r="F156" s="1"/>
      <c r="G156" s="21"/>
      <c r="H156" s="54"/>
      <c r="I156" s="1"/>
      <c r="J156" s="54"/>
      <c r="K156" s="1"/>
      <c r="L156" s="64"/>
      <c r="M156" s="1"/>
      <c r="N156" s="1"/>
      <c r="O156" s="21"/>
      <c r="P156" s="21"/>
      <c r="Q156" s="2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c r="JC156" s="1"/>
      <c r="JD156" s="1"/>
      <c r="JE156" s="1"/>
      <c r="JF156" s="1"/>
    </row>
    <row r="157" spans="1:266">
      <c r="A157" s="1"/>
      <c r="B157" s="1"/>
      <c r="C157" s="1"/>
      <c r="D157" s="1"/>
      <c r="E157" s="1"/>
      <c r="F157" s="1"/>
      <c r="G157" s="21"/>
      <c r="H157" s="54"/>
      <c r="I157" s="1"/>
      <c r="J157" s="54"/>
      <c r="K157" s="1"/>
      <c r="L157" s="64"/>
      <c r="M157" s="1"/>
      <c r="N157" s="1"/>
      <c r="O157" s="21"/>
      <c r="P157" s="21"/>
      <c r="Q157" s="2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c r="JC157" s="1"/>
      <c r="JD157" s="1"/>
      <c r="JE157" s="1"/>
      <c r="JF157" s="1"/>
    </row>
    <row r="158" spans="1:266">
      <c r="A158" s="1"/>
      <c r="B158" s="1"/>
      <c r="C158" s="1"/>
      <c r="D158" s="1"/>
      <c r="E158" s="1"/>
      <c r="F158" s="1"/>
      <c r="G158" s="21"/>
      <c r="H158" s="54"/>
      <c r="I158" s="1"/>
      <c r="J158" s="54"/>
      <c r="K158" s="1"/>
      <c r="L158" s="64"/>
      <c r="M158" s="1"/>
      <c r="N158" s="1"/>
      <c r="O158" s="21"/>
      <c r="P158" s="21"/>
      <c r="Q158" s="2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c r="JD158" s="1"/>
      <c r="JE158" s="1"/>
      <c r="JF158" s="1"/>
    </row>
    <row r="159" spans="1:266">
      <c r="A159" s="1"/>
      <c r="B159" s="1"/>
      <c r="C159" s="1"/>
      <c r="D159" s="1"/>
      <c r="E159" s="1"/>
      <c r="F159" s="1"/>
      <c r="G159" s="21"/>
      <c r="H159" s="54"/>
      <c r="I159" s="1"/>
      <c r="J159" s="54"/>
      <c r="K159" s="1"/>
      <c r="L159" s="64"/>
      <c r="M159" s="1"/>
      <c r="N159" s="1"/>
      <c r="O159" s="21"/>
      <c r="P159" s="21"/>
      <c r="Q159" s="2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c r="JC159" s="1"/>
      <c r="JD159" s="1"/>
      <c r="JE159" s="1"/>
      <c r="JF159" s="1"/>
    </row>
    <row r="160" spans="1:266">
      <c r="A160" s="1"/>
      <c r="B160" s="1"/>
      <c r="C160" s="1"/>
      <c r="D160" s="1"/>
      <c r="E160" s="1"/>
      <c r="F160" s="1"/>
      <c r="G160" s="21"/>
      <c r="H160" s="54"/>
      <c r="I160" s="1"/>
      <c r="J160" s="54"/>
      <c r="K160" s="1"/>
      <c r="L160" s="64"/>
      <c r="M160" s="1"/>
      <c r="N160" s="1"/>
      <c r="O160" s="21"/>
      <c r="P160" s="21"/>
      <c r="Q160" s="2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c r="JC160" s="1"/>
      <c r="JD160" s="1"/>
      <c r="JE160" s="1"/>
      <c r="JF160" s="1"/>
    </row>
    <row r="161" spans="1:266">
      <c r="A161" s="1"/>
      <c r="B161" s="1"/>
      <c r="C161" s="1"/>
      <c r="D161" s="1"/>
      <c r="E161" s="1"/>
      <c r="F161" s="1"/>
      <c r="G161" s="21"/>
      <c r="H161" s="54"/>
      <c r="I161" s="1"/>
      <c r="J161" s="54"/>
      <c r="K161" s="1"/>
      <c r="L161" s="64"/>
      <c r="M161" s="1"/>
      <c r="N161" s="1"/>
      <c r="O161" s="21"/>
      <c r="P161" s="21"/>
      <c r="Q161" s="2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c r="JC161" s="1"/>
      <c r="JD161" s="1"/>
      <c r="JE161" s="1"/>
      <c r="JF161" s="1"/>
    </row>
    <row r="162" spans="1:266">
      <c r="A162" s="1"/>
      <c r="B162" s="1"/>
      <c r="C162" s="1"/>
      <c r="D162" s="1"/>
      <c r="E162" s="1"/>
      <c r="F162" s="1"/>
      <c r="G162" s="21"/>
      <c r="H162" s="54"/>
      <c r="I162" s="1"/>
      <c r="J162" s="54"/>
      <c r="K162" s="1"/>
      <c r="L162" s="64"/>
      <c r="M162" s="1"/>
      <c r="N162" s="1"/>
      <c r="O162" s="21"/>
      <c r="P162" s="21"/>
      <c r="Q162" s="2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c r="JC162" s="1"/>
      <c r="JD162" s="1"/>
      <c r="JE162" s="1"/>
      <c r="JF162" s="1"/>
    </row>
    <row r="163" spans="1:266">
      <c r="A163" s="1"/>
      <c r="B163" s="1"/>
      <c r="C163" s="1"/>
      <c r="D163" s="1"/>
      <c r="E163" s="1"/>
      <c r="F163" s="1"/>
      <c r="G163" s="21"/>
      <c r="H163" s="54"/>
      <c r="I163" s="1"/>
      <c r="J163" s="54"/>
      <c r="K163" s="1"/>
      <c r="L163" s="64"/>
      <c r="M163" s="1"/>
      <c r="N163" s="1"/>
      <c r="O163" s="21"/>
      <c r="P163" s="21"/>
      <c r="Q163" s="2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c r="JC163" s="1"/>
      <c r="JD163" s="1"/>
      <c r="JE163" s="1"/>
      <c r="JF163" s="1"/>
    </row>
    <row r="164" spans="1:266">
      <c r="A164" s="1"/>
      <c r="B164" s="1"/>
      <c r="C164" s="1"/>
      <c r="D164" s="1"/>
      <c r="E164" s="1"/>
      <c r="F164" s="1"/>
      <c r="G164" s="21"/>
      <c r="H164" s="54"/>
      <c r="I164" s="1"/>
      <c r="J164" s="54"/>
      <c r="K164" s="1"/>
      <c r="L164" s="64"/>
      <c r="M164" s="1"/>
      <c r="N164" s="1"/>
      <c r="O164" s="21"/>
      <c r="P164" s="21"/>
      <c r="Q164" s="2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c r="JD164" s="1"/>
      <c r="JE164" s="1"/>
      <c r="JF164" s="1"/>
    </row>
    <row r="165" spans="1:266">
      <c r="A165" s="1"/>
      <c r="B165" s="1"/>
      <c r="C165" s="1"/>
      <c r="D165" s="1"/>
      <c r="E165" s="1"/>
      <c r="F165" s="1"/>
      <c r="G165" s="21"/>
      <c r="H165" s="54"/>
      <c r="I165" s="1"/>
      <c r="J165" s="54"/>
      <c r="K165" s="1"/>
      <c r="L165" s="64"/>
      <c r="M165" s="1"/>
      <c r="N165" s="1"/>
      <c r="O165" s="21"/>
      <c r="P165" s="21"/>
      <c r="Q165" s="2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c r="JC165" s="1"/>
      <c r="JD165" s="1"/>
      <c r="JE165" s="1"/>
      <c r="JF165" s="1"/>
    </row>
    <row r="166" spans="1:266">
      <c r="A166" s="1"/>
      <c r="B166" s="1"/>
      <c r="C166" s="1"/>
      <c r="D166" s="1"/>
      <c r="E166" s="1"/>
      <c r="F166" s="1"/>
      <c r="G166" s="21"/>
      <c r="H166" s="54"/>
      <c r="I166" s="1"/>
      <c r="J166" s="54"/>
      <c r="K166" s="1"/>
      <c r="L166" s="64"/>
      <c r="M166" s="1"/>
      <c r="N166" s="1"/>
      <c r="O166" s="21"/>
      <c r="P166" s="21"/>
      <c r="Q166" s="2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c r="JC166" s="1"/>
      <c r="JD166" s="1"/>
      <c r="JE166" s="1"/>
      <c r="JF166" s="1"/>
    </row>
    <row r="167" spans="1:266">
      <c r="A167" s="1"/>
      <c r="B167" s="1"/>
      <c r="C167" s="1"/>
      <c r="D167" s="1"/>
      <c r="E167" s="1"/>
      <c r="F167" s="1"/>
      <c r="G167" s="21"/>
      <c r="H167" s="54"/>
      <c r="I167" s="1"/>
      <c r="J167" s="54"/>
      <c r="K167" s="1"/>
      <c r="L167" s="64"/>
      <c r="M167" s="1"/>
      <c r="N167" s="1"/>
      <c r="O167" s="21"/>
      <c r="P167" s="21"/>
      <c r="Q167" s="2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c r="JC167" s="1"/>
      <c r="JD167" s="1"/>
      <c r="JE167" s="1"/>
      <c r="JF167" s="1"/>
    </row>
    <row r="168" spans="1:266">
      <c r="A168" s="1"/>
      <c r="B168" s="1"/>
      <c r="C168" s="1"/>
      <c r="D168" s="1"/>
      <c r="E168" s="1"/>
      <c r="F168" s="1"/>
      <c r="G168" s="21"/>
      <c r="H168" s="54"/>
      <c r="I168" s="1"/>
      <c r="J168" s="54"/>
      <c r="K168" s="1"/>
      <c r="L168" s="64"/>
      <c r="M168" s="1"/>
      <c r="N168" s="1"/>
      <c r="O168" s="21"/>
      <c r="P168" s="21"/>
      <c r="Q168" s="2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c r="JC168" s="1"/>
      <c r="JD168" s="1"/>
      <c r="JE168" s="1"/>
      <c r="JF168" s="1"/>
    </row>
    <row r="169" spans="1:266">
      <c r="A169" s="1"/>
      <c r="B169" s="1"/>
      <c r="C169" s="1"/>
      <c r="D169" s="1"/>
      <c r="E169" s="1"/>
      <c r="F169" s="1"/>
      <c r="G169" s="21"/>
      <c r="H169" s="54"/>
      <c r="I169" s="1"/>
      <c r="J169" s="54"/>
      <c r="K169" s="1"/>
      <c r="L169" s="64"/>
      <c r="M169" s="1"/>
      <c r="N169" s="1"/>
      <c r="O169" s="21"/>
      <c r="P169" s="21"/>
      <c r="Q169" s="2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c r="JC169" s="1"/>
      <c r="JD169" s="1"/>
      <c r="JE169" s="1"/>
      <c r="JF169" s="1"/>
    </row>
    <row r="170" spans="1:266">
      <c r="A170" s="1"/>
      <c r="B170" s="1"/>
      <c r="C170" s="1"/>
      <c r="D170" s="1"/>
      <c r="E170" s="1"/>
      <c r="F170" s="1"/>
      <c r="G170" s="21"/>
      <c r="H170" s="54"/>
      <c r="I170" s="1"/>
      <c r="J170" s="54"/>
      <c r="K170" s="1"/>
      <c r="L170" s="64"/>
      <c r="M170" s="1"/>
      <c r="N170" s="1"/>
      <c r="O170" s="21"/>
      <c r="P170" s="21"/>
      <c r="Q170" s="2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c r="JC170" s="1"/>
      <c r="JD170" s="1"/>
      <c r="JE170" s="1"/>
      <c r="JF170" s="1"/>
    </row>
    <row r="171" spans="1:266">
      <c r="A171" s="1"/>
      <c r="B171" s="1"/>
      <c r="C171" s="1"/>
      <c r="D171" s="1"/>
      <c r="E171" s="1"/>
      <c r="F171" s="1"/>
      <c r="G171" s="21"/>
      <c r="H171" s="54"/>
      <c r="I171" s="1"/>
      <c r="J171" s="54"/>
      <c r="K171" s="1"/>
      <c r="L171" s="64"/>
      <c r="M171" s="1"/>
      <c r="N171" s="1"/>
      <c r="O171" s="21"/>
      <c r="P171" s="21"/>
      <c r="Q171" s="2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c r="JC171" s="1"/>
      <c r="JD171" s="1"/>
      <c r="JE171" s="1"/>
      <c r="JF171" s="1"/>
    </row>
    <row r="172" spans="1:266">
      <c r="A172" s="1"/>
      <c r="B172" s="1"/>
      <c r="C172" s="1"/>
      <c r="D172" s="1"/>
      <c r="E172" s="1"/>
      <c r="F172" s="1"/>
      <c r="G172" s="21"/>
      <c r="H172" s="54"/>
      <c r="I172" s="1"/>
      <c r="J172" s="54"/>
      <c r="K172" s="1"/>
      <c r="L172" s="64"/>
      <c r="M172" s="1"/>
      <c r="N172" s="1"/>
      <c r="O172" s="21"/>
      <c r="P172" s="21"/>
      <c r="Q172" s="2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c r="JC172" s="1"/>
      <c r="JD172" s="1"/>
      <c r="JE172" s="1"/>
      <c r="JF172" s="1"/>
    </row>
    <row r="173" spans="1:266">
      <c r="A173" s="1"/>
      <c r="B173" s="1"/>
      <c r="C173" s="1"/>
      <c r="D173" s="1"/>
      <c r="E173" s="1"/>
      <c r="F173" s="1"/>
      <c r="G173" s="21"/>
      <c r="H173" s="54"/>
      <c r="I173" s="1"/>
      <c r="J173" s="54"/>
      <c r="K173" s="1"/>
      <c r="L173" s="64"/>
      <c r="M173" s="1"/>
      <c r="N173" s="1"/>
      <c r="O173" s="21"/>
      <c r="P173" s="21"/>
      <c r="Q173" s="2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c r="JC173" s="1"/>
      <c r="JD173" s="1"/>
      <c r="JE173" s="1"/>
      <c r="JF173" s="1"/>
    </row>
    <row r="174" spans="1:266">
      <c r="A174" s="1"/>
      <c r="B174" s="1"/>
      <c r="C174" s="1"/>
      <c r="D174" s="1"/>
      <c r="E174" s="1"/>
      <c r="F174" s="1"/>
      <c r="G174" s="21"/>
      <c r="H174" s="54"/>
      <c r="I174" s="1"/>
      <c r="J174" s="54"/>
      <c r="K174" s="1"/>
      <c r="L174" s="64"/>
      <c r="M174" s="1"/>
      <c r="N174" s="1"/>
      <c r="O174" s="21"/>
      <c r="P174" s="21"/>
      <c r="Q174" s="2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c r="JC174" s="1"/>
      <c r="JD174" s="1"/>
      <c r="JE174" s="1"/>
      <c r="JF174" s="1"/>
    </row>
    <row r="175" spans="1:266">
      <c r="A175" s="1"/>
      <c r="B175" s="1"/>
      <c r="C175" s="1"/>
      <c r="D175" s="1"/>
      <c r="E175" s="1"/>
      <c r="F175" s="1"/>
      <c r="G175" s="21"/>
      <c r="H175" s="54"/>
      <c r="I175" s="1"/>
      <c r="J175" s="54"/>
      <c r="K175" s="1"/>
      <c r="L175" s="64"/>
      <c r="M175" s="1"/>
      <c r="N175" s="1"/>
      <c r="O175" s="21"/>
      <c r="P175" s="21"/>
      <c r="Q175" s="2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c r="JC175" s="1"/>
      <c r="JD175" s="1"/>
      <c r="JE175" s="1"/>
      <c r="JF175" s="1"/>
    </row>
    <row r="176" spans="1:266">
      <c r="A176" s="1"/>
      <c r="B176" s="1"/>
      <c r="C176" s="1"/>
      <c r="D176" s="1"/>
      <c r="E176" s="1"/>
      <c r="F176" s="1"/>
      <c r="G176" s="21"/>
      <c r="H176" s="54"/>
      <c r="I176" s="1"/>
      <c r="J176" s="54"/>
      <c r="K176" s="1"/>
      <c r="L176" s="64"/>
      <c r="M176" s="1"/>
      <c r="N176" s="1"/>
      <c r="O176" s="21"/>
      <c r="P176" s="21"/>
      <c r="Q176" s="2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c r="JC176" s="1"/>
      <c r="JD176" s="1"/>
      <c r="JE176" s="1"/>
      <c r="JF176" s="1"/>
    </row>
    <row r="177" spans="1:266">
      <c r="A177" s="1"/>
      <c r="B177" s="1"/>
      <c r="C177" s="1"/>
      <c r="D177" s="1"/>
      <c r="E177" s="1"/>
      <c r="F177" s="1"/>
      <c r="G177" s="21"/>
      <c r="H177" s="54"/>
      <c r="I177" s="1"/>
      <c r="J177" s="54"/>
      <c r="K177" s="1"/>
      <c r="L177" s="64"/>
      <c r="M177" s="1"/>
      <c r="N177" s="1"/>
      <c r="O177" s="21"/>
      <c r="P177" s="21"/>
      <c r="Q177" s="2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c r="JC177" s="1"/>
      <c r="JD177" s="1"/>
      <c r="JE177" s="1"/>
      <c r="JF177" s="1"/>
    </row>
    <row r="178" spans="1:266">
      <c r="A178" s="1"/>
      <c r="B178" s="1"/>
      <c r="C178" s="1"/>
      <c r="D178" s="1"/>
      <c r="E178" s="1"/>
      <c r="F178" s="1"/>
      <c r="G178" s="21"/>
      <c r="H178" s="54"/>
      <c r="I178" s="1"/>
      <c r="J178" s="54"/>
      <c r="K178" s="1"/>
      <c r="L178" s="64"/>
      <c r="M178" s="1"/>
      <c r="N178" s="1"/>
      <c r="O178" s="21"/>
      <c r="P178" s="21"/>
      <c r="Q178" s="2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c r="JC178" s="1"/>
      <c r="JD178" s="1"/>
      <c r="JE178" s="1"/>
      <c r="JF178" s="1"/>
    </row>
    <row r="179" spans="1:266">
      <c r="A179" s="1"/>
      <c r="B179" s="1"/>
      <c r="C179" s="1"/>
      <c r="D179" s="1"/>
      <c r="E179" s="1"/>
      <c r="F179" s="1"/>
      <c r="G179" s="21"/>
      <c r="H179" s="54"/>
      <c r="I179" s="1"/>
      <c r="J179" s="54"/>
      <c r="K179" s="1"/>
      <c r="L179" s="64"/>
      <c r="M179" s="1"/>
      <c r="N179" s="1"/>
      <c r="O179" s="21"/>
      <c r="P179" s="21"/>
      <c r="Q179" s="2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c r="JC179" s="1"/>
      <c r="JD179" s="1"/>
      <c r="JE179" s="1"/>
      <c r="JF179" s="1"/>
    </row>
    <row r="180" spans="1:266">
      <c r="A180" s="1"/>
      <c r="B180" s="1"/>
      <c r="C180" s="1"/>
      <c r="D180" s="1"/>
      <c r="E180" s="1"/>
      <c r="F180" s="1"/>
      <c r="G180" s="21"/>
      <c r="H180" s="54"/>
      <c r="I180" s="1"/>
      <c r="J180" s="54"/>
      <c r="K180" s="1"/>
      <c r="L180" s="64"/>
      <c r="M180" s="1"/>
      <c r="N180" s="1"/>
      <c r="O180" s="21"/>
      <c r="P180" s="21"/>
      <c r="Q180" s="2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c r="JC180" s="1"/>
      <c r="JD180" s="1"/>
      <c r="JE180" s="1"/>
      <c r="JF180" s="1"/>
    </row>
    <row r="181" spans="1:266">
      <c r="A181" s="1"/>
      <c r="B181" s="1"/>
      <c r="C181" s="1"/>
      <c r="D181" s="1"/>
      <c r="E181" s="1"/>
      <c r="F181" s="1"/>
      <c r="G181" s="21"/>
      <c r="H181" s="54"/>
      <c r="I181" s="1"/>
      <c r="J181" s="54"/>
      <c r="K181" s="1"/>
      <c r="L181" s="64"/>
      <c r="M181" s="1"/>
      <c r="N181" s="1"/>
      <c r="O181" s="21"/>
      <c r="P181" s="21"/>
      <c r="Q181" s="2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c r="JC181" s="1"/>
      <c r="JD181" s="1"/>
      <c r="JE181" s="1"/>
      <c r="JF181" s="1"/>
    </row>
    <row r="182" spans="1:266">
      <c r="A182" s="1"/>
      <c r="B182" s="1"/>
      <c r="C182" s="1"/>
      <c r="D182" s="1"/>
      <c r="E182" s="1"/>
      <c r="F182" s="1"/>
      <c r="G182" s="21"/>
      <c r="H182" s="54"/>
      <c r="I182" s="1"/>
      <c r="J182" s="54"/>
      <c r="K182" s="1"/>
      <c r="L182" s="64"/>
      <c r="M182" s="1"/>
      <c r="N182" s="1"/>
      <c r="O182" s="21"/>
      <c r="P182" s="21"/>
      <c r="Q182" s="2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c r="JC182" s="1"/>
      <c r="JD182" s="1"/>
      <c r="JE182" s="1"/>
      <c r="JF182" s="1"/>
    </row>
    <row r="183" spans="1:266">
      <c r="A183" s="1"/>
      <c r="B183" s="1"/>
      <c r="C183" s="1"/>
      <c r="D183" s="1"/>
      <c r="E183" s="1"/>
      <c r="F183" s="1"/>
      <c r="G183" s="21"/>
      <c r="H183" s="54"/>
      <c r="I183" s="1"/>
      <c r="J183" s="54"/>
      <c r="K183" s="1"/>
      <c r="L183" s="64"/>
      <c r="M183" s="1"/>
      <c r="N183" s="1"/>
      <c r="O183" s="21"/>
      <c r="P183" s="21"/>
      <c r="Q183" s="2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c r="JC183" s="1"/>
      <c r="JD183" s="1"/>
      <c r="JE183" s="1"/>
      <c r="JF183" s="1"/>
    </row>
    <row r="184" spans="1:266">
      <c r="A184" s="1"/>
      <c r="B184" s="1"/>
      <c r="C184" s="1"/>
      <c r="D184" s="1"/>
      <c r="E184" s="1"/>
      <c r="F184" s="1"/>
      <c r="G184" s="21"/>
      <c r="H184" s="54"/>
      <c r="I184" s="1"/>
      <c r="J184" s="54"/>
      <c r="K184" s="1"/>
      <c r="L184" s="64"/>
      <c r="M184" s="1"/>
      <c r="N184" s="1"/>
      <c r="O184" s="21"/>
      <c r="P184" s="21"/>
      <c r="Q184" s="2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c r="JC184" s="1"/>
      <c r="JD184" s="1"/>
      <c r="JE184" s="1"/>
      <c r="JF184" s="1"/>
    </row>
    <row r="185" spans="1:266">
      <c r="A185" s="1"/>
      <c r="B185" s="1"/>
      <c r="C185" s="1"/>
      <c r="D185" s="1"/>
      <c r="E185" s="1"/>
      <c r="F185" s="1"/>
      <c r="G185" s="21"/>
      <c r="H185" s="54"/>
      <c r="I185" s="1"/>
      <c r="J185" s="54"/>
      <c r="K185" s="1"/>
      <c r="L185" s="64"/>
      <c r="M185" s="1"/>
      <c r="N185" s="1"/>
      <c r="O185" s="21"/>
      <c r="P185" s="21"/>
      <c r="Q185" s="2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c r="JC185" s="1"/>
      <c r="JD185" s="1"/>
      <c r="JE185" s="1"/>
      <c r="JF185" s="1"/>
    </row>
    <row r="186" spans="1:266">
      <c r="A186" s="1"/>
      <c r="B186" s="1"/>
      <c r="C186" s="1"/>
      <c r="D186" s="1"/>
      <c r="E186" s="1"/>
      <c r="F186" s="1"/>
      <c r="G186" s="21"/>
      <c r="H186" s="54"/>
      <c r="I186" s="1"/>
      <c r="J186" s="54"/>
      <c r="K186" s="1"/>
      <c r="L186" s="64"/>
      <c r="M186" s="1"/>
      <c r="N186" s="1"/>
      <c r="O186" s="21"/>
      <c r="P186" s="21"/>
      <c r="Q186" s="2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c r="JC186" s="1"/>
      <c r="JD186" s="1"/>
      <c r="JE186" s="1"/>
      <c r="JF186" s="1"/>
    </row>
    <row r="187" spans="1:266">
      <c r="A187" s="1"/>
      <c r="B187" s="1"/>
      <c r="C187" s="1"/>
      <c r="D187" s="1"/>
      <c r="E187" s="1"/>
      <c r="F187" s="1"/>
      <c r="G187" s="21"/>
      <c r="H187" s="54"/>
      <c r="I187" s="1"/>
      <c r="J187" s="54"/>
      <c r="K187" s="1"/>
      <c r="L187" s="64"/>
      <c r="M187" s="1"/>
      <c r="N187" s="1"/>
      <c r="O187" s="21"/>
      <c r="P187" s="21"/>
      <c r="Q187" s="2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c r="JC187" s="1"/>
      <c r="JD187" s="1"/>
      <c r="JE187" s="1"/>
      <c r="JF187" s="1"/>
    </row>
    <row r="188" spans="1:266">
      <c r="A188" s="1"/>
      <c r="B188" s="1"/>
      <c r="C188" s="1"/>
      <c r="D188" s="1"/>
      <c r="E188" s="1"/>
      <c r="F188" s="1"/>
      <c r="G188" s="21"/>
      <c r="H188" s="54"/>
      <c r="I188" s="1"/>
      <c r="J188" s="54"/>
      <c r="K188" s="1"/>
      <c r="L188" s="64"/>
      <c r="M188" s="1"/>
      <c r="N188" s="1"/>
      <c r="O188" s="21"/>
      <c r="P188" s="21"/>
      <c r="Q188" s="2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c r="JC188" s="1"/>
      <c r="JD188" s="1"/>
      <c r="JE188" s="1"/>
      <c r="JF188" s="1"/>
    </row>
    <row r="189" spans="1:266">
      <c r="A189" s="1"/>
      <c r="B189" s="1"/>
      <c r="C189" s="1"/>
      <c r="D189" s="1"/>
      <c r="E189" s="1"/>
      <c r="F189" s="1"/>
      <c r="G189" s="21"/>
      <c r="H189" s="54"/>
      <c r="I189" s="1"/>
      <c r="J189" s="54"/>
      <c r="K189" s="1"/>
      <c r="L189" s="64"/>
      <c r="M189" s="1"/>
      <c r="N189" s="1"/>
      <c r="O189" s="21"/>
      <c r="P189" s="21"/>
      <c r="Q189" s="2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c r="JC189" s="1"/>
      <c r="JD189" s="1"/>
      <c r="JE189" s="1"/>
      <c r="JF189" s="1"/>
    </row>
    <row r="190" spans="1:266">
      <c r="A190" s="1"/>
      <c r="B190" s="1"/>
      <c r="C190" s="1"/>
      <c r="D190" s="1"/>
      <c r="E190" s="1"/>
      <c r="F190" s="1"/>
      <c r="G190" s="21"/>
      <c r="H190" s="54"/>
      <c r="I190" s="1"/>
      <c r="J190" s="54"/>
      <c r="K190" s="1"/>
      <c r="L190" s="64"/>
      <c r="M190" s="1"/>
      <c r="N190" s="1"/>
      <c r="O190" s="21"/>
      <c r="P190" s="21"/>
      <c r="Q190" s="2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c r="JC190" s="1"/>
      <c r="JD190" s="1"/>
      <c r="JE190" s="1"/>
      <c r="JF190" s="1"/>
    </row>
    <row r="191" spans="1:266">
      <c r="A191" s="1"/>
      <c r="B191" s="1"/>
      <c r="C191" s="1"/>
      <c r="D191" s="1"/>
      <c r="E191" s="1"/>
      <c r="F191" s="1"/>
      <c r="G191" s="21"/>
      <c r="H191" s="54"/>
      <c r="I191" s="1"/>
      <c r="J191" s="54"/>
      <c r="K191" s="1"/>
      <c r="L191" s="64"/>
      <c r="M191" s="1"/>
      <c r="N191" s="1"/>
      <c r="O191" s="21"/>
      <c r="P191" s="21"/>
      <c r="Q191" s="2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c r="JC191" s="1"/>
      <c r="JD191" s="1"/>
      <c r="JE191" s="1"/>
      <c r="JF191" s="1"/>
    </row>
    <row r="192" spans="1:266">
      <c r="A192" s="1"/>
      <c r="B192" s="1"/>
      <c r="C192" s="1"/>
      <c r="D192" s="1"/>
      <c r="E192" s="1"/>
      <c r="F192" s="1"/>
      <c r="G192" s="21"/>
      <c r="H192" s="54"/>
      <c r="I192" s="1"/>
      <c r="J192" s="54"/>
      <c r="K192" s="1"/>
      <c r="L192" s="64"/>
      <c r="M192" s="1"/>
      <c r="N192" s="1"/>
      <c r="O192" s="21"/>
      <c r="P192" s="21"/>
      <c r="Q192" s="2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c r="JC192" s="1"/>
      <c r="JD192" s="1"/>
      <c r="JE192" s="1"/>
      <c r="JF192" s="1"/>
    </row>
    <row r="193" spans="1:266">
      <c r="A193" s="1"/>
      <c r="B193" s="1"/>
      <c r="C193" s="1"/>
      <c r="D193" s="1"/>
      <c r="E193" s="1"/>
      <c r="F193" s="1"/>
      <c r="G193" s="21"/>
      <c r="H193" s="54"/>
      <c r="I193" s="1"/>
      <c r="J193" s="54"/>
      <c r="K193" s="1"/>
      <c r="L193" s="64"/>
      <c r="M193" s="1"/>
      <c r="N193" s="1"/>
      <c r="O193" s="21"/>
      <c r="P193" s="21"/>
      <c r="Q193" s="2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c r="JC193" s="1"/>
      <c r="JD193" s="1"/>
      <c r="JE193" s="1"/>
      <c r="JF193" s="1"/>
    </row>
    <row r="194" spans="1:266">
      <c r="A194" s="1"/>
      <c r="B194" s="1"/>
      <c r="C194" s="1"/>
      <c r="D194" s="1"/>
      <c r="E194" s="1"/>
      <c r="F194" s="1"/>
      <c r="G194" s="21"/>
      <c r="H194" s="54"/>
      <c r="I194" s="1"/>
      <c r="J194" s="54"/>
      <c r="K194" s="1"/>
      <c r="L194" s="64"/>
      <c r="M194" s="1"/>
      <c r="N194" s="1"/>
      <c r="O194" s="21"/>
      <c r="P194" s="21"/>
      <c r="Q194" s="2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c r="JC194" s="1"/>
      <c r="JD194" s="1"/>
      <c r="JE194" s="1"/>
      <c r="JF194" s="1"/>
    </row>
    <row r="195" spans="1:266">
      <c r="A195" s="1"/>
      <c r="B195" s="1"/>
      <c r="C195" s="1"/>
      <c r="D195" s="1"/>
      <c r="E195" s="1"/>
      <c r="F195" s="1"/>
      <c r="G195" s="21"/>
      <c r="H195" s="54"/>
      <c r="I195" s="1"/>
      <c r="J195" s="54"/>
      <c r="K195" s="1"/>
      <c r="L195" s="64"/>
      <c r="M195" s="1"/>
      <c r="N195" s="1"/>
      <c r="O195" s="21"/>
      <c r="P195" s="21"/>
      <c r="Q195" s="2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c r="JC195" s="1"/>
      <c r="JD195" s="1"/>
      <c r="JE195" s="1"/>
      <c r="JF195" s="1"/>
    </row>
    <row r="196" spans="1:266">
      <c r="A196" s="1"/>
      <c r="B196" s="1"/>
      <c r="C196" s="1"/>
      <c r="D196" s="1"/>
      <c r="E196" s="1"/>
      <c r="F196" s="1"/>
      <c r="G196" s="21"/>
      <c r="H196" s="54"/>
      <c r="I196" s="1"/>
      <c r="J196" s="54"/>
      <c r="K196" s="1"/>
      <c r="L196" s="64"/>
      <c r="M196" s="1"/>
      <c r="N196" s="1"/>
      <c r="O196" s="21"/>
      <c r="P196" s="21"/>
      <c r="Q196" s="2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c r="JC196" s="1"/>
      <c r="JD196" s="1"/>
      <c r="JE196" s="1"/>
      <c r="JF196" s="1"/>
    </row>
    <row r="197" spans="1:266">
      <c r="A197" s="1"/>
      <c r="B197" s="1"/>
      <c r="C197" s="1"/>
      <c r="D197" s="1"/>
      <c r="E197" s="1"/>
      <c r="F197" s="1"/>
      <c r="G197" s="21"/>
      <c r="H197" s="54"/>
      <c r="I197" s="1"/>
      <c r="J197" s="54"/>
      <c r="K197" s="1"/>
      <c r="L197" s="64"/>
      <c r="M197" s="1"/>
      <c r="N197" s="1"/>
      <c r="O197" s="21"/>
      <c r="P197" s="21"/>
      <c r="Q197" s="2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c r="JC197" s="1"/>
      <c r="JD197" s="1"/>
      <c r="JE197" s="1"/>
      <c r="JF197" s="1"/>
    </row>
    <row r="198" spans="1:266">
      <c r="A198" s="1"/>
      <c r="B198" s="1"/>
      <c r="C198" s="1"/>
      <c r="D198" s="1"/>
      <c r="E198" s="1"/>
      <c r="F198" s="1"/>
      <c r="G198" s="21"/>
      <c r="H198" s="54"/>
      <c r="I198" s="1"/>
      <c r="J198" s="54"/>
      <c r="K198" s="1"/>
      <c r="L198" s="64"/>
      <c r="M198" s="1"/>
      <c r="N198" s="1"/>
      <c r="O198" s="21"/>
      <c r="P198" s="21"/>
      <c r="Q198" s="2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c r="JC198" s="1"/>
      <c r="JD198" s="1"/>
      <c r="JE198" s="1"/>
      <c r="JF198" s="1"/>
    </row>
    <row r="199" spans="1:266">
      <c r="A199" s="1"/>
      <c r="B199" s="1"/>
      <c r="C199" s="1"/>
      <c r="D199" s="1"/>
      <c r="E199" s="1"/>
      <c r="F199" s="1"/>
      <c r="G199" s="21"/>
      <c r="H199" s="54"/>
      <c r="I199" s="1"/>
      <c r="J199" s="54"/>
      <c r="K199" s="1"/>
      <c r="L199" s="64"/>
      <c r="M199" s="1"/>
      <c r="N199" s="1"/>
      <c r="O199" s="21"/>
      <c r="P199" s="21"/>
      <c r="Q199" s="2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c r="JC199" s="1"/>
      <c r="JD199" s="1"/>
      <c r="JE199" s="1"/>
      <c r="JF199" s="1"/>
    </row>
    <row r="200" spans="1:266">
      <c r="A200" s="1"/>
      <c r="B200" s="1"/>
      <c r="C200" s="1"/>
      <c r="D200" s="1"/>
      <c r="E200" s="1"/>
      <c r="F200" s="1"/>
      <c r="G200" s="21"/>
      <c r="H200" s="54"/>
      <c r="I200" s="1"/>
      <c r="J200" s="54"/>
      <c r="K200" s="1"/>
      <c r="L200" s="64"/>
      <c r="M200" s="1"/>
      <c r="N200" s="1"/>
      <c r="O200" s="21"/>
      <c r="P200" s="21"/>
      <c r="Q200" s="2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c r="JC200" s="1"/>
      <c r="JD200" s="1"/>
      <c r="JE200" s="1"/>
      <c r="JF200" s="1"/>
    </row>
    <row r="201" spans="1:266">
      <c r="A201" s="1"/>
      <c r="B201" s="1"/>
      <c r="C201" s="1"/>
      <c r="D201" s="1"/>
      <c r="E201" s="1"/>
      <c r="F201" s="1"/>
      <c r="G201" s="21"/>
      <c r="H201" s="54"/>
      <c r="I201" s="1"/>
      <c r="J201" s="54"/>
      <c r="K201" s="1"/>
      <c r="L201" s="64"/>
      <c r="M201" s="1"/>
      <c r="N201" s="1"/>
      <c r="O201" s="21"/>
      <c r="P201" s="21"/>
      <c r="Q201" s="2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c r="JC201" s="1"/>
      <c r="JD201" s="1"/>
      <c r="JE201" s="1"/>
      <c r="JF201" s="1"/>
    </row>
    <row r="202" spans="1:266">
      <c r="A202" s="1"/>
      <c r="B202" s="1"/>
      <c r="C202" s="1"/>
      <c r="D202" s="1"/>
      <c r="E202" s="1"/>
      <c r="F202" s="1"/>
      <c r="G202" s="21"/>
      <c r="H202" s="54"/>
      <c r="I202" s="1"/>
      <c r="J202" s="54"/>
      <c r="K202" s="1"/>
      <c r="L202" s="64"/>
      <c r="M202" s="1"/>
      <c r="N202" s="1"/>
      <c r="O202" s="21"/>
      <c r="P202" s="21"/>
      <c r="Q202" s="2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c r="JC202" s="1"/>
      <c r="JD202" s="1"/>
      <c r="JE202" s="1"/>
      <c r="JF202" s="1"/>
    </row>
    <row r="203" spans="1:266">
      <c r="A203" s="1"/>
      <c r="B203" s="1"/>
      <c r="C203" s="1"/>
      <c r="D203" s="1"/>
      <c r="E203" s="1"/>
      <c r="F203" s="1"/>
      <c r="G203" s="21"/>
      <c r="H203" s="54"/>
      <c r="I203" s="1"/>
      <c r="J203" s="54"/>
      <c r="K203" s="1"/>
      <c r="L203" s="64"/>
      <c r="M203" s="1"/>
      <c r="N203" s="1"/>
      <c r="O203" s="21"/>
      <c r="P203" s="21"/>
      <c r="Q203" s="2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c r="JC203" s="1"/>
      <c r="JD203" s="1"/>
      <c r="JE203" s="1"/>
      <c r="JF203" s="1"/>
    </row>
    <row r="204" spans="1:266">
      <c r="A204" s="1"/>
      <c r="B204" s="1"/>
      <c r="C204" s="1"/>
      <c r="D204" s="1"/>
      <c r="E204" s="1"/>
      <c r="F204" s="1"/>
      <c r="G204" s="21"/>
      <c r="H204" s="54"/>
      <c r="I204" s="1"/>
      <c r="J204" s="54"/>
      <c r="K204" s="1"/>
      <c r="L204" s="64"/>
      <c r="M204" s="1"/>
      <c r="N204" s="1"/>
      <c r="O204" s="21"/>
      <c r="P204" s="21"/>
      <c r="Q204" s="2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c r="JC204" s="1"/>
      <c r="JD204" s="1"/>
      <c r="JE204" s="1"/>
      <c r="JF204" s="1"/>
    </row>
    <row r="205" spans="1:266">
      <c r="A205" s="1"/>
      <c r="B205" s="1"/>
      <c r="C205" s="1"/>
      <c r="D205" s="1"/>
      <c r="E205" s="1"/>
      <c r="F205" s="1"/>
      <c r="G205" s="21"/>
      <c r="H205" s="54"/>
      <c r="I205" s="1"/>
      <c r="J205" s="54"/>
      <c r="K205" s="1"/>
      <c r="L205" s="64"/>
      <c r="M205" s="1"/>
      <c r="N205" s="1"/>
      <c r="O205" s="21"/>
      <c r="P205" s="21"/>
      <c r="Q205" s="2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c r="JC205" s="1"/>
      <c r="JD205" s="1"/>
      <c r="JE205" s="1"/>
      <c r="JF205" s="1"/>
    </row>
    <row r="206" spans="1:266">
      <c r="A206" s="1"/>
      <c r="B206" s="1"/>
      <c r="C206" s="1"/>
      <c r="D206" s="1"/>
      <c r="E206" s="1"/>
      <c r="F206" s="1"/>
      <c r="G206" s="21"/>
      <c r="H206" s="54"/>
      <c r="I206" s="1"/>
      <c r="J206" s="54"/>
      <c r="K206" s="1"/>
      <c r="L206" s="64"/>
      <c r="M206" s="1"/>
      <c r="N206" s="1"/>
      <c r="O206" s="21"/>
      <c r="P206" s="21"/>
      <c r="Q206" s="2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c r="JC206" s="1"/>
      <c r="JD206" s="1"/>
      <c r="JE206" s="1"/>
      <c r="JF206" s="1"/>
    </row>
    <row r="207" spans="1:266">
      <c r="A207" s="1"/>
      <c r="B207" s="1"/>
      <c r="C207" s="1"/>
      <c r="D207" s="1"/>
      <c r="E207" s="1"/>
      <c r="F207" s="1"/>
      <c r="G207" s="21"/>
      <c r="H207" s="54"/>
      <c r="I207" s="1"/>
      <c r="J207" s="54"/>
      <c r="K207" s="1"/>
      <c r="L207" s="64"/>
      <c r="M207" s="1"/>
      <c r="N207" s="1"/>
      <c r="O207" s="21"/>
      <c r="P207" s="21"/>
      <c r="Q207" s="2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c r="JC207" s="1"/>
      <c r="JD207" s="1"/>
      <c r="JE207" s="1"/>
      <c r="JF207" s="1"/>
    </row>
    <row r="208" spans="1:266">
      <c r="A208" s="1"/>
      <c r="B208" s="1"/>
      <c r="C208" s="1"/>
      <c r="D208" s="1"/>
      <c r="E208" s="1"/>
      <c r="F208" s="1"/>
      <c r="G208" s="21"/>
      <c r="H208" s="54"/>
      <c r="I208" s="1"/>
      <c r="J208" s="54"/>
      <c r="K208" s="1"/>
      <c r="L208" s="64"/>
      <c r="M208" s="1"/>
      <c r="N208" s="1"/>
      <c r="O208" s="21"/>
      <c r="P208" s="21"/>
      <c r="Q208" s="2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c r="JC208" s="1"/>
      <c r="JD208" s="1"/>
      <c r="JE208" s="1"/>
      <c r="JF208" s="1"/>
    </row>
    <row r="209" spans="1:266">
      <c r="A209" s="1"/>
      <c r="B209" s="1"/>
      <c r="C209" s="1"/>
      <c r="D209" s="1"/>
      <c r="E209" s="1"/>
      <c r="F209" s="1"/>
      <c r="G209" s="21"/>
      <c r="H209" s="54"/>
      <c r="I209" s="1"/>
      <c r="J209" s="54"/>
      <c r="K209" s="1"/>
      <c r="L209" s="64"/>
      <c r="M209" s="1"/>
      <c r="N209" s="1"/>
      <c r="O209" s="21"/>
      <c r="P209" s="21"/>
      <c r="Q209" s="2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c r="JC209" s="1"/>
      <c r="JD209" s="1"/>
      <c r="JE209" s="1"/>
      <c r="JF209" s="1"/>
    </row>
    <row r="210" spans="1:266">
      <c r="A210" s="1"/>
      <c r="B210" s="1"/>
      <c r="C210" s="1"/>
      <c r="D210" s="1"/>
      <c r="E210" s="1"/>
      <c r="F210" s="1"/>
      <c r="G210" s="21"/>
      <c r="H210" s="54"/>
      <c r="I210" s="1"/>
      <c r="J210" s="54"/>
      <c r="K210" s="1"/>
      <c r="L210" s="64"/>
      <c r="M210" s="1"/>
      <c r="N210" s="1"/>
      <c r="O210" s="21"/>
      <c r="P210" s="21"/>
      <c r="Q210" s="2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c r="JC210" s="1"/>
      <c r="JD210" s="1"/>
      <c r="JE210" s="1"/>
      <c r="JF210" s="1"/>
    </row>
    <row r="211" spans="1:266">
      <c r="A211" s="1"/>
      <c r="B211" s="1"/>
      <c r="C211" s="1"/>
      <c r="D211" s="1"/>
      <c r="E211" s="1"/>
      <c r="F211" s="1"/>
      <c r="G211" s="21"/>
      <c r="H211" s="54"/>
      <c r="I211" s="1"/>
      <c r="J211" s="54"/>
      <c r="K211" s="1"/>
      <c r="L211" s="64"/>
      <c r="M211" s="1"/>
      <c r="N211" s="1"/>
      <c r="O211" s="21"/>
      <c r="P211" s="21"/>
      <c r="Q211" s="2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c r="JC211" s="1"/>
      <c r="JD211" s="1"/>
      <c r="JE211" s="1"/>
      <c r="JF211" s="1"/>
    </row>
    <row r="212" spans="1:266">
      <c r="A212" s="1"/>
      <c r="B212" s="1"/>
      <c r="C212" s="1"/>
      <c r="D212" s="1"/>
      <c r="E212" s="1"/>
      <c r="F212" s="1"/>
      <c r="G212" s="21"/>
      <c r="H212" s="54"/>
      <c r="I212" s="1"/>
      <c r="J212" s="54"/>
      <c r="K212" s="1"/>
      <c r="L212" s="64"/>
      <c r="M212" s="1"/>
      <c r="N212" s="1"/>
      <c r="O212" s="21"/>
      <c r="P212" s="21"/>
      <c r="Q212" s="2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c r="JC212" s="1"/>
      <c r="JD212" s="1"/>
      <c r="JE212" s="1"/>
      <c r="JF212" s="1"/>
    </row>
    <row r="213" spans="1:266">
      <c r="A213" s="1"/>
      <c r="B213" s="1"/>
      <c r="C213" s="1"/>
      <c r="D213" s="1"/>
      <c r="E213" s="1"/>
      <c r="F213" s="1"/>
      <c r="G213" s="21"/>
      <c r="H213" s="54"/>
      <c r="I213" s="1"/>
      <c r="J213" s="54"/>
      <c r="K213" s="1"/>
      <c r="L213" s="64"/>
      <c r="M213" s="1"/>
      <c r="N213" s="1"/>
      <c r="O213" s="21"/>
      <c r="P213" s="21"/>
      <c r="Q213" s="2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c r="JC213" s="1"/>
      <c r="JD213" s="1"/>
      <c r="JE213" s="1"/>
      <c r="JF213" s="1"/>
    </row>
    <row r="214" spans="1:266">
      <c r="A214" s="1"/>
      <c r="B214" s="1"/>
      <c r="C214" s="1"/>
      <c r="D214" s="1"/>
      <c r="E214" s="1"/>
      <c r="F214" s="1"/>
      <c r="G214" s="21"/>
      <c r="H214" s="54"/>
      <c r="I214" s="1"/>
      <c r="J214" s="54"/>
      <c r="K214" s="1"/>
      <c r="L214" s="64"/>
      <c r="M214" s="1"/>
      <c r="N214" s="1"/>
      <c r="O214" s="21"/>
      <c r="P214" s="21"/>
      <c r="Q214" s="2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c r="JC214" s="1"/>
      <c r="JD214" s="1"/>
      <c r="JE214" s="1"/>
      <c r="JF214" s="1"/>
    </row>
    <row r="215" spans="1:266">
      <c r="A215" s="1"/>
      <c r="B215" s="1"/>
      <c r="C215" s="1"/>
      <c r="D215" s="1"/>
      <c r="E215" s="1"/>
      <c r="F215" s="1"/>
      <c r="G215" s="21"/>
      <c r="H215" s="54"/>
      <c r="I215" s="1"/>
      <c r="J215" s="54"/>
      <c r="K215" s="1"/>
      <c r="L215" s="64"/>
      <c r="M215" s="1"/>
      <c r="N215" s="1"/>
      <c r="O215" s="21"/>
      <c r="P215" s="21"/>
      <c r="Q215" s="2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c r="JC215" s="1"/>
      <c r="JD215" s="1"/>
      <c r="JE215" s="1"/>
      <c r="JF215" s="1"/>
    </row>
    <row r="216" spans="1:266">
      <c r="A216" s="1"/>
      <c r="B216" s="1"/>
      <c r="C216" s="1"/>
      <c r="D216" s="1"/>
      <c r="E216" s="1"/>
      <c r="F216" s="1"/>
      <c r="G216" s="21"/>
      <c r="H216" s="54"/>
      <c r="I216" s="1"/>
      <c r="J216" s="54"/>
      <c r="K216" s="1"/>
      <c r="L216" s="64"/>
      <c r="M216" s="1"/>
      <c r="N216" s="1"/>
      <c r="O216" s="21"/>
      <c r="P216" s="21"/>
      <c r="Q216" s="2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c r="JC216" s="1"/>
      <c r="JD216" s="1"/>
      <c r="JE216" s="1"/>
      <c r="JF216" s="1"/>
    </row>
    <row r="217" spans="1:266">
      <c r="A217" s="1"/>
      <c r="B217" s="1"/>
      <c r="C217" s="1"/>
      <c r="D217" s="1"/>
      <c r="E217" s="1"/>
      <c r="F217" s="1"/>
      <c r="G217" s="21"/>
      <c r="H217" s="54"/>
      <c r="I217" s="1"/>
      <c r="J217" s="54"/>
      <c r="K217" s="1"/>
      <c r="L217" s="64"/>
      <c r="M217" s="1"/>
      <c r="N217" s="1"/>
      <c r="O217" s="21"/>
      <c r="P217" s="21"/>
      <c r="Q217" s="2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c r="JC217" s="1"/>
      <c r="JD217" s="1"/>
      <c r="JE217" s="1"/>
      <c r="JF217" s="1"/>
    </row>
    <row r="218" spans="1:266">
      <c r="A218" s="1"/>
      <c r="B218" s="1"/>
      <c r="C218" s="1"/>
      <c r="D218" s="1"/>
      <c r="E218" s="1"/>
      <c r="F218" s="1"/>
      <c r="G218" s="21"/>
      <c r="H218" s="54"/>
      <c r="I218" s="1"/>
      <c r="J218" s="54"/>
      <c r="K218" s="1"/>
      <c r="L218" s="64"/>
      <c r="M218" s="1"/>
      <c r="N218" s="1"/>
      <c r="O218" s="21"/>
      <c r="P218" s="21"/>
      <c r="Q218" s="2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c r="JC218" s="1"/>
      <c r="JD218" s="1"/>
      <c r="JE218" s="1"/>
      <c r="JF218" s="1"/>
    </row>
    <row r="219" spans="1:266">
      <c r="A219" s="1"/>
      <c r="B219" s="1"/>
      <c r="C219" s="1"/>
      <c r="D219" s="1"/>
      <c r="E219" s="1"/>
      <c r="F219" s="1"/>
      <c r="G219" s="21"/>
      <c r="H219" s="54"/>
      <c r="I219" s="1"/>
      <c r="J219" s="54"/>
      <c r="K219" s="1"/>
      <c r="L219" s="64"/>
      <c r="M219" s="1"/>
      <c r="N219" s="1"/>
      <c r="O219" s="21"/>
      <c r="P219" s="21"/>
      <c r="Q219" s="2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c r="JC219" s="1"/>
      <c r="JD219" s="1"/>
      <c r="JE219" s="1"/>
      <c r="JF219" s="1"/>
    </row>
    <row r="220" spans="1:266">
      <c r="A220" s="1"/>
      <c r="B220" s="1"/>
      <c r="C220" s="1"/>
      <c r="D220" s="1"/>
      <c r="E220" s="1"/>
      <c r="F220" s="1"/>
      <c r="G220" s="21"/>
      <c r="H220" s="54"/>
      <c r="I220" s="1"/>
      <c r="J220" s="54"/>
      <c r="K220" s="1"/>
      <c r="L220" s="64"/>
      <c r="M220" s="1"/>
      <c r="N220" s="1"/>
      <c r="O220" s="21"/>
      <c r="P220" s="21"/>
      <c r="Q220" s="2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c r="JC220" s="1"/>
      <c r="JD220" s="1"/>
      <c r="JE220" s="1"/>
      <c r="JF220" s="1"/>
    </row>
    <row r="221" spans="1:266">
      <c r="A221" s="1"/>
      <c r="B221" s="1"/>
      <c r="C221" s="1"/>
      <c r="D221" s="1"/>
      <c r="E221" s="1"/>
      <c r="F221" s="1"/>
      <c r="G221" s="21"/>
      <c r="H221" s="54"/>
      <c r="I221" s="1"/>
      <c r="J221" s="54"/>
      <c r="K221" s="1"/>
      <c r="L221" s="64"/>
      <c r="M221" s="1"/>
      <c r="N221" s="1"/>
      <c r="O221" s="21"/>
      <c r="P221" s="21"/>
      <c r="Q221" s="2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c r="JC221" s="1"/>
      <c r="JD221" s="1"/>
      <c r="JE221" s="1"/>
      <c r="JF221" s="1"/>
    </row>
    <row r="222" spans="1:266">
      <c r="A222" s="1"/>
      <c r="B222" s="1"/>
      <c r="C222" s="1"/>
      <c r="D222" s="1"/>
      <c r="E222" s="1"/>
      <c r="F222" s="1"/>
      <c r="G222" s="21"/>
      <c r="H222" s="54"/>
      <c r="I222" s="1"/>
      <c r="J222" s="54"/>
      <c r="K222" s="1"/>
      <c r="L222" s="64"/>
      <c r="M222" s="1"/>
      <c r="N222" s="1"/>
      <c r="O222" s="21"/>
      <c r="P222" s="21"/>
      <c r="Q222" s="2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c r="JC222" s="1"/>
      <c r="JD222" s="1"/>
      <c r="JE222" s="1"/>
      <c r="JF222" s="1"/>
    </row>
    <row r="223" spans="1:266">
      <c r="A223" s="1"/>
      <c r="B223" s="1"/>
      <c r="C223" s="1"/>
      <c r="D223" s="1"/>
      <c r="E223" s="1"/>
      <c r="F223" s="1"/>
      <c r="G223" s="21"/>
      <c r="H223" s="54"/>
      <c r="I223" s="1"/>
      <c r="J223" s="54"/>
      <c r="K223" s="1"/>
      <c r="L223" s="64"/>
      <c r="M223" s="1"/>
      <c r="N223" s="1"/>
      <c r="O223" s="21"/>
      <c r="P223" s="21"/>
      <c r="Q223" s="2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c r="JC223" s="1"/>
      <c r="JD223" s="1"/>
      <c r="JE223" s="1"/>
      <c r="JF223" s="1"/>
    </row>
    <row r="224" spans="1:266">
      <c r="A224" s="1"/>
      <c r="B224" s="1"/>
      <c r="C224" s="1"/>
      <c r="D224" s="1"/>
      <c r="E224" s="1"/>
      <c r="F224" s="1"/>
      <c r="G224" s="21"/>
      <c r="H224" s="54"/>
      <c r="I224" s="1"/>
      <c r="J224" s="54"/>
      <c r="K224" s="1"/>
      <c r="L224" s="64"/>
      <c r="M224" s="1"/>
      <c r="N224" s="1"/>
      <c r="O224" s="21"/>
      <c r="P224" s="21"/>
      <c r="Q224" s="2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c r="JC224" s="1"/>
      <c r="JD224" s="1"/>
      <c r="JE224" s="1"/>
      <c r="JF224" s="1"/>
    </row>
    <row r="225" spans="1:266">
      <c r="A225" s="1"/>
      <c r="B225" s="1"/>
      <c r="C225" s="1"/>
      <c r="D225" s="1"/>
      <c r="E225" s="1"/>
      <c r="F225" s="1"/>
      <c r="G225" s="21"/>
      <c r="H225" s="54"/>
      <c r="I225" s="1"/>
      <c r="J225" s="54"/>
      <c r="K225" s="1"/>
      <c r="L225" s="64"/>
      <c r="M225" s="1"/>
      <c r="N225" s="1"/>
      <c r="O225" s="21"/>
      <c r="P225" s="21"/>
      <c r="Q225" s="2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c r="JC225" s="1"/>
      <c r="JD225" s="1"/>
      <c r="JE225" s="1"/>
      <c r="JF225" s="1"/>
    </row>
    <row r="226" spans="1:266">
      <c r="A226" s="1"/>
      <c r="B226" s="1"/>
      <c r="C226" s="1"/>
      <c r="D226" s="1"/>
      <c r="E226" s="1"/>
      <c r="F226" s="1"/>
      <c r="G226" s="21"/>
      <c r="H226" s="54"/>
      <c r="I226" s="1"/>
      <c r="J226" s="54"/>
      <c r="K226" s="1"/>
      <c r="L226" s="64"/>
      <c r="M226" s="1"/>
      <c r="N226" s="1"/>
      <c r="O226" s="21"/>
      <c r="P226" s="21"/>
      <c r="Q226" s="2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c r="JC226" s="1"/>
      <c r="JD226" s="1"/>
      <c r="JE226" s="1"/>
      <c r="JF226" s="1"/>
    </row>
    <row r="227" spans="1:266">
      <c r="A227" s="1"/>
      <c r="B227" s="1"/>
      <c r="C227" s="1"/>
      <c r="D227" s="1"/>
      <c r="E227" s="1"/>
      <c r="F227" s="1"/>
      <c r="G227" s="21"/>
      <c r="H227" s="54"/>
      <c r="I227" s="1"/>
      <c r="J227" s="54"/>
      <c r="K227" s="1"/>
      <c r="L227" s="64"/>
      <c r="M227" s="1"/>
      <c r="N227" s="1"/>
      <c r="O227" s="21"/>
      <c r="P227" s="21"/>
      <c r="Q227" s="2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c r="JC227" s="1"/>
      <c r="JD227" s="1"/>
      <c r="JE227" s="1"/>
      <c r="JF227" s="1"/>
    </row>
    <row r="228" spans="1:266">
      <c r="A228" s="1"/>
      <c r="B228" s="1"/>
      <c r="C228" s="1"/>
      <c r="D228" s="1"/>
      <c r="E228" s="1"/>
      <c r="F228" s="1"/>
      <c r="G228" s="21"/>
      <c r="H228" s="54"/>
      <c r="I228" s="1"/>
      <c r="J228" s="54"/>
      <c r="K228" s="1"/>
      <c r="L228" s="64"/>
      <c r="M228" s="1"/>
      <c r="N228" s="1"/>
      <c r="O228" s="21"/>
      <c r="P228" s="21"/>
      <c r="Q228" s="2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c r="JC228" s="1"/>
      <c r="JD228" s="1"/>
      <c r="JE228" s="1"/>
      <c r="JF228" s="1"/>
    </row>
    <row r="229" spans="1:266">
      <c r="A229" s="1"/>
      <c r="B229" s="1"/>
      <c r="C229" s="1"/>
      <c r="D229" s="1"/>
      <c r="E229" s="1"/>
      <c r="F229" s="1"/>
      <c r="G229" s="21"/>
      <c r="H229" s="54"/>
      <c r="I229" s="1"/>
      <c r="J229" s="54"/>
      <c r="K229" s="1"/>
      <c r="L229" s="64"/>
      <c r="M229" s="1"/>
      <c r="N229" s="1"/>
      <c r="O229" s="21"/>
      <c r="P229" s="21"/>
      <c r="Q229" s="2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c r="JC229" s="1"/>
      <c r="JD229" s="1"/>
      <c r="JE229" s="1"/>
      <c r="JF229" s="1"/>
    </row>
    <row r="230" spans="1:266">
      <c r="A230" s="1"/>
      <c r="B230" s="1"/>
      <c r="C230" s="1"/>
      <c r="D230" s="1"/>
      <c r="E230" s="1"/>
      <c r="F230" s="1"/>
      <c r="G230" s="21"/>
      <c r="H230" s="54"/>
      <c r="I230" s="1"/>
      <c r="J230" s="54"/>
      <c r="K230" s="1"/>
      <c r="L230" s="64"/>
      <c r="M230" s="1"/>
      <c r="N230" s="1"/>
      <c r="O230" s="21"/>
      <c r="P230" s="21"/>
      <c r="Q230" s="2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c r="JC230" s="1"/>
      <c r="JD230" s="1"/>
      <c r="JE230" s="1"/>
      <c r="JF230" s="1"/>
    </row>
    <row r="231" spans="1:266">
      <c r="A231" s="1"/>
      <c r="B231" s="1"/>
      <c r="C231" s="1"/>
      <c r="D231" s="1"/>
      <c r="E231" s="1"/>
      <c r="F231" s="1"/>
      <c r="G231" s="21"/>
      <c r="H231" s="54"/>
      <c r="I231" s="1"/>
      <c r="J231" s="54"/>
      <c r="K231" s="1"/>
      <c r="L231" s="64"/>
      <c r="M231" s="1"/>
      <c r="N231" s="1"/>
      <c r="O231" s="21"/>
      <c r="P231" s="21"/>
      <c r="Q231" s="2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c r="JC231" s="1"/>
      <c r="JD231" s="1"/>
      <c r="JE231" s="1"/>
      <c r="JF231" s="1"/>
    </row>
    <row r="232" spans="1:266">
      <c r="A232" s="1"/>
      <c r="B232" s="1"/>
      <c r="C232" s="1"/>
      <c r="D232" s="1"/>
      <c r="E232" s="1"/>
      <c r="F232" s="1"/>
      <c r="G232" s="21"/>
      <c r="H232" s="54"/>
      <c r="I232" s="1"/>
      <c r="J232" s="54"/>
      <c r="K232" s="1"/>
      <c r="L232" s="64"/>
      <c r="M232" s="1"/>
      <c r="N232" s="1"/>
      <c r="O232" s="21"/>
      <c r="P232" s="21"/>
      <c r="Q232" s="2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c r="JC232" s="1"/>
      <c r="JD232" s="1"/>
      <c r="JE232" s="1"/>
      <c r="JF232" s="1"/>
    </row>
    <row r="233" spans="1:266">
      <c r="A233" s="1"/>
      <c r="B233" s="1"/>
      <c r="C233" s="1"/>
      <c r="D233" s="1"/>
      <c r="E233" s="1"/>
      <c r="F233" s="1"/>
      <c r="G233" s="21"/>
      <c r="H233" s="54"/>
      <c r="I233" s="1"/>
      <c r="J233" s="54"/>
      <c r="K233" s="1"/>
      <c r="L233" s="64"/>
      <c r="M233" s="1"/>
      <c r="N233" s="1"/>
      <c r="O233" s="21"/>
      <c r="P233" s="21"/>
      <c r="Q233" s="2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c r="JC233" s="1"/>
      <c r="JD233" s="1"/>
      <c r="JE233" s="1"/>
      <c r="JF233" s="1"/>
    </row>
    <row r="234" spans="1:266">
      <c r="A234" s="1"/>
      <c r="B234" s="1"/>
      <c r="C234" s="1"/>
      <c r="D234" s="1"/>
      <c r="E234" s="1"/>
      <c r="F234" s="1"/>
      <c r="G234" s="21"/>
      <c r="H234" s="54"/>
      <c r="I234" s="1"/>
      <c r="J234" s="54"/>
      <c r="K234" s="1"/>
      <c r="L234" s="64"/>
      <c r="M234" s="1"/>
      <c r="N234" s="1"/>
      <c r="O234" s="21"/>
      <c r="P234" s="21"/>
      <c r="Q234" s="2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c r="JC234" s="1"/>
      <c r="JD234" s="1"/>
      <c r="JE234" s="1"/>
      <c r="JF234" s="1"/>
    </row>
    <row r="235" spans="1:266">
      <c r="A235" s="1"/>
      <c r="B235" s="1"/>
      <c r="C235" s="1"/>
      <c r="D235" s="1"/>
      <c r="E235" s="1"/>
      <c r="F235" s="1"/>
      <c r="G235" s="21"/>
      <c r="H235" s="54"/>
      <c r="I235" s="1"/>
      <c r="J235" s="54"/>
      <c r="K235" s="1"/>
      <c r="L235" s="64"/>
      <c r="M235" s="1"/>
      <c r="N235" s="1"/>
      <c r="O235" s="21"/>
      <c r="P235" s="21"/>
      <c r="Q235" s="2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c r="JC235" s="1"/>
      <c r="JD235" s="1"/>
      <c r="JE235" s="1"/>
      <c r="JF235" s="1"/>
    </row>
    <row r="236" spans="1:266">
      <c r="A236" s="1"/>
      <c r="B236" s="1"/>
      <c r="C236" s="1"/>
      <c r="D236" s="1"/>
      <c r="E236" s="1"/>
      <c r="F236" s="1"/>
      <c r="G236" s="21"/>
      <c r="H236" s="54"/>
      <c r="I236" s="1"/>
      <c r="J236" s="54"/>
      <c r="K236" s="1"/>
      <c r="L236" s="64"/>
      <c r="M236" s="1"/>
      <c r="N236" s="1"/>
      <c r="O236" s="21"/>
      <c r="P236" s="21"/>
      <c r="Q236" s="2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c r="JC236" s="1"/>
      <c r="JD236" s="1"/>
      <c r="JE236" s="1"/>
      <c r="JF236" s="1"/>
    </row>
    <row r="237" spans="1:266">
      <c r="A237" s="1"/>
      <c r="B237" s="1"/>
      <c r="C237" s="1"/>
      <c r="D237" s="1"/>
      <c r="E237" s="1"/>
      <c r="F237" s="1"/>
      <c r="G237" s="21"/>
      <c r="H237" s="54"/>
      <c r="I237" s="1"/>
      <c r="J237" s="54"/>
      <c r="K237" s="1"/>
      <c r="L237" s="64"/>
      <c r="M237" s="1"/>
      <c r="N237" s="1"/>
      <c r="O237" s="21"/>
      <c r="P237" s="21"/>
      <c r="Q237" s="2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c r="JC237" s="1"/>
      <c r="JD237" s="1"/>
      <c r="JE237" s="1"/>
      <c r="JF237" s="1"/>
    </row>
    <row r="238" spans="1:266">
      <c r="A238" s="1"/>
      <c r="B238" s="1"/>
      <c r="C238" s="1"/>
      <c r="D238" s="1"/>
      <c r="E238" s="1"/>
      <c r="F238" s="1"/>
      <c r="G238" s="21"/>
      <c r="H238" s="54"/>
      <c r="I238" s="1"/>
      <c r="J238" s="54"/>
      <c r="K238" s="1"/>
      <c r="L238" s="64"/>
      <c r="M238" s="1"/>
      <c r="N238" s="1"/>
      <c r="O238" s="21"/>
      <c r="P238" s="21"/>
      <c r="Q238" s="2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c r="JC238" s="1"/>
      <c r="JD238" s="1"/>
      <c r="JE238" s="1"/>
      <c r="JF238" s="1"/>
    </row>
    <row r="239" spans="1:266">
      <c r="A239" s="1"/>
      <c r="B239" s="1"/>
      <c r="C239" s="1"/>
      <c r="D239" s="1"/>
      <c r="E239" s="1"/>
      <c r="F239" s="1"/>
      <c r="G239" s="21"/>
      <c r="H239" s="54"/>
      <c r="I239" s="1"/>
      <c r="J239" s="54"/>
      <c r="K239" s="1"/>
      <c r="L239" s="64"/>
      <c r="M239" s="1"/>
      <c r="N239" s="1"/>
      <c r="O239" s="21"/>
      <c r="P239" s="21"/>
      <c r="Q239" s="2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c r="JC239" s="1"/>
      <c r="JD239" s="1"/>
      <c r="JE239" s="1"/>
      <c r="JF239" s="1"/>
    </row>
    <row r="240" spans="1:266">
      <c r="A240" s="1"/>
      <c r="B240" s="1"/>
      <c r="C240" s="1"/>
      <c r="D240" s="1"/>
      <c r="E240" s="1"/>
      <c r="F240" s="1"/>
      <c r="G240" s="21"/>
      <c r="H240" s="54"/>
      <c r="I240" s="1"/>
      <c r="J240" s="54"/>
      <c r="K240" s="1"/>
      <c r="L240" s="64"/>
      <c r="M240" s="1"/>
      <c r="N240" s="1"/>
      <c r="O240" s="21"/>
      <c r="P240" s="21"/>
      <c r="Q240" s="2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c r="JC240" s="1"/>
      <c r="JD240" s="1"/>
      <c r="JE240" s="1"/>
      <c r="JF240" s="1"/>
    </row>
    <row r="241" spans="1:266">
      <c r="A241" s="1"/>
      <c r="B241" s="1"/>
      <c r="C241" s="1"/>
      <c r="D241" s="1"/>
      <c r="E241" s="1"/>
      <c r="F241" s="1"/>
      <c r="G241" s="21"/>
      <c r="H241" s="54"/>
      <c r="I241" s="1"/>
      <c r="J241" s="54"/>
      <c r="K241" s="1"/>
      <c r="L241" s="64"/>
      <c r="M241" s="1"/>
      <c r="N241" s="1"/>
      <c r="O241" s="21"/>
      <c r="P241" s="21"/>
      <c r="Q241" s="2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c r="JC241" s="1"/>
      <c r="JD241" s="1"/>
      <c r="JE241" s="1"/>
      <c r="JF241" s="1"/>
    </row>
    <row r="242" spans="1:266">
      <c r="A242" s="1"/>
      <c r="B242" s="1"/>
      <c r="C242" s="1"/>
      <c r="D242" s="1"/>
      <c r="E242" s="1"/>
      <c r="F242" s="1"/>
      <c r="G242" s="21"/>
      <c r="H242" s="54"/>
      <c r="I242" s="1"/>
      <c r="J242" s="54"/>
      <c r="K242" s="1"/>
      <c r="L242" s="64"/>
      <c r="M242" s="1"/>
      <c r="N242" s="1"/>
      <c r="O242" s="21"/>
      <c r="P242" s="21"/>
      <c r="Q242" s="2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c r="JC242" s="1"/>
      <c r="JD242" s="1"/>
      <c r="JE242" s="1"/>
      <c r="JF242" s="1"/>
    </row>
    <row r="243" spans="1:266">
      <c r="A243" s="1"/>
      <c r="B243" s="1"/>
      <c r="C243" s="1"/>
      <c r="D243" s="1"/>
      <c r="E243" s="1"/>
      <c r="F243" s="1"/>
      <c r="G243" s="21"/>
      <c r="H243" s="54"/>
      <c r="I243" s="1"/>
      <c r="J243" s="54"/>
      <c r="K243" s="1"/>
      <c r="L243" s="64"/>
      <c r="M243" s="1"/>
      <c r="N243" s="1"/>
      <c r="O243" s="21"/>
      <c r="P243" s="21"/>
      <c r="Q243" s="2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c r="JC243" s="1"/>
      <c r="JD243" s="1"/>
      <c r="JE243" s="1"/>
      <c r="JF243" s="1"/>
    </row>
    <row r="244" spans="1:266">
      <c r="A244" s="1"/>
      <c r="B244" s="1"/>
      <c r="C244" s="1"/>
      <c r="D244" s="1"/>
      <c r="E244" s="1"/>
      <c r="F244" s="1"/>
      <c r="G244" s="21"/>
      <c r="H244" s="54"/>
      <c r="I244" s="1"/>
      <c r="J244" s="54"/>
      <c r="K244" s="1"/>
      <c r="L244" s="64"/>
      <c r="M244" s="1"/>
      <c r="N244" s="1"/>
      <c r="O244" s="21"/>
      <c r="P244" s="21"/>
      <c r="Q244" s="2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c r="JC244" s="1"/>
      <c r="JD244" s="1"/>
      <c r="JE244" s="1"/>
      <c r="JF244" s="1"/>
    </row>
    <row r="245" spans="1:266">
      <c r="A245" s="1"/>
      <c r="B245" s="1"/>
      <c r="C245" s="1"/>
      <c r="D245" s="1"/>
      <c r="E245" s="1"/>
      <c r="F245" s="1"/>
      <c r="G245" s="21"/>
      <c r="H245" s="54"/>
      <c r="I245" s="1"/>
      <c r="J245" s="54"/>
      <c r="K245" s="1"/>
      <c r="L245" s="64"/>
      <c r="M245" s="1"/>
      <c r="N245" s="1"/>
      <c r="O245" s="21"/>
      <c r="P245" s="21"/>
      <c r="Q245" s="2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c r="JC245" s="1"/>
      <c r="JD245" s="1"/>
      <c r="JE245" s="1"/>
      <c r="JF245" s="1"/>
    </row>
    <row r="246" spans="1:266">
      <c r="A246" s="1"/>
      <c r="B246" s="1"/>
      <c r="C246" s="1"/>
      <c r="D246" s="1"/>
      <c r="E246" s="1"/>
      <c r="F246" s="1"/>
      <c r="G246" s="21"/>
      <c r="H246" s="54"/>
      <c r="I246" s="1"/>
      <c r="J246" s="54"/>
      <c r="K246" s="1"/>
      <c r="L246" s="64"/>
      <c r="M246" s="1"/>
      <c r="N246" s="1"/>
      <c r="O246" s="21"/>
      <c r="P246" s="21"/>
      <c r="Q246" s="2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c r="JC246" s="1"/>
      <c r="JD246" s="1"/>
      <c r="JE246" s="1"/>
      <c r="JF246" s="1"/>
    </row>
    <row r="247" spans="1:266">
      <c r="A247" s="1"/>
      <c r="B247" s="1"/>
      <c r="C247" s="1"/>
      <c r="D247" s="1"/>
      <c r="E247" s="1"/>
      <c r="F247" s="1"/>
      <c r="G247" s="21"/>
      <c r="H247" s="54"/>
      <c r="I247" s="1"/>
      <c r="J247" s="54"/>
      <c r="K247" s="1"/>
      <c r="L247" s="64"/>
      <c r="M247" s="1"/>
      <c r="N247" s="1"/>
      <c r="O247" s="21"/>
      <c r="P247" s="21"/>
      <c r="Q247" s="2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c r="JC247" s="1"/>
      <c r="JD247" s="1"/>
      <c r="JE247" s="1"/>
      <c r="JF247" s="1"/>
    </row>
    <row r="248" spans="1:266">
      <c r="A248" s="1"/>
      <c r="B248" s="1"/>
      <c r="C248" s="1"/>
      <c r="D248" s="1"/>
      <c r="E248" s="1"/>
      <c r="F248" s="1"/>
      <c r="G248" s="21"/>
      <c r="H248" s="54"/>
      <c r="I248" s="1"/>
      <c r="J248" s="54"/>
      <c r="K248" s="1"/>
      <c r="L248" s="64"/>
      <c r="M248" s="1"/>
      <c r="N248" s="1"/>
      <c r="O248" s="21"/>
      <c r="P248" s="21"/>
      <c r="Q248" s="2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c r="JC248" s="1"/>
      <c r="JD248" s="1"/>
      <c r="JE248" s="1"/>
      <c r="JF248" s="1"/>
    </row>
    <row r="249" spans="1:266">
      <c r="A249" s="1"/>
      <c r="B249" s="1"/>
      <c r="C249" s="1"/>
      <c r="D249" s="1"/>
      <c r="E249" s="1"/>
      <c r="F249" s="1"/>
      <c r="G249" s="21"/>
      <c r="H249" s="54"/>
      <c r="I249" s="1"/>
      <c r="J249" s="54"/>
      <c r="K249" s="1"/>
      <c r="L249" s="64"/>
      <c r="M249" s="1"/>
      <c r="N249" s="1"/>
      <c r="O249" s="21"/>
      <c r="P249" s="21"/>
      <c r="Q249" s="2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c r="JC249" s="1"/>
      <c r="JD249" s="1"/>
      <c r="JE249" s="1"/>
      <c r="JF249" s="1"/>
    </row>
    <row r="250" spans="1:266">
      <c r="A250" s="1"/>
      <c r="B250" s="1"/>
      <c r="C250" s="1"/>
      <c r="D250" s="1"/>
      <c r="E250" s="1"/>
      <c r="F250" s="1"/>
      <c r="G250" s="21"/>
      <c r="H250" s="54"/>
      <c r="I250" s="1"/>
      <c r="J250" s="54"/>
      <c r="K250" s="1"/>
      <c r="L250" s="64"/>
      <c r="M250" s="1"/>
      <c r="N250" s="1"/>
      <c r="O250" s="21"/>
      <c r="P250" s="21"/>
      <c r="Q250" s="2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c r="JC250" s="1"/>
      <c r="JD250" s="1"/>
      <c r="JE250" s="1"/>
      <c r="JF250" s="1"/>
    </row>
    <row r="251" spans="1:266">
      <c r="A251" s="1"/>
      <c r="B251" s="1"/>
      <c r="C251" s="1"/>
      <c r="D251" s="1"/>
      <c r="E251" s="1"/>
      <c r="F251" s="1"/>
      <c r="G251" s="21"/>
      <c r="H251" s="54"/>
      <c r="I251" s="1"/>
      <c r="J251" s="54"/>
      <c r="K251" s="1"/>
      <c r="L251" s="64"/>
      <c r="M251" s="1"/>
      <c r="N251" s="1"/>
      <c r="O251" s="21"/>
      <c r="P251" s="21"/>
      <c r="Q251" s="2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c r="JC251" s="1"/>
      <c r="JD251" s="1"/>
      <c r="JE251" s="1"/>
      <c r="JF251" s="1"/>
    </row>
    <row r="252" spans="1:266">
      <c r="A252" s="1"/>
      <c r="B252" s="1"/>
      <c r="C252" s="1"/>
      <c r="D252" s="1"/>
      <c r="E252" s="1"/>
      <c r="F252" s="1"/>
      <c r="G252" s="21"/>
      <c r="H252" s="54"/>
      <c r="I252" s="1"/>
      <c r="J252" s="54"/>
      <c r="K252" s="1"/>
      <c r="L252" s="64"/>
      <c r="M252" s="1"/>
      <c r="N252" s="1"/>
      <c r="O252" s="21"/>
      <c r="P252" s="21"/>
      <c r="Q252" s="2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c r="JC252" s="1"/>
      <c r="JD252" s="1"/>
      <c r="JE252" s="1"/>
      <c r="JF252" s="1"/>
    </row>
    <row r="253" spans="1:266">
      <c r="A253" s="1"/>
      <c r="B253" s="1"/>
      <c r="C253" s="1"/>
      <c r="D253" s="1"/>
      <c r="E253" s="1"/>
      <c r="F253" s="1"/>
      <c r="G253" s="21"/>
      <c r="H253" s="54"/>
      <c r="I253" s="1"/>
      <c r="J253" s="54"/>
      <c r="K253" s="1"/>
      <c r="L253" s="64"/>
      <c r="M253" s="1"/>
      <c r="N253" s="1"/>
      <c r="O253" s="21"/>
      <c r="P253" s="21"/>
      <c r="Q253" s="2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c r="JC253" s="1"/>
      <c r="JD253" s="1"/>
      <c r="JE253" s="1"/>
      <c r="JF253" s="1"/>
    </row>
    <row r="254" spans="1:266">
      <c r="A254" s="1"/>
      <c r="B254" s="1"/>
      <c r="C254" s="1"/>
      <c r="D254" s="1"/>
      <c r="E254" s="1"/>
      <c r="F254" s="1"/>
      <c r="G254" s="21"/>
      <c r="H254" s="54"/>
      <c r="I254" s="1"/>
      <c r="J254" s="54"/>
      <c r="K254" s="1"/>
      <c r="L254" s="64"/>
      <c r="M254" s="1"/>
      <c r="N254" s="1"/>
      <c r="O254" s="21"/>
      <c r="P254" s="21"/>
      <c r="Q254" s="2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c r="JC254" s="1"/>
      <c r="JD254" s="1"/>
      <c r="JE254" s="1"/>
      <c r="JF254" s="1"/>
    </row>
    <row r="255" spans="1:266">
      <c r="A255" s="1"/>
      <c r="B255" s="1"/>
      <c r="C255" s="1"/>
      <c r="D255" s="1"/>
      <c r="E255" s="1"/>
      <c r="F255" s="1"/>
      <c r="G255" s="21"/>
      <c r="H255" s="54"/>
      <c r="I255" s="1"/>
      <c r="J255" s="54"/>
      <c r="K255" s="1"/>
      <c r="L255" s="64"/>
      <c r="M255" s="1"/>
      <c r="N255" s="1"/>
      <c r="O255" s="21"/>
      <c r="P255" s="21"/>
      <c r="Q255" s="2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c r="JC255" s="1"/>
      <c r="JD255" s="1"/>
      <c r="JE255" s="1"/>
      <c r="JF255" s="1"/>
    </row>
    <row r="256" spans="1:266">
      <c r="A256" s="1"/>
      <c r="B256" s="1"/>
      <c r="C256" s="1"/>
      <c r="D256" s="1"/>
      <c r="E256" s="1"/>
      <c r="F256" s="1"/>
      <c r="G256" s="21"/>
      <c r="H256" s="54"/>
      <c r="I256" s="1"/>
      <c r="J256" s="54"/>
      <c r="K256" s="1"/>
      <c r="L256" s="64"/>
      <c r="M256" s="1"/>
      <c r="N256" s="1"/>
      <c r="O256" s="21"/>
      <c r="P256" s="21"/>
      <c r="Q256" s="2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c r="JC256" s="1"/>
      <c r="JD256" s="1"/>
      <c r="JE256" s="1"/>
      <c r="JF256" s="1"/>
    </row>
    <row r="257" spans="1:266">
      <c r="A257" s="1"/>
      <c r="B257" s="1"/>
      <c r="C257" s="1"/>
      <c r="D257" s="1"/>
      <c r="E257" s="1"/>
      <c r="F257" s="1"/>
      <c r="G257" s="21"/>
      <c r="H257" s="54"/>
      <c r="I257" s="1"/>
      <c r="J257" s="54"/>
      <c r="K257" s="1"/>
      <c r="L257" s="64"/>
      <c r="M257" s="1"/>
      <c r="N257" s="1"/>
      <c r="O257" s="21"/>
      <c r="P257" s="21"/>
      <c r="Q257" s="2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c r="JC257" s="1"/>
      <c r="JD257" s="1"/>
      <c r="JE257" s="1"/>
      <c r="JF257" s="1"/>
    </row>
    <row r="258" spans="1:266">
      <c r="A258" s="1"/>
      <c r="B258" s="1"/>
      <c r="C258" s="1"/>
      <c r="D258" s="1"/>
      <c r="E258" s="1"/>
      <c r="F258" s="1"/>
      <c r="G258" s="21"/>
      <c r="H258" s="54"/>
      <c r="I258" s="1"/>
      <c r="J258" s="54"/>
      <c r="K258" s="1"/>
      <c r="L258" s="64"/>
      <c r="M258" s="1"/>
      <c r="N258" s="1"/>
      <c r="O258" s="21"/>
      <c r="P258" s="21"/>
      <c r="Q258" s="2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c r="JC258" s="1"/>
      <c r="JD258" s="1"/>
      <c r="JE258" s="1"/>
      <c r="JF258" s="1"/>
    </row>
    <row r="259" spans="1:266">
      <c r="A259" s="1"/>
      <c r="B259" s="1"/>
      <c r="C259" s="1"/>
      <c r="D259" s="1"/>
      <c r="E259" s="1"/>
      <c r="F259" s="1"/>
      <c r="G259" s="21"/>
      <c r="H259" s="54"/>
      <c r="I259" s="1"/>
      <c r="J259" s="54"/>
      <c r="K259" s="1"/>
      <c r="L259" s="64"/>
      <c r="M259" s="1"/>
      <c r="N259" s="1"/>
      <c r="O259" s="21"/>
      <c r="P259" s="21"/>
      <c r="Q259" s="2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c r="JC259" s="1"/>
      <c r="JD259" s="1"/>
      <c r="JE259" s="1"/>
      <c r="JF259" s="1"/>
    </row>
    <row r="260" spans="1:266">
      <c r="A260" s="1"/>
      <c r="B260" s="1"/>
      <c r="C260" s="1"/>
      <c r="D260" s="1"/>
      <c r="E260" s="1"/>
      <c r="F260" s="1"/>
      <c r="G260" s="21"/>
      <c r="H260" s="54"/>
      <c r="I260" s="1"/>
      <c r="J260" s="54"/>
      <c r="K260" s="1"/>
      <c r="L260" s="64"/>
      <c r="M260" s="1"/>
      <c r="N260" s="1"/>
      <c r="O260" s="21"/>
      <c r="P260" s="21"/>
      <c r="Q260" s="2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c r="JC260" s="1"/>
      <c r="JD260" s="1"/>
      <c r="JE260" s="1"/>
      <c r="JF260" s="1"/>
    </row>
    <row r="261" spans="1:266">
      <c r="A261" s="1"/>
      <c r="B261" s="1"/>
      <c r="C261" s="1"/>
      <c r="D261" s="1"/>
      <c r="E261" s="1"/>
      <c r="F261" s="1"/>
      <c r="G261" s="21"/>
      <c r="H261" s="54"/>
      <c r="I261" s="1"/>
      <c r="J261" s="54"/>
      <c r="K261" s="1"/>
      <c r="L261" s="64"/>
      <c r="M261" s="1"/>
      <c r="N261" s="1"/>
      <c r="O261" s="21"/>
      <c r="P261" s="21"/>
      <c r="Q261" s="2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c r="JC261" s="1"/>
      <c r="JD261" s="1"/>
      <c r="JE261" s="1"/>
      <c r="JF261" s="1"/>
    </row>
    <row r="262" spans="1:266">
      <c r="A262" s="1"/>
      <c r="B262" s="1"/>
      <c r="C262" s="1"/>
      <c r="D262" s="1"/>
      <c r="E262" s="1"/>
      <c r="F262" s="1"/>
      <c r="G262" s="21"/>
      <c r="H262" s="54"/>
      <c r="I262" s="1"/>
      <c r="J262" s="54"/>
      <c r="K262" s="1"/>
      <c r="L262" s="64"/>
      <c r="M262" s="1"/>
      <c r="N262" s="1"/>
      <c r="O262" s="21"/>
      <c r="P262" s="21"/>
      <c r="Q262" s="2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c r="JC262" s="1"/>
      <c r="JD262" s="1"/>
      <c r="JE262" s="1"/>
      <c r="JF262" s="1"/>
    </row>
    <row r="263" spans="1:266">
      <c r="A263" s="1"/>
      <c r="B263" s="1"/>
      <c r="C263" s="1"/>
      <c r="D263" s="1"/>
      <c r="E263" s="1"/>
      <c r="F263" s="1"/>
      <c r="G263" s="21"/>
      <c r="H263" s="54"/>
      <c r="I263" s="1"/>
      <c r="J263" s="54"/>
      <c r="K263" s="1"/>
      <c r="L263" s="64"/>
      <c r="M263" s="1"/>
      <c r="N263" s="1"/>
      <c r="O263" s="21"/>
      <c r="P263" s="21"/>
      <c r="Q263" s="2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c r="JC263" s="1"/>
      <c r="JD263" s="1"/>
      <c r="JE263" s="1"/>
      <c r="JF263" s="1"/>
    </row>
    <row r="264" spans="1:266">
      <c r="A264" s="1"/>
      <c r="B264" s="1"/>
      <c r="C264" s="1"/>
      <c r="D264" s="1"/>
      <c r="E264" s="1"/>
      <c r="F264" s="1"/>
      <c r="G264" s="21"/>
      <c r="H264" s="54"/>
      <c r="I264" s="1"/>
      <c r="J264" s="54"/>
      <c r="K264" s="1"/>
      <c r="L264" s="64"/>
      <c r="M264" s="1"/>
      <c r="N264" s="1"/>
      <c r="O264" s="21"/>
      <c r="P264" s="21"/>
      <c r="Q264" s="2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c r="JC264" s="1"/>
      <c r="JD264" s="1"/>
      <c r="JE264" s="1"/>
      <c r="JF264" s="1"/>
    </row>
    <row r="265" spans="1:266">
      <c r="A265" s="1"/>
      <c r="B265" s="1"/>
      <c r="C265" s="1"/>
      <c r="D265" s="1"/>
      <c r="E265" s="1"/>
      <c r="F265" s="1"/>
      <c r="G265" s="21"/>
      <c r="H265" s="54"/>
      <c r="I265" s="1"/>
      <c r="J265" s="54"/>
      <c r="K265" s="1"/>
      <c r="L265" s="64"/>
      <c r="M265" s="1"/>
      <c r="N265" s="1"/>
      <c r="O265" s="21"/>
      <c r="P265" s="21"/>
      <c r="Q265" s="2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c r="JC265" s="1"/>
      <c r="JD265" s="1"/>
      <c r="JE265" s="1"/>
      <c r="JF265" s="1"/>
    </row>
    <row r="266" spans="1:266">
      <c r="A266" s="1"/>
      <c r="B266" s="1"/>
      <c r="C266" s="1"/>
      <c r="D266" s="1"/>
      <c r="E266" s="1"/>
      <c r="F266" s="1"/>
      <c r="G266" s="21"/>
      <c r="H266" s="54"/>
      <c r="I266" s="1"/>
      <c r="J266" s="54"/>
      <c r="K266" s="1"/>
      <c r="L266" s="64"/>
      <c r="M266" s="1"/>
      <c r="N266" s="1"/>
      <c r="O266" s="21"/>
      <c r="P266" s="21"/>
      <c r="Q266" s="2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c r="JC266" s="1"/>
      <c r="JD266" s="1"/>
      <c r="JE266" s="1"/>
      <c r="JF266" s="1"/>
    </row>
    <row r="267" spans="1:266">
      <c r="A267" s="1"/>
      <c r="B267" s="1"/>
      <c r="C267" s="1"/>
      <c r="D267" s="1"/>
      <c r="E267" s="1"/>
      <c r="F267" s="1"/>
      <c r="G267" s="21"/>
      <c r="H267" s="54"/>
      <c r="I267" s="1"/>
      <c r="J267" s="54"/>
      <c r="K267" s="1"/>
      <c r="L267" s="64"/>
      <c r="M267" s="1"/>
      <c r="N267" s="1"/>
      <c r="O267" s="21"/>
      <c r="P267" s="21"/>
      <c r="Q267" s="2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c r="JC267" s="1"/>
      <c r="JD267" s="1"/>
      <c r="JE267" s="1"/>
      <c r="JF267" s="1"/>
    </row>
    <row r="268" spans="1:266">
      <c r="A268" s="1"/>
      <c r="B268" s="1"/>
      <c r="C268" s="1"/>
      <c r="D268" s="1"/>
      <c r="E268" s="1"/>
      <c r="F268" s="1"/>
      <c r="G268" s="21"/>
      <c r="H268" s="54"/>
      <c r="I268" s="1"/>
      <c r="J268" s="54"/>
      <c r="K268" s="1"/>
      <c r="L268" s="64"/>
      <c r="M268" s="1"/>
      <c r="N268" s="1"/>
      <c r="O268" s="21"/>
      <c r="P268" s="21"/>
      <c r="Q268" s="2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c r="JC268" s="1"/>
      <c r="JD268" s="1"/>
      <c r="JE268" s="1"/>
      <c r="JF268" s="1"/>
    </row>
    <row r="269" spans="1:266">
      <c r="A269" s="1"/>
      <c r="B269" s="1"/>
      <c r="C269" s="1"/>
      <c r="D269" s="1"/>
      <c r="E269" s="1"/>
      <c r="F269" s="1"/>
      <c r="G269" s="21"/>
      <c r="H269" s="54"/>
      <c r="I269" s="1"/>
      <c r="J269" s="54"/>
      <c r="K269" s="1"/>
      <c r="L269" s="64"/>
      <c r="M269" s="1"/>
      <c r="N269" s="1"/>
      <c r="O269" s="21"/>
      <c r="P269" s="21"/>
      <c r="Q269" s="2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c r="JC269" s="1"/>
      <c r="JD269" s="1"/>
      <c r="JE269" s="1"/>
      <c r="JF269" s="1"/>
    </row>
    <row r="270" spans="1:266">
      <c r="A270" s="1"/>
      <c r="B270" s="1"/>
      <c r="C270" s="1"/>
      <c r="D270" s="1"/>
      <c r="E270" s="1"/>
      <c r="F270" s="1"/>
      <c r="G270" s="21"/>
      <c r="H270" s="54"/>
      <c r="I270" s="1"/>
      <c r="J270" s="54"/>
      <c r="K270" s="1"/>
      <c r="L270" s="64"/>
      <c r="M270" s="1"/>
      <c r="N270" s="1"/>
      <c r="O270" s="21"/>
      <c r="P270" s="21"/>
      <c r="Q270" s="2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c r="JC270" s="1"/>
      <c r="JD270" s="1"/>
      <c r="JE270" s="1"/>
      <c r="JF270" s="1"/>
    </row>
    <row r="271" spans="1:266">
      <c r="A271" s="1"/>
      <c r="B271" s="1"/>
      <c r="C271" s="1"/>
      <c r="D271" s="1"/>
      <c r="E271" s="1"/>
      <c r="F271" s="1"/>
      <c r="G271" s="21"/>
      <c r="H271" s="54"/>
      <c r="I271" s="1"/>
      <c r="J271" s="54"/>
      <c r="K271" s="1"/>
      <c r="L271" s="64"/>
      <c r="M271" s="1"/>
      <c r="N271" s="1"/>
      <c r="O271" s="21"/>
      <c r="P271" s="21"/>
      <c r="Q271" s="2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c r="JC271" s="1"/>
      <c r="JD271" s="1"/>
      <c r="JE271" s="1"/>
      <c r="JF271" s="1"/>
    </row>
    <row r="272" spans="1:266">
      <c r="A272" s="1"/>
      <c r="B272" s="1"/>
      <c r="C272" s="1"/>
      <c r="D272" s="1"/>
      <c r="E272" s="1"/>
      <c r="F272" s="1"/>
      <c r="G272" s="21"/>
      <c r="H272" s="54"/>
      <c r="I272" s="1"/>
      <c r="J272" s="54"/>
      <c r="K272" s="1"/>
      <c r="L272" s="64"/>
      <c r="M272" s="1"/>
      <c r="N272" s="1"/>
      <c r="O272" s="21"/>
      <c r="P272" s="21"/>
      <c r="Q272" s="2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c r="JC272" s="1"/>
      <c r="JD272" s="1"/>
      <c r="JE272" s="1"/>
      <c r="JF272" s="1"/>
    </row>
    <row r="273" spans="1:266">
      <c r="A273" s="1"/>
      <c r="B273" s="1"/>
      <c r="C273" s="1"/>
      <c r="D273" s="1"/>
      <c r="E273" s="1"/>
      <c r="F273" s="1"/>
      <c r="G273" s="21"/>
      <c r="H273" s="54"/>
      <c r="I273" s="1"/>
      <c r="J273" s="54"/>
      <c r="K273" s="1"/>
      <c r="L273" s="64"/>
      <c r="M273" s="1"/>
      <c r="N273" s="1"/>
      <c r="O273" s="21"/>
      <c r="P273" s="21"/>
      <c r="Q273" s="2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c r="JC273" s="1"/>
      <c r="JD273" s="1"/>
      <c r="JE273" s="1"/>
      <c r="JF273" s="1"/>
    </row>
    <row r="274" spans="1:266">
      <c r="A274" s="1"/>
      <c r="B274" s="1"/>
      <c r="C274" s="1"/>
      <c r="D274" s="1"/>
      <c r="E274" s="1"/>
      <c r="F274" s="1"/>
      <c r="G274" s="21"/>
      <c r="H274" s="54"/>
      <c r="I274" s="1"/>
      <c r="J274" s="54"/>
      <c r="K274" s="1"/>
      <c r="L274" s="64"/>
      <c r="M274" s="1"/>
      <c r="N274" s="1"/>
      <c r="O274" s="21"/>
      <c r="P274" s="21"/>
      <c r="Q274" s="2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c r="JC274" s="1"/>
      <c r="JD274" s="1"/>
      <c r="JE274" s="1"/>
      <c r="JF274" s="1"/>
    </row>
    <row r="275" spans="1:266">
      <c r="A275" s="1"/>
      <c r="B275" s="1"/>
      <c r="C275" s="1"/>
      <c r="D275" s="1"/>
      <c r="E275" s="1"/>
      <c r="F275" s="1"/>
      <c r="G275" s="21"/>
      <c r="H275" s="54"/>
      <c r="I275" s="1"/>
      <c r="J275" s="54"/>
      <c r="K275" s="1"/>
      <c r="L275" s="64"/>
      <c r="M275" s="1"/>
      <c r="N275" s="1"/>
      <c r="O275" s="21"/>
      <c r="P275" s="21"/>
      <c r="Q275" s="2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c r="JC275" s="1"/>
      <c r="JD275" s="1"/>
      <c r="JE275" s="1"/>
      <c r="JF275" s="1"/>
    </row>
    <row r="276" spans="1:266">
      <c r="A276" s="1"/>
      <c r="B276" s="1"/>
      <c r="C276" s="1"/>
      <c r="D276" s="1"/>
      <c r="E276" s="1"/>
      <c r="F276" s="1"/>
      <c r="G276" s="21"/>
      <c r="H276" s="54"/>
      <c r="I276" s="1"/>
      <c r="J276" s="54"/>
      <c r="K276" s="1"/>
      <c r="L276" s="64"/>
      <c r="M276" s="1"/>
      <c r="N276" s="1"/>
      <c r="O276" s="21"/>
      <c r="P276" s="21"/>
      <c r="Q276" s="2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c r="JC276" s="1"/>
      <c r="JD276" s="1"/>
      <c r="JE276" s="1"/>
      <c r="JF276" s="1"/>
    </row>
    <row r="277" spans="1:266">
      <c r="A277" s="1"/>
      <c r="B277" s="1"/>
      <c r="C277" s="1"/>
      <c r="D277" s="1"/>
      <c r="E277" s="1"/>
      <c r="F277" s="1"/>
      <c r="G277" s="21"/>
      <c r="H277" s="54"/>
      <c r="I277" s="1"/>
      <c r="J277" s="54"/>
      <c r="K277" s="1"/>
      <c r="L277" s="64"/>
      <c r="M277" s="1"/>
      <c r="N277" s="1"/>
      <c r="O277" s="21"/>
      <c r="P277" s="21"/>
      <c r="Q277" s="2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c r="JC277" s="1"/>
      <c r="JD277" s="1"/>
      <c r="JE277" s="1"/>
      <c r="JF277" s="1"/>
    </row>
    <row r="278" spans="1:266">
      <c r="A278" s="1"/>
      <c r="B278" s="1"/>
      <c r="C278" s="1"/>
      <c r="D278" s="1"/>
      <c r="E278" s="1"/>
      <c r="F278" s="1"/>
      <c r="G278" s="21"/>
      <c r="H278" s="54"/>
      <c r="I278" s="1"/>
      <c r="J278" s="54"/>
      <c r="K278" s="1"/>
      <c r="L278" s="64"/>
      <c r="M278" s="1"/>
      <c r="N278" s="1"/>
      <c r="O278" s="21"/>
      <c r="P278" s="21"/>
      <c r="Q278" s="2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c r="JC278" s="1"/>
      <c r="JD278" s="1"/>
      <c r="JE278" s="1"/>
      <c r="JF278" s="1"/>
    </row>
    <row r="279" spans="1:266">
      <c r="A279" s="1"/>
      <c r="B279" s="1"/>
      <c r="C279" s="1"/>
      <c r="D279" s="1"/>
      <c r="E279" s="1"/>
      <c r="F279" s="1"/>
      <c r="G279" s="21"/>
      <c r="H279" s="54"/>
      <c r="I279" s="1"/>
      <c r="J279" s="54"/>
      <c r="K279" s="1"/>
      <c r="L279" s="64"/>
      <c r="M279" s="1"/>
      <c r="N279" s="1"/>
      <c r="O279" s="21"/>
      <c r="P279" s="21"/>
      <c r="Q279" s="2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c r="JC279" s="1"/>
      <c r="JD279" s="1"/>
      <c r="JE279" s="1"/>
      <c r="JF279" s="1"/>
    </row>
    <row r="280" spans="1:266">
      <c r="A280" s="1"/>
      <c r="B280" s="1"/>
      <c r="C280" s="1"/>
      <c r="D280" s="1"/>
      <c r="E280" s="1"/>
      <c r="F280" s="1"/>
      <c r="G280" s="21"/>
      <c r="H280" s="54"/>
      <c r="I280" s="1"/>
      <c r="J280" s="54"/>
      <c r="K280" s="1"/>
      <c r="L280" s="64"/>
      <c r="M280" s="1"/>
      <c r="N280" s="1"/>
      <c r="O280" s="21"/>
      <c r="P280" s="21"/>
      <c r="Q280" s="2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c r="JC280" s="1"/>
      <c r="JD280" s="1"/>
      <c r="JE280" s="1"/>
      <c r="JF280" s="1"/>
    </row>
    <row r="281" spans="1:266">
      <c r="A281" s="1"/>
      <c r="B281" s="1"/>
      <c r="C281" s="1"/>
      <c r="D281" s="1"/>
      <c r="E281" s="1"/>
      <c r="F281" s="1"/>
      <c r="G281" s="21"/>
      <c r="H281" s="54"/>
      <c r="I281" s="1"/>
      <c r="J281" s="54"/>
      <c r="K281" s="1"/>
      <c r="L281" s="64"/>
      <c r="M281" s="1"/>
      <c r="N281" s="1"/>
      <c r="O281" s="21"/>
      <c r="P281" s="21"/>
      <c r="Q281" s="2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c r="JC281" s="1"/>
      <c r="JD281" s="1"/>
      <c r="JE281" s="1"/>
      <c r="JF281" s="1"/>
    </row>
    <row r="282" spans="1:266">
      <c r="A282" s="1"/>
      <c r="B282" s="1"/>
      <c r="C282" s="1"/>
      <c r="D282" s="1"/>
      <c r="E282" s="1"/>
      <c r="F282" s="1"/>
      <c r="G282" s="21"/>
      <c r="H282" s="54"/>
      <c r="I282" s="1"/>
      <c r="J282" s="54"/>
      <c r="K282" s="1"/>
      <c r="L282" s="64"/>
      <c r="M282" s="1"/>
      <c r="N282" s="1"/>
      <c r="O282" s="21"/>
      <c r="P282" s="21"/>
      <c r="Q282" s="2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c r="JC282" s="1"/>
      <c r="JD282" s="1"/>
      <c r="JE282" s="1"/>
      <c r="JF282" s="1"/>
    </row>
    <row r="283" spans="1:266">
      <c r="A283" s="1"/>
      <c r="B283" s="1"/>
      <c r="C283" s="1"/>
      <c r="D283" s="1"/>
      <c r="E283" s="1"/>
      <c r="F283" s="1"/>
      <c r="G283" s="21"/>
      <c r="H283" s="54"/>
      <c r="I283" s="1"/>
      <c r="J283" s="54"/>
      <c r="K283" s="1"/>
      <c r="L283" s="64"/>
      <c r="M283" s="1"/>
      <c r="N283" s="1"/>
      <c r="O283" s="21"/>
      <c r="P283" s="21"/>
      <c r="Q283" s="2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c r="JC283" s="1"/>
      <c r="JD283" s="1"/>
      <c r="JE283" s="1"/>
      <c r="JF283" s="1"/>
    </row>
    <row r="284" spans="1:266">
      <c r="A284" s="1"/>
      <c r="B284" s="1"/>
      <c r="C284" s="1"/>
      <c r="D284" s="1"/>
      <c r="E284" s="1"/>
      <c r="F284" s="1"/>
      <c r="G284" s="21"/>
      <c r="H284" s="54"/>
      <c r="I284" s="1"/>
      <c r="J284" s="54"/>
      <c r="K284" s="1"/>
      <c r="L284" s="64"/>
      <c r="M284" s="1"/>
      <c r="N284" s="1"/>
      <c r="O284" s="21"/>
      <c r="P284" s="21"/>
      <c r="Q284" s="2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c r="JC284" s="1"/>
      <c r="JD284" s="1"/>
      <c r="JE284" s="1"/>
      <c r="JF284" s="1"/>
    </row>
    <row r="285" spans="1:266">
      <c r="A285" s="1"/>
      <c r="B285" s="1"/>
      <c r="C285" s="1"/>
      <c r="D285" s="1"/>
      <c r="E285" s="1"/>
      <c r="F285" s="1"/>
      <c r="G285" s="21"/>
      <c r="H285" s="54"/>
      <c r="I285" s="1"/>
      <c r="J285" s="54"/>
      <c r="K285" s="1"/>
      <c r="L285" s="64"/>
      <c r="M285" s="1"/>
      <c r="N285" s="1"/>
      <c r="O285" s="21"/>
      <c r="P285" s="21"/>
      <c r="Q285" s="2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c r="JC285" s="1"/>
      <c r="JD285" s="1"/>
      <c r="JE285" s="1"/>
      <c r="JF285" s="1"/>
    </row>
    <row r="286" spans="1:266">
      <c r="A286" s="1"/>
      <c r="B286" s="1"/>
      <c r="C286" s="1"/>
      <c r="D286" s="1"/>
      <c r="E286" s="1"/>
      <c r="F286" s="1"/>
      <c r="G286" s="21"/>
      <c r="H286" s="54"/>
      <c r="I286" s="1"/>
      <c r="J286" s="54"/>
      <c r="K286" s="1"/>
      <c r="L286" s="64"/>
      <c r="M286" s="1"/>
      <c r="N286" s="1"/>
      <c r="O286" s="21"/>
      <c r="P286" s="21"/>
      <c r="Q286" s="2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c r="JC286" s="1"/>
      <c r="JD286" s="1"/>
      <c r="JE286" s="1"/>
      <c r="JF286" s="1"/>
    </row>
    <row r="287" spans="1:266">
      <c r="A287" s="1"/>
      <c r="B287" s="1"/>
      <c r="C287" s="1"/>
      <c r="D287" s="1"/>
      <c r="E287" s="1"/>
      <c r="F287" s="1"/>
      <c r="G287" s="21"/>
      <c r="H287" s="54"/>
      <c r="I287" s="1"/>
      <c r="J287" s="54"/>
      <c r="K287" s="1"/>
      <c r="L287" s="64"/>
      <c r="M287" s="1"/>
      <c r="N287" s="1"/>
      <c r="O287" s="21"/>
      <c r="P287" s="21"/>
      <c r="Q287" s="2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c r="JC287" s="1"/>
      <c r="JD287" s="1"/>
      <c r="JE287" s="1"/>
      <c r="JF287" s="1"/>
    </row>
    <row r="288" spans="1:266">
      <c r="A288" s="1"/>
      <c r="B288" s="1"/>
      <c r="C288" s="1"/>
      <c r="D288" s="1"/>
      <c r="E288" s="1"/>
      <c r="F288" s="1"/>
      <c r="G288" s="21"/>
      <c r="H288" s="54"/>
      <c r="I288" s="1"/>
      <c r="J288" s="54"/>
      <c r="K288" s="1"/>
      <c r="L288" s="64"/>
      <c r="M288" s="1"/>
      <c r="N288" s="1"/>
      <c r="O288" s="21"/>
      <c r="P288" s="21"/>
      <c r="Q288" s="2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c r="JC288" s="1"/>
      <c r="JD288" s="1"/>
      <c r="JE288" s="1"/>
      <c r="JF288" s="1"/>
    </row>
    <row r="289" spans="1:266">
      <c r="A289" s="1"/>
      <c r="B289" s="1"/>
      <c r="C289" s="1"/>
      <c r="D289" s="1"/>
      <c r="E289" s="1"/>
      <c r="F289" s="1"/>
      <c r="G289" s="21"/>
      <c r="H289" s="54"/>
      <c r="I289" s="1"/>
      <c r="J289" s="54"/>
      <c r="K289" s="1"/>
      <c r="L289" s="64"/>
      <c r="M289" s="1"/>
      <c r="N289" s="1"/>
      <c r="O289" s="21"/>
      <c r="P289" s="21"/>
      <c r="Q289" s="2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c r="JC289" s="1"/>
      <c r="JD289" s="1"/>
      <c r="JE289" s="1"/>
      <c r="JF289" s="1"/>
    </row>
    <row r="290" spans="1:266">
      <c r="A290" s="1"/>
      <c r="B290" s="1"/>
      <c r="C290" s="1"/>
      <c r="D290" s="1"/>
      <c r="E290" s="1"/>
      <c r="F290" s="1"/>
      <c r="G290" s="21"/>
      <c r="H290" s="54"/>
      <c r="I290" s="1"/>
      <c r="J290" s="54"/>
      <c r="K290" s="1"/>
      <c r="L290" s="64"/>
      <c r="M290" s="1"/>
      <c r="N290" s="1"/>
      <c r="O290" s="21"/>
      <c r="P290" s="21"/>
      <c r="Q290" s="2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c r="JC290" s="1"/>
      <c r="JD290" s="1"/>
      <c r="JE290" s="1"/>
      <c r="JF290" s="1"/>
    </row>
    <row r="291" spans="1:266">
      <c r="A291" s="1"/>
      <c r="B291" s="1"/>
      <c r="C291" s="1"/>
      <c r="D291" s="1"/>
      <c r="E291" s="1"/>
      <c r="F291" s="1"/>
      <c r="G291" s="21"/>
      <c r="H291" s="54"/>
      <c r="I291" s="1"/>
      <c r="J291" s="54"/>
      <c r="K291" s="1"/>
      <c r="L291" s="64"/>
      <c r="M291" s="1"/>
      <c r="N291" s="1"/>
      <c r="O291" s="21"/>
      <c r="P291" s="21"/>
      <c r="Q291" s="2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c r="JC291" s="1"/>
      <c r="JD291" s="1"/>
      <c r="JE291" s="1"/>
      <c r="JF291" s="1"/>
    </row>
    <row r="292" spans="1:266">
      <c r="A292" s="1"/>
      <c r="B292" s="1"/>
      <c r="C292" s="1"/>
      <c r="D292" s="1"/>
      <c r="E292" s="1"/>
      <c r="F292" s="1"/>
      <c r="G292" s="21"/>
      <c r="H292" s="54"/>
      <c r="I292" s="1"/>
      <c r="J292" s="54"/>
      <c r="K292" s="1"/>
      <c r="L292" s="64"/>
      <c r="M292" s="1"/>
      <c r="N292" s="1"/>
      <c r="O292" s="21"/>
      <c r="P292" s="21"/>
      <c r="Q292" s="2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c r="JC292" s="1"/>
      <c r="JD292" s="1"/>
      <c r="JE292" s="1"/>
      <c r="JF292" s="1"/>
    </row>
    <row r="293" spans="1:266">
      <c r="A293" s="1"/>
      <c r="B293" s="1"/>
      <c r="C293" s="1"/>
      <c r="D293" s="1"/>
      <c r="E293" s="1"/>
      <c r="F293" s="1"/>
      <c r="G293" s="21"/>
      <c r="H293" s="54"/>
      <c r="I293" s="1"/>
      <c r="J293" s="54"/>
      <c r="K293" s="1"/>
      <c r="L293" s="64"/>
      <c r="M293" s="1"/>
      <c r="N293" s="1"/>
      <c r="O293" s="21"/>
      <c r="P293" s="21"/>
      <c r="Q293" s="2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c r="JC293" s="1"/>
      <c r="JD293" s="1"/>
      <c r="JE293" s="1"/>
      <c r="JF293" s="1"/>
    </row>
    <row r="294" spans="1:266">
      <c r="A294" s="1"/>
      <c r="B294" s="1"/>
      <c r="C294" s="1"/>
      <c r="D294" s="1"/>
      <c r="E294" s="1"/>
      <c r="F294" s="1"/>
      <c r="G294" s="21"/>
      <c r="H294" s="54"/>
      <c r="I294" s="1"/>
      <c r="J294" s="54"/>
      <c r="K294" s="1"/>
      <c r="L294" s="64"/>
      <c r="M294" s="1"/>
      <c r="N294" s="1"/>
      <c r="O294" s="21"/>
      <c r="P294" s="21"/>
      <c r="Q294" s="2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c r="JC294" s="1"/>
      <c r="JD294" s="1"/>
      <c r="JE294" s="1"/>
      <c r="JF294" s="1"/>
    </row>
    <row r="295" spans="1:266">
      <c r="A295" s="1"/>
      <c r="B295" s="1"/>
      <c r="C295" s="1"/>
      <c r="D295" s="1"/>
      <c r="E295" s="1"/>
      <c r="F295" s="1"/>
      <c r="G295" s="21"/>
      <c r="H295" s="54"/>
      <c r="I295" s="1"/>
      <c r="J295" s="54"/>
      <c r="K295" s="1"/>
      <c r="L295" s="64"/>
      <c r="M295" s="1"/>
      <c r="N295" s="1"/>
      <c r="O295" s="21"/>
      <c r="P295" s="21"/>
      <c r="Q295" s="2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c r="JC295" s="1"/>
      <c r="JD295" s="1"/>
      <c r="JE295" s="1"/>
      <c r="JF295" s="1"/>
    </row>
    <row r="296" spans="1:266">
      <c r="A296" s="1"/>
      <c r="B296" s="1"/>
      <c r="C296" s="1"/>
      <c r="D296" s="1"/>
      <c r="E296" s="1"/>
      <c r="F296" s="1"/>
      <c r="G296" s="21"/>
      <c r="H296" s="54"/>
      <c r="I296" s="1"/>
      <c r="J296" s="54"/>
      <c r="K296" s="1"/>
      <c r="L296" s="64"/>
      <c r="M296" s="1"/>
      <c r="N296" s="1"/>
      <c r="O296" s="21"/>
      <c r="P296" s="21"/>
      <c r="Q296" s="2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c r="JC296" s="1"/>
      <c r="JD296" s="1"/>
      <c r="JE296" s="1"/>
      <c r="JF296" s="1"/>
    </row>
    <row r="297" spans="1:266">
      <c r="A297" s="1"/>
      <c r="B297" s="1"/>
      <c r="C297" s="1"/>
      <c r="D297" s="1"/>
      <c r="E297" s="1"/>
      <c r="F297" s="1"/>
      <c r="G297" s="21"/>
      <c r="H297" s="54"/>
      <c r="I297" s="1"/>
      <c r="J297" s="54"/>
      <c r="K297" s="1"/>
      <c r="L297" s="64"/>
      <c r="M297" s="1"/>
      <c r="N297" s="1"/>
      <c r="O297" s="21"/>
      <c r="P297" s="21"/>
      <c r="Q297" s="2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c r="JC297" s="1"/>
      <c r="JD297" s="1"/>
      <c r="JE297" s="1"/>
      <c r="JF297" s="1"/>
    </row>
    <row r="298" spans="1:266">
      <c r="A298" s="1"/>
      <c r="B298" s="1"/>
      <c r="C298" s="1"/>
      <c r="D298" s="1"/>
      <c r="E298" s="1"/>
      <c r="F298" s="1"/>
      <c r="G298" s="21"/>
      <c r="H298" s="54"/>
      <c r="I298" s="1"/>
      <c r="J298" s="54"/>
      <c r="K298" s="1"/>
      <c r="L298" s="64"/>
      <c r="M298" s="1"/>
      <c r="N298" s="1"/>
      <c r="O298" s="21"/>
      <c r="P298" s="21"/>
      <c r="Q298" s="2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c r="JC298" s="1"/>
      <c r="JD298" s="1"/>
      <c r="JE298" s="1"/>
      <c r="JF298" s="1"/>
    </row>
    <row r="299" spans="1:266">
      <c r="A299" s="1"/>
      <c r="B299" s="1"/>
      <c r="C299" s="1"/>
      <c r="D299" s="1"/>
      <c r="E299" s="1"/>
      <c r="F299" s="1"/>
      <c r="G299" s="21"/>
      <c r="H299" s="54"/>
      <c r="I299" s="1"/>
      <c r="J299" s="54"/>
      <c r="K299" s="1"/>
      <c r="L299" s="64"/>
      <c r="M299" s="1"/>
      <c r="N299" s="1"/>
      <c r="O299" s="21"/>
      <c r="P299" s="21"/>
      <c r="Q299" s="2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c r="JC299" s="1"/>
      <c r="JD299" s="1"/>
      <c r="JE299" s="1"/>
      <c r="JF299" s="1"/>
    </row>
    <row r="300" spans="1:266">
      <c r="A300" s="1"/>
      <c r="B300" s="1"/>
      <c r="C300" s="1"/>
      <c r="D300" s="1"/>
      <c r="E300" s="1"/>
      <c r="F300" s="1"/>
      <c r="G300" s="21"/>
      <c r="H300" s="54"/>
      <c r="I300" s="1"/>
      <c r="J300" s="54"/>
      <c r="K300" s="1"/>
      <c r="L300" s="64"/>
      <c r="M300" s="1"/>
      <c r="N300" s="1"/>
      <c r="O300" s="21"/>
      <c r="P300" s="21"/>
      <c r="Q300" s="2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c r="JC300" s="1"/>
      <c r="JD300" s="1"/>
      <c r="JE300" s="1"/>
      <c r="JF300" s="1"/>
    </row>
    <row r="301" spans="1:266">
      <c r="A301" s="1"/>
      <c r="B301" s="1"/>
      <c r="C301" s="1"/>
      <c r="D301" s="1"/>
      <c r="E301" s="1"/>
      <c r="F301" s="1"/>
      <c r="G301" s="21"/>
      <c r="H301" s="54"/>
      <c r="I301" s="1"/>
      <c r="J301" s="54"/>
      <c r="K301" s="1"/>
      <c r="L301" s="64"/>
      <c r="M301" s="1"/>
      <c r="N301" s="1"/>
      <c r="O301" s="21"/>
      <c r="P301" s="21"/>
      <c r="Q301" s="2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c r="JC301" s="1"/>
      <c r="JD301" s="1"/>
      <c r="JE301" s="1"/>
      <c r="JF301" s="1"/>
    </row>
    <row r="302" spans="1:266">
      <c r="A302" s="1"/>
      <c r="B302" s="1"/>
      <c r="C302" s="1"/>
      <c r="D302" s="1"/>
      <c r="E302" s="1"/>
      <c r="F302" s="1"/>
      <c r="G302" s="21"/>
      <c r="H302" s="54"/>
      <c r="I302" s="1"/>
      <c r="J302" s="54"/>
      <c r="K302" s="1"/>
      <c r="L302" s="64"/>
      <c r="M302" s="1"/>
      <c r="N302" s="1"/>
      <c r="O302" s="21"/>
      <c r="P302" s="21"/>
      <c r="Q302" s="2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c r="JC302" s="1"/>
      <c r="JD302" s="1"/>
      <c r="JE302" s="1"/>
      <c r="JF302" s="1"/>
    </row>
    <row r="303" spans="1:266">
      <c r="A303" s="1"/>
      <c r="B303" s="1"/>
      <c r="C303" s="1"/>
      <c r="D303" s="1"/>
      <c r="E303" s="1"/>
      <c r="F303" s="1"/>
      <c r="G303" s="21"/>
      <c r="H303" s="54"/>
      <c r="I303" s="1"/>
      <c r="J303" s="54"/>
      <c r="K303" s="1"/>
      <c r="L303" s="64"/>
      <c r="M303" s="1"/>
      <c r="N303" s="1"/>
      <c r="O303" s="21"/>
      <c r="P303" s="21"/>
      <c r="Q303" s="2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c r="JC303" s="1"/>
      <c r="JD303" s="1"/>
      <c r="JE303" s="1"/>
      <c r="JF303" s="1"/>
    </row>
    <row r="304" spans="1:266">
      <c r="A304" s="1"/>
      <c r="B304" s="1"/>
      <c r="C304" s="1"/>
      <c r="D304" s="1"/>
      <c r="E304" s="1"/>
      <c r="F304" s="1"/>
      <c r="G304" s="21"/>
      <c r="H304" s="54"/>
      <c r="I304" s="1"/>
      <c r="J304" s="54"/>
      <c r="K304" s="1"/>
      <c r="L304" s="64"/>
      <c r="M304" s="1"/>
      <c r="N304" s="1"/>
      <c r="O304" s="21"/>
      <c r="P304" s="21"/>
      <c r="Q304" s="2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c r="JC304" s="1"/>
      <c r="JD304" s="1"/>
      <c r="JE304" s="1"/>
      <c r="JF304" s="1"/>
    </row>
    <row r="305" spans="1:266">
      <c r="A305" s="1"/>
      <c r="B305" s="1"/>
      <c r="C305" s="1"/>
      <c r="D305" s="1"/>
      <c r="E305" s="1"/>
      <c r="F305" s="1"/>
      <c r="G305" s="21"/>
      <c r="H305" s="54"/>
      <c r="I305" s="1"/>
      <c r="J305" s="54"/>
      <c r="K305" s="1"/>
      <c r="L305" s="64"/>
      <c r="M305" s="1"/>
      <c r="N305" s="1"/>
      <c r="O305" s="21"/>
      <c r="P305" s="21"/>
      <c r="Q305" s="2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c r="JC305" s="1"/>
      <c r="JD305" s="1"/>
      <c r="JE305" s="1"/>
      <c r="JF305" s="1"/>
    </row>
    <row r="306" spans="1:266">
      <c r="A306" s="1"/>
      <c r="B306" s="1"/>
      <c r="C306" s="1"/>
      <c r="D306" s="1"/>
      <c r="E306" s="1"/>
      <c r="F306" s="1"/>
      <c r="G306" s="21"/>
      <c r="H306" s="54"/>
      <c r="I306" s="1"/>
      <c r="J306" s="54"/>
      <c r="K306" s="1"/>
      <c r="L306" s="64"/>
      <c r="M306" s="1"/>
      <c r="N306" s="1"/>
      <c r="O306" s="21"/>
      <c r="P306" s="21"/>
      <c r="Q306" s="2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c r="JC306" s="1"/>
      <c r="JD306" s="1"/>
      <c r="JE306" s="1"/>
      <c r="JF306" s="1"/>
    </row>
    <row r="307" spans="1:266">
      <c r="A307" s="1"/>
      <c r="B307" s="1"/>
      <c r="C307" s="1"/>
      <c r="D307" s="1"/>
      <c r="E307" s="1"/>
      <c r="F307" s="1"/>
      <c r="G307" s="21"/>
      <c r="H307" s="54"/>
      <c r="I307" s="1"/>
      <c r="J307" s="54"/>
      <c r="K307" s="1"/>
      <c r="L307" s="64"/>
      <c r="M307" s="1"/>
      <c r="N307" s="1"/>
      <c r="O307" s="21"/>
      <c r="P307" s="21"/>
      <c r="Q307" s="2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c r="JC307" s="1"/>
      <c r="JD307" s="1"/>
      <c r="JE307" s="1"/>
      <c r="JF307" s="1"/>
    </row>
    <row r="308" spans="1:266">
      <c r="A308" s="1"/>
      <c r="B308" s="1"/>
      <c r="C308" s="1"/>
      <c r="D308" s="1"/>
      <c r="E308" s="1"/>
      <c r="F308" s="1"/>
      <c r="G308" s="21"/>
      <c r="H308" s="54"/>
      <c r="I308" s="1"/>
      <c r="J308" s="54"/>
      <c r="K308" s="1"/>
      <c r="L308" s="64"/>
      <c r="M308" s="1"/>
      <c r="N308" s="1"/>
      <c r="O308" s="21"/>
      <c r="P308" s="21"/>
      <c r="Q308" s="2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c r="JC308" s="1"/>
      <c r="JD308" s="1"/>
      <c r="JE308" s="1"/>
      <c r="JF308" s="1"/>
    </row>
    <row r="309" spans="1:266">
      <c r="A309" s="1"/>
      <c r="B309" s="1"/>
      <c r="C309" s="1"/>
      <c r="D309" s="1"/>
      <c r="E309" s="1"/>
      <c r="F309" s="1"/>
      <c r="G309" s="21"/>
      <c r="H309" s="54"/>
      <c r="I309" s="1"/>
      <c r="J309" s="54"/>
      <c r="K309" s="1"/>
      <c r="L309" s="64"/>
      <c r="M309" s="1"/>
      <c r="N309" s="1"/>
      <c r="O309" s="21"/>
      <c r="P309" s="21"/>
      <c r="Q309" s="2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c r="JC309" s="1"/>
      <c r="JD309" s="1"/>
      <c r="JE309" s="1"/>
      <c r="JF309" s="1"/>
    </row>
    <row r="310" spans="1:266">
      <c r="A310" s="1"/>
      <c r="B310" s="1"/>
      <c r="C310" s="1"/>
      <c r="D310" s="1"/>
      <c r="E310" s="1"/>
      <c r="F310" s="1"/>
      <c r="G310" s="21"/>
      <c r="H310" s="54"/>
      <c r="I310" s="1"/>
      <c r="J310" s="54"/>
      <c r="K310" s="1"/>
      <c r="L310" s="64"/>
      <c r="M310" s="1"/>
      <c r="N310" s="1"/>
      <c r="O310" s="21"/>
      <c r="P310" s="21"/>
      <c r="Q310" s="2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c r="JC310" s="1"/>
      <c r="JD310" s="1"/>
      <c r="JE310" s="1"/>
      <c r="JF310" s="1"/>
    </row>
    <row r="311" spans="1:266">
      <c r="A311" s="1"/>
      <c r="B311" s="1"/>
      <c r="C311" s="1"/>
      <c r="D311" s="1"/>
      <c r="E311" s="1"/>
      <c r="F311" s="1"/>
      <c r="G311" s="21"/>
      <c r="H311" s="54"/>
      <c r="I311" s="1"/>
      <c r="J311" s="54"/>
      <c r="K311" s="1"/>
      <c r="L311" s="64"/>
      <c r="M311" s="1"/>
      <c r="N311" s="1"/>
      <c r="O311" s="21"/>
      <c r="P311" s="21"/>
      <c r="Q311" s="2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c r="JC311" s="1"/>
      <c r="JD311" s="1"/>
      <c r="JE311" s="1"/>
      <c r="JF311" s="1"/>
    </row>
    <row r="312" spans="1:266">
      <c r="A312" s="1"/>
      <c r="B312" s="1"/>
      <c r="C312" s="1"/>
      <c r="D312" s="1"/>
      <c r="E312" s="1"/>
      <c r="F312" s="1"/>
      <c r="G312" s="21"/>
      <c r="H312" s="54"/>
      <c r="I312" s="1"/>
      <c r="J312" s="54"/>
      <c r="K312" s="1"/>
      <c r="L312" s="64"/>
      <c r="M312" s="1"/>
      <c r="N312" s="1"/>
      <c r="O312" s="21"/>
      <c r="P312" s="21"/>
      <c r="Q312" s="2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c r="JC312" s="1"/>
      <c r="JD312" s="1"/>
      <c r="JE312" s="1"/>
      <c r="JF312" s="1"/>
    </row>
    <row r="313" spans="1:266">
      <c r="A313" s="1"/>
      <c r="B313" s="1"/>
      <c r="C313" s="1"/>
      <c r="D313" s="1"/>
      <c r="E313" s="1"/>
      <c r="F313" s="1"/>
      <c r="G313" s="21"/>
      <c r="H313" s="54"/>
      <c r="I313" s="1"/>
      <c r="J313" s="54"/>
      <c r="K313" s="1"/>
      <c r="L313" s="64"/>
      <c r="M313" s="1"/>
      <c r="N313" s="1"/>
      <c r="O313" s="21"/>
      <c r="P313" s="21"/>
      <c r="Q313" s="2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c r="JC313" s="1"/>
      <c r="JD313" s="1"/>
      <c r="JE313" s="1"/>
      <c r="JF313" s="1"/>
    </row>
    <row r="314" spans="1:266">
      <c r="A314" s="1"/>
      <c r="B314" s="1"/>
      <c r="C314" s="1"/>
      <c r="D314" s="1"/>
      <c r="E314" s="1"/>
      <c r="F314" s="1"/>
      <c r="G314" s="21"/>
      <c r="H314" s="54"/>
      <c r="I314" s="1"/>
      <c r="J314" s="54"/>
      <c r="K314" s="1"/>
      <c r="L314" s="64"/>
      <c r="M314" s="1"/>
      <c r="N314" s="1"/>
      <c r="O314" s="21"/>
      <c r="P314" s="21"/>
      <c r="Q314" s="2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c r="JC314" s="1"/>
      <c r="JD314" s="1"/>
      <c r="JE314" s="1"/>
      <c r="JF314" s="1"/>
    </row>
    <row r="315" spans="1:266">
      <c r="A315" s="1"/>
      <c r="B315" s="1"/>
      <c r="C315" s="1"/>
      <c r="D315" s="1"/>
      <c r="E315" s="1"/>
      <c r="F315" s="1"/>
      <c r="G315" s="21"/>
      <c r="H315" s="54"/>
      <c r="I315" s="1"/>
      <c r="J315" s="54"/>
      <c r="K315" s="1"/>
      <c r="L315" s="64"/>
      <c r="M315" s="1"/>
      <c r="N315" s="1"/>
      <c r="O315" s="21"/>
      <c r="P315" s="21"/>
      <c r="Q315" s="2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c r="JC315" s="1"/>
      <c r="JD315" s="1"/>
      <c r="JE315" s="1"/>
      <c r="JF315" s="1"/>
    </row>
    <row r="316" spans="1:266">
      <c r="A316" s="1"/>
      <c r="B316" s="1"/>
      <c r="C316" s="1"/>
      <c r="D316" s="1"/>
      <c r="E316" s="1"/>
      <c r="F316" s="1"/>
      <c r="G316" s="21"/>
      <c r="H316" s="54"/>
      <c r="I316" s="1"/>
      <c r="J316" s="54"/>
      <c r="K316" s="1"/>
      <c r="L316" s="64"/>
      <c r="M316" s="1"/>
      <c r="N316" s="1"/>
      <c r="O316" s="21"/>
      <c r="P316" s="21"/>
      <c r="Q316" s="2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c r="JC316" s="1"/>
      <c r="JD316" s="1"/>
      <c r="JE316" s="1"/>
      <c r="JF316" s="1"/>
    </row>
    <row r="317" spans="1:266">
      <c r="A317" s="1"/>
      <c r="B317" s="1"/>
      <c r="C317" s="1"/>
      <c r="D317" s="1"/>
      <c r="E317" s="1"/>
      <c r="F317" s="1"/>
      <c r="G317" s="21"/>
      <c r="H317" s="54"/>
      <c r="I317" s="1"/>
      <c r="J317" s="54"/>
      <c r="K317" s="1"/>
      <c r="L317" s="64"/>
      <c r="M317" s="1"/>
      <c r="N317" s="1"/>
      <c r="O317" s="21"/>
      <c r="P317" s="21"/>
      <c r="Q317" s="2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c r="JC317" s="1"/>
      <c r="JD317" s="1"/>
      <c r="JE317" s="1"/>
      <c r="JF317" s="1"/>
    </row>
    <row r="318" spans="1:266">
      <c r="A318" s="1"/>
      <c r="B318" s="1"/>
      <c r="C318" s="1"/>
      <c r="D318" s="1"/>
      <c r="E318" s="1"/>
      <c r="F318" s="1"/>
      <c r="G318" s="21"/>
      <c r="H318" s="54"/>
      <c r="I318" s="1"/>
      <c r="J318" s="54"/>
      <c r="K318" s="1"/>
      <c r="L318" s="64"/>
      <c r="M318" s="1"/>
      <c r="N318" s="1"/>
      <c r="O318" s="21"/>
      <c r="P318" s="21"/>
      <c r="Q318" s="2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c r="JC318" s="1"/>
      <c r="JD318" s="1"/>
      <c r="JE318" s="1"/>
      <c r="JF318" s="1"/>
    </row>
    <row r="319" spans="1:266">
      <c r="A319" s="1"/>
      <c r="B319" s="1"/>
      <c r="C319" s="1"/>
      <c r="D319" s="1"/>
      <c r="E319" s="1"/>
      <c r="F319" s="1"/>
      <c r="G319" s="21"/>
      <c r="H319" s="54"/>
      <c r="I319" s="1"/>
      <c r="J319" s="54"/>
      <c r="K319" s="1"/>
      <c r="L319" s="64"/>
      <c r="M319" s="1"/>
      <c r="N319" s="1"/>
      <c r="O319" s="21"/>
      <c r="P319" s="21"/>
      <c r="Q319" s="2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c r="JC319" s="1"/>
      <c r="JD319" s="1"/>
      <c r="JE319" s="1"/>
      <c r="JF319" s="1"/>
    </row>
    <row r="320" spans="1:266">
      <c r="A320" s="1"/>
      <c r="B320" s="1"/>
      <c r="C320" s="1"/>
      <c r="D320" s="1"/>
      <c r="E320" s="1"/>
      <c r="F320" s="1"/>
      <c r="G320" s="21"/>
      <c r="H320" s="54"/>
      <c r="I320" s="1"/>
      <c r="J320" s="54"/>
      <c r="K320" s="1"/>
      <c r="L320" s="64"/>
      <c r="M320" s="1"/>
      <c r="N320" s="1"/>
      <c r="O320" s="21"/>
      <c r="P320" s="21"/>
      <c r="Q320" s="2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c r="JC320" s="1"/>
      <c r="JD320" s="1"/>
      <c r="JE320" s="1"/>
      <c r="JF320" s="1"/>
    </row>
    <row r="321" spans="1:266">
      <c r="A321" s="1"/>
      <c r="B321" s="1"/>
      <c r="C321" s="1"/>
      <c r="D321" s="1"/>
      <c r="E321" s="1"/>
      <c r="F321" s="1"/>
      <c r="G321" s="21"/>
      <c r="H321" s="54"/>
      <c r="I321" s="1"/>
      <c r="J321" s="54"/>
      <c r="K321" s="1"/>
      <c r="L321" s="64"/>
      <c r="M321" s="1"/>
      <c r="N321" s="1"/>
      <c r="O321" s="21"/>
      <c r="P321" s="21"/>
      <c r="Q321" s="2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c r="JC321" s="1"/>
      <c r="JD321" s="1"/>
      <c r="JE321" s="1"/>
      <c r="JF321" s="1"/>
    </row>
    <row r="322" spans="1:266">
      <c r="A322" s="1"/>
      <c r="B322" s="1"/>
      <c r="C322" s="1"/>
      <c r="D322" s="1"/>
      <c r="E322" s="1"/>
      <c r="F322" s="1"/>
      <c r="G322" s="21"/>
      <c r="H322" s="54"/>
      <c r="I322" s="1"/>
      <c r="J322" s="54"/>
      <c r="K322" s="1"/>
      <c r="L322" s="64"/>
      <c r="M322" s="1"/>
      <c r="N322" s="1"/>
      <c r="O322" s="21"/>
      <c r="P322" s="21"/>
      <c r="Q322" s="2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c r="JC322" s="1"/>
      <c r="JD322" s="1"/>
      <c r="JE322" s="1"/>
      <c r="JF322" s="1"/>
    </row>
    <row r="323" spans="1:266">
      <c r="A323" s="1"/>
      <c r="B323" s="1"/>
      <c r="C323" s="1"/>
      <c r="D323" s="1"/>
      <c r="E323" s="1"/>
      <c r="F323" s="1"/>
      <c r="G323" s="21"/>
      <c r="H323" s="54"/>
      <c r="I323" s="1"/>
      <c r="J323" s="54"/>
      <c r="K323" s="1"/>
      <c r="L323" s="64"/>
      <c r="M323" s="1"/>
      <c r="N323" s="1"/>
      <c r="O323" s="21"/>
      <c r="P323" s="21"/>
      <c r="Q323" s="2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c r="JC323" s="1"/>
      <c r="JD323" s="1"/>
      <c r="JE323" s="1"/>
      <c r="JF323" s="1"/>
    </row>
    <row r="324" spans="1:266">
      <c r="A324" s="1"/>
      <c r="B324" s="1"/>
      <c r="C324" s="1"/>
      <c r="D324" s="1"/>
      <c r="E324" s="1"/>
      <c r="F324" s="1"/>
      <c r="G324" s="21"/>
      <c r="H324" s="54"/>
      <c r="I324" s="1"/>
      <c r="J324" s="54"/>
      <c r="K324" s="1"/>
      <c r="L324" s="64"/>
      <c r="M324" s="1"/>
      <c r="N324" s="1"/>
      <c r="O324" s="21"/>
      <c r="P324" s="21"/>
      <c r="Q324" s="2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c r="JC324" s="1"/>
      <c r="JD324" s="1"/>
      <c r="JE324" s="1"/>
      <c r="JF324" s="1"/>
    </row>
    <row r="325" spans="1:266">
      <c r="A325" s="1"/>
      <c r="B325" s="1"/>
      <c r="C325" s="1"/>
      <c r="D325" s="1"/>
      <c r="E325" s="1"/>
      <c r="F325" s="1"/>
      <c r="G325" s="21"/>
      <c r="H325" s="54"/>
      <c r="I325" s="1"/>
      <c r="J325" s="54"/>
      <c r="K325" s="1"/>
      <c r="L325" s="64"/>
      <c r="M325" s="1"/>
      <c r="N325" s="1"/>
      <c r="O325" s="21"/>
      <c r="P325" s="21"/>
      <c r="Q325" s="2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c r="JC325" s="1"/>
      <c r="JD325" s="1"/>
      <c r="JE325" s="1"/>
      <c r="JF325" s="1"/>
    </row>
    <row r="326" spans="1:266">
      <c r="A326" s="1"/>
      <c r="B326" s="1"/>
      <c r="C326" s="1"/>
      <c r="D326" s="1"/>
      <c r="E326" s="1"/>
      <c r="F326" s="1"/>
      <c r="G326" s="21"/>
      <c r="H326" s="54"/>
      <c r="I326" s="1"/>
      <c r="J326" s="54"/>
      <c r="K326" s="1"/>
      <c r="L326" s="64"/>
      <c r="M326" s="1"/>
      <c r="N326" s="1"/>
      <c r="O326" s="21"/>
      <c r="P326" s="21"/>
      <c r="Q326" s="2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c r="JE326" s="1"/>
      <c r="JF326" s="1"/>
    </row>
    <row r="327" spans="1:266">
      <c r="A327" s="1"/>
      <c r="B327" s="1"/>
      <c r="C327" s="1"/>
      <c r="D327" s="1"/>
      <c r="E327" s="1"/>
      <c r="F327" s="1"/>
      <c r="G327" s="21"/>
      <c r="H327" s="54"/>
      <c r="I327" s="1"/>
      <c r="J327" s="54"/>
      <c r="K327" s="1"/>
      <c r="L327" s="64"/>
      <c r="M327" s="1"/>
      <c r="N327" s="1"/>
      <c r="O327" s="21"/>
      <c r="P327" s="21"/>
      <c r="Q327" s="2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row>
    <row r="328" spans="1:266">
      <c r="A328" s="1"/>
      <c r="B328" s="1"/>
      <c r="C328" s="1"/>
      <c r="D328" s="1"/>
      <c r="E328" s="1"/>
      <c r="F328" s="1"/>
      <c r="G328" s="21"/>
      <c r="H328" s="54"/>
      <c r="I328" s="1"/>
      <c r="J328" s="54"/>
      <c r="K328" s="1"/>
      <c r="L328" s="64"/>
      <c r="M328" s="1"/>
      <c r="N328" s="1"/>
      <c r="O328" s="21"/>
      <c r="P328" s="21"/>
      <c r="Q328" s="2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row>
    <row r="329" spans="1:266">
      <c r="A329" s="1"/>
      <c r="B329" s="1"/>
      <c r="C329" s="1"/>
      <c r="D329" s="1"/>
      <c r="E329" s="1"/>
      <c r="F329" s="1"/>
      <c r="G329" s="21"/>
      <c r="H329" s="54"/>
      <c r="I329" s="1"/>
      <c r="J329" s="54"/>
      <c r="K329" s="1"/>
      <c r="L329" s="64"/>
      <c r="M329" s="1"/>
      <c r="N329" s="1"/>
      <c r="O329" s="21"/>
      <c r="P329" s="21"/>
      <c r="Q329" s="2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row>
    <row r="330" spans="1:266">
      <c r="A330" s="1"/>
      <c r="B330" s="1"/>
      <c r="C330" s="1"/>
      <c r="D330" s="1"/>
      <c r="E330" s="1"/>
      <c r="F330" s="1"/>
      <c r="G330" s="21"/>
      <c r="H330" s="54"/>
      <c r="I330" s="1"/>
      <c r="J330" s="54"/>
      <c r="K330" s="1"/>
      <c r="L330" s="64"/>
      <c r="M330" s="1"/>
      <c r="N330" s="1"/>
      <c r="O330" s="21"/>
      <c r="P330" s="21"/>
      <c r="Q330" s="2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row>
    <row r="331" spans="1:266">
      <c r="A331" s="1"/>
      <c r="B331" s="1"/>
      <c r="C331" s="1"/>
      <c r="D331" s="1"/>
      <c r="E331" s="1"/>
      <c r="F331" s="1"/>
      <c r="G331" s="21"/>
      <c r="H331" s="54"/>
      <c r="I331" s="1"/>
      <c r="J331" s="54"/>
      <c r="K331" s="1"/>
      <c r="L331" s="64"/>
      <c r="M331" s="1"/>
      <c r="N331" s="1"/>
      <c r="O331" s="21"/>
      <c r="P331" s="21"/>
      <c r="Q331" s="2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row>
    <row r="332" spans="1:266">
      <c r="A332" s="1"/>
      <c r="B332" s="1"/>
      <c r="C332" s="1"/>
      <c r="D332" s="1"/>
      <c r="E332" s="1"/>
      <c r="F332" s="1"/>
      <c r="G332" s="21"/>
      <c r="H332" s="54"/>
      <c r="I332" s="1"/>
      <c r="J332" s="54"/>
      <c r="K332" s="1"/>
      <c r="L332" s="64"/>
      <c r="M332" s="1"/>
      <c r="N332" s="1"/>
      <c r="O332" s="21"/>
      <c r="P332" s="21"/>
      <c r="Q332" s="2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row>
    <row r="333" spans="1:266">
      <c r="A333" s="1"/>
      <c r="B333" s="1"/>
      <c r="C333" s="1"/>
      <c r="D333" s="1"/>
      <c r="E333" s="1"/>
      <c r="F333" s="1"/>
      <c r="G333" s="21"/>
      <c r="H333" s="54"/>
      <c r="I333" s="1"/>
      <c r="J333" s="54"/>
      <c r="K333" s="1"/>
      <c r="L333" s="64"/>
      <c r="M333" s="1"/>
      <c r="N333" s="1"/>
      <c r="O333" s="21"/>
      <c r="P333" s="21"/>
      <c r="Q333" s="2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row>
    <row r="334" spans="1:266">
      <c r="A334" s="1"/>
      <c r="B334" s="1"/>
      <c r="C334" s="1"/>
      <c r="D334" s="1"/>
      <c r="E334" s="1"/>
      <c r="F334" s="1"/>
      <c r="G334" s="21"/>
      <c r="H334" s="54"/>
      <c r="I334" s="1"/>
      <c r="J334" s="54"/>
      <c r="K334" s="1"/>
      <c r="L334" s="64"/>
      <c r="M334" s="1"/>
      <c r="N334" s="1"/>
      <c r="O334" s="21"/>
      <c r="P334" s="21"/>
      <c r="Q334" s="2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row>
    <row r="335" spans="1:266">
      <c r="A335" s="1"/>
      <c r="B335" s="1"/>
      <c r="C335" s="1"/>
      <c r="D335" s="1"/>
      <c r="E335" s="1"/>
      <c r="F335" s="1"/>
      <c r="G335" s="21"/>
      <c r="H335" s="54"/>
      <c r="I335" s="1"/>
      <c r="J335" s="54"/>
      <c r="K335" s="1"/>
      <c r="L335" s="64"/>
      <c r="M335" s="1"/>
      <c r="N335" s="1"/>
      <c r="O335" s="21"/>
      <c r="P335" s="21"/>
      <c r="Q335" s="2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row>
    <row r="336" spans="1:266">
      <c r="A336" s="1"/>
      <c r="B336" s="1"/>
      <c r="C336" s="1"/>
      <c r="D336" s="1"/>
      <c r="E336" s="1"/>
      <c r="F336" s="1"/>
      <c r="G336" s="21"/>
      <c r="H336" s="54"/>
      <c r="I336" s="1"/>
      <c r="J336" s="54"/>
      <c r="K336" s="1"/>
      <c r="L336" s="64"/>
      <c r="M336" s="1"/>
      <c r="N336" s="1"/>
      <c r="O336" s="21"/>
      <c r="P336" s="21"/>
      <c r="Q336" s="2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row>
    <row r="337" spans="1:266">
      <c r="A337" s="1"/>
      <c r="B337" s="1"/>
      <c r="C337" s="1"/>
      <c r="D337" s="1"/>
      <c r="E337" s="1"/>
      <c r="F337" s="1"/>
      <c r="G337" s="21"/>
      <c r="H337" s="54"/>
      <c r="I337" s="1"/>
      <c r="J337" s="54"/>
      <c r="K337" s="1"/>
      <c r="L337" s="64"/>
      <c r="M337" s="1"/>
      <c r="N337" s="1"/>
      <c r="O337" s="21"/>
      <c r="P337" s="21"/>
      <c r="Q337" s="2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row>
    <row r="338" spans="1:266">
      <c r="A338" s="1"/>
      <c r="B338" s="1"/>
      <c r="C338" s="1"/>
      <c r="D338" s="1"/>
      <c r="E338" s="1"/>
      <c r="F338" s="1"/>
      <c r="G338" s="21"/>
      <c r="H338" s="54"/>
      <c r="I338" s="1"/>
      <c r="J338" s="54"/>
      <c r="K338" s="1"/>
      <c r="L338" s="64"/>
      <c r="M338" s="1"/>
      <c r="N338" s="1"/>
      <c r="O338" s="21"/>
      <c r="P338" s="21"/>
      <c r="Q338" s="2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row>
    <row r="339" spans="1:266">
      <c r="A339" s="1"/>
      <c r="B339" s="1"/>
      <c r="C339" s="1"/>
      <c r="D339" s="1"/>
      <c r="E339" s="1"/>
      <c r="F339" s="1"/>
      <c r="G339" s="21"/>
      <c r="H339" s="54"/>
      <c r="I339" s="1"/>
      <c r="J339" s="54"/>
      <c r="K339" s="1"/>
      <c r="L339" s="64"/>
      <c r="M339" s="1"/>
      <c r="N339" s="1"/>
      <c r="O339" s="21"/>
      <c r="P339" s="21"/>
      <c r="Q339" s="2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row>
    <row r="340" spans="1:266">
      <c r="A340" s="1"/>
      <c r="B340" s="1"/>
      <c r="C340" s="1"/>
      <c r="D340" s="1"/>
      <c r="E340" s="1"/>
      <c r="F340" s="1"/>
      <c r="G340" s="21"/>
      <c r="H340" s="54"/>
      <c r="I340" s="1"/>
      <c r="J340" s="54"/>
      <c r="K340" s="1"/>
      <c r="L340" s="64"/>
      <c r="M340" s="1"/>
      <c r="N340" s="1"/>
      <c r="O340" s="21"/>
      <c r="P340" s="21"/>
      <c r="Q340" s="2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row>
    <row r="341" spans="1:266">
      <c r="A341" s="1"/>
      <c r="B341" s="1"/>
      <c r="C341" s="1"/>
      <c r="D341" s="1"/>
      <c r="E341" s="1"/>
      <c r="F341" s="1"/>
      <c r="G341" s="21"/>
      <c r="H341" s="54"/>
      <c r="I341" s="1"/>
      <c r="J341" s="54"/>
      <c r="K341" s="1"/>
      <c r="L341" s="64"/>
      <c r="M341" s="1"/>
      <c r="N341" s="1"/>
      <c r="O341" s="21"/>
      <c r="P341" s="21"/>
      <c r="Q341" s="2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row>
    <row r="342" spans="1:266">
      <c r="A342" s="1"/>
      <c r="B342" s="1"/>
      <c r="C342" s="1"/>
      <c r="D342" s="1"/>
      <c r="E342" s="1"/>
      <c r="F342" s="1"/>
      <c r="G342" s="21"/>
      <c r="H342" s="54"/>
      <c r="I342" s="1"/>
      <c r="J342" s="54"/>
      <c r="K342" s="1"/>
      <c r="L342" s="64"/>
      <c r="M342" s="1"/>
      <c r="N342" s="1"/>
      <c r="O342" s="21"/>
      <c r="P342" s="21"/>
      <c r="Q342" s="2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row>
    <row r="343" spans="1:266">
      <c r="A343" s="1"/>
      <c r="B343" s="1"/>
      <c r="C343" s="1"/>
      <c r="D343" s="1"/>
      <c r="E343" s="1"/>
      <c r="F343" s="1"/>
      <c r="G343" s="21"/>
      <c r="H343" s="54"/>
      <c r="I343" s="1"/>
      <c r="J343" s="54"/>
      <c r="K343" s="1"/>
      <c r="L343" s="64"/>
      <c r="M343" s="1"/>
      <c r="N343" s="1"/>
      <c r="O343" s="21"/>
      <c r="P343" s="21"/>
      <c r="Q343" s="2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row>
    <row r="344" spans="1:266">
      <c r="A344" s="1"/>
      <c r="B344" s="1"/>
      <c r="C344" s="1"/>
      <c r="D344" s="1"/>
      <c r="E344" s="1"/>
      <c r="F344" s="1"/>
      <c r="G344" s="21"/>
      <c r="H344" s="54"/>
      <c r="I344" s="1"/>
      <c r="J344" s="54"/>
      <c r="K344" s="1"/>
      <c r="L344" s="64"/>
      <c r="M344" s="1"/>
      <c r="N344" s="1"/>
      <c r="O344" s="21"/>
      <c r="P344" s="21"/>
      <c r="Q344" s="2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row>
    <row r="345" spans="1:266">
      <c r="A345" s="1"/>
      <c r="B345" s="1"/>
      <c r="C345" s="1"/>
      <c r="D345" s="1"/>
      <c r="E345" s="1"/>
      <c r="F345" s="1"/>
      <c r="G345" s="21"/>
      <c r="H345" s="54"/>
      <c r="I345" s="1"/>
      <c r="J345" s="54"/>
      <c r="K345" s="1"/>
      <c r="L345" s="64"/>
      <c r="M345" s="1"/>
      <c r="N345" s="1"/>
      <c r="O345" s="21"/>
      <c r="P345" s="21"/>
      <c r="Q345" s="2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row>
    <row r="346" spans="1:266">
      <c r="A346" s="1"/>
      <c r="B346" s="1"/>
      <c r="C346" s="1"/>
      <c r="D346" s="1"/>
      <c r="E346" s="1"/>
      <c r="F346" s="1"/>
      <c r="G346" s="21"/>
      <c r="H346" s="54"/>
      <c r="I346" s="1"/>
      <c r="J346" s="54"/>
      <c r="K346" s="1"/>
      <c r="L346" s="64"/>
      <c r="M346" s="1"/>
      <c r="N346" s="1"/>
      <c r="O346" s="21"/>
      <c r="P346" s="21"/>
      <c r="Q346" s="2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row>
    <row r="347" spans="1:266">
      <c r="A347" s="1"/>
      <c r="B347" s="1"/>
      <c r="C347" s="1"/>
      <c r="D347" s="1"/>
      <c r="E347" s="1"/>
      <c r="F347" s="1"/>
      <c r="G347" s="21"/>
      <c r="H347" s="54"/>
      <c r="I347" s="1"/>
      <c r="J347" s="54"/>
      <c r="K347" s="1"/>
      <c r="L347" s="64"/>
      <c r="M347" s="1"/>
      <c r="N347" s="1"/>
      <c r="O347" s="21"/>
      <c r="P347" s="21"/>
      <c r="Q347" s="2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row>
    <row r="348" spans="1:266">
      <c r="A348" s="1"/>
      <c r="B348" s="1"/>
      <c r="C348" s="1"/>
      <c r="D348" s="1"/>
      <c r="E348" s="1"/>
      <c r="F348" s="1"/>
      <c r="G348" s="21"/>
      <c r="H348" s="54"/>
      <c r="I348" s="1"/>
      <c r="J348" s="54"/>
      <c r="K348" s="1"/>
      <c r="L348" s="64"/>
      <c r="M348" s="1"/>
      <c r="N348" s="1"/>
      <c r="O348" s="21"/>
      <c r="P348" s="21"/>
      <c r="Q348" s="2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row>
    <row r="349" spans="1:266">
      <c r="A349" s="1"/>
      <c r="B349" s="1"/>
      <c r="C349" s="1"/>
      <c r="D349" s="1"/>
      <c r="E349" s="1"/>
      <c r="F349" s="1"/>
      <c r="G349" s="21"/>
      <c r="H349" s="54"/>
      <c r="I349" s="1"/>
      <c r="J349" s="54"/>
      <c r="K349" s="1"/>
      <c r="L349" s="64"/>
      <c r="M349" s="1"/>
      <c r="N349" s="1"/>
      <c r="O349" s="21"/>
      <c r="P349" s="21"/>
      <c r="Q349" s="2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row>
    <row r="350" spans="1:266">
      <c r="A350" s="1"/>
      <c r="B350" s="1"/>
      <c r="C350" s="1"/>
      <c r="D350" s="1"/>
      <c r="E350" s="1"/>
      <c r="F350" s="1"/>
      <c r="G350" s="21"/>
      <c r="H350" s="54"/>
      <c r="I350" s="1"/>
      <c r="J350" s="54"/>
      <c r="K350" s="1"/>
      <c r="L350" s="64"/>
      <c r="M350" s="1"/>
      <c r="N350" s="1"/>
      <c r="O350" s="21"/>
      <c r="P350" s="21"/>
      <c r="Q350" s="2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row>
    <row r="351" spans="1:266">
      <c r="A351" s="1"/>
      <c r="B351" s="1"/>
      <c r="C351" s="1"/>
      <c r="D351" s="1"/>
      <c r="E351" s="1"/>
      <c r="F351" s="1"/>
      <c r="G351" s="21"/>
      <c r="H351" s="54"/>
      <c r="I351" s="1"/>
      <c r="J351" s="54"/>
      <c r="K351" s="1"/>
      <c r="L351" s="64"/>
      <c r="M351" s="1"/>
      <c r="N351" s="1"/>
      <c r="O351" s="21"/>
      <c r="P351" s="21"/>
      <c r="Q351" s="2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row>
    <row r="352" spans="1:266">
      <c r="A352" s="1"/>
      <c r="B352" s="1"/>
      <c r="C352" s="1"/>
      <c r="D352" s="1"/>
      <c r="E352" s="1"/>
      <c r="F352" s="1"/>
      <c r="G352" s="21"/>
      <c r="H352" s="54"/>
      <c r="I352" s="1"/>
      <c r="J352" s="54"/>
      <c r="K352" s="1"/>
      <c r="L352" s="64"/>
      <c r="M352" s="1"/>
      <c r="N352" s="1"/>
      <c r="O352" s="21"/>
      <c r="P352" s="21"/>
      <c r="Q352" s="2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row>
    <row r="353" spans="1:266">
      <c r="A353" s="1"/>
      <c r="B353" s="1"/>
      <c r="C353" s="1"/>
      <c r="D353" s="1"/>
      <c r="E353" s="1"/>
      <c r="F353" s="1"/>
      <c r="G353" s="21"/>
      <c r="H353" s="54"/>
      <c r="I353" s="1"/>
      <c r="J353" s="54"/>
      <c r="K353" s="1"/>
      <c r="L353" s="64"/>
      <c r="M353" s="1"/>
      <c r="N353" s="1"/>
      <c r="O353" s="21"/>
      <c r="P353" s="21"/>
      <c r="Q353" s="2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row>
    <row r="354" spans="1:266">
      <c r="A354" s="1"/>
      <c r="B354" s="1"/>
      <c r="C354" s="1"/>
      <c r="D354" s="1"/>
      <c r="E354" s="1"/>
      <c r="F354" s="1"/>
      <c r="G354" s="21"/>
      <c r="H354" s="54"/>
      <c r="I354" s="1"/>
      <c r="J354" s="54"/>
      <c r="K354" s="1"/>
      <c r="L354" s="64"/>
      <c r="M354" s="1"/>
      <c r="N354" s="1"/>
      <c r="O354" s="21"/>
      <c r="P354" s="21"/>
      <c r="Q354" s="2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row>
    <row r="355" spans="1:266">
      <c r="A355" s="1"/>
      <c r="B355" s="1"/>
      <c r="C355" s="1"/>
      <c r="D355" s="1"/>
      <c r="E355" s="1"/>
      <c r="F355" s="1"/>
      <c r="G355" s="21"/>
      <c r="H355" s="54"/>
      <c r="I355" s="1"/>
      <c r="J355" s="54"/>
      <c r="K355" s="1"/>
      <c r="L355" s="64"/>
      <c r="M355" s="1"/>
      <c r="N355" s="1"/>
      <c r="O355" s="21"/>
      <c r="P355" s="21"/>
      <c r="Q355" s="2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row>
    <row r="356" spans="1:266">
      <c r="A356" s="1"/>
      <c r="B356" s="1"/>
      <c r="C356" s="1"/>
      <c r="D356" s="1"/>
      <c r="E356" s="1"/>
      <c r="F356" s="1"/>
      <c r="G356" s="21"/>
      <c r="H356" s="54"/>
      <c r="I356" s="1"/>
      <c r="J356" s="54"/>
      <c r="K356" s="1"/>
      <c r="L356" s="64"/>
      <c r="M356" s="1"/>
      <c r="N356" s="1"/>
      <c r="O356" s="21"/>
      <c r="P356" s="21"/>
      <c r="Q356" s="2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row>
    <row r="357" spans="1:266">
      <c r="A357" s="1"/>
      <c r="B357" s="1"/>
      <c r="C357" s="1"/>
      <c r="D357" s="1"/>
      <c r="E357" s="1"/>
      <c r="F357" s="1"/>
      <c r="G357" s="21"/>
      <c r="H357" s="54"/>
      <c r="I357" s="1"/>
      <c r="J357" s="54"/>
      <c r="K357" s="1"/>
      <c r="L357" s="64"/>
      <c r="M357" s="1"/>
      <c r="N357" s="1"/>
      <c r="O357" s="21"/>
      <c r="P357" s="21"/>
      <c r="Q357" s="2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row>
    <row r="358" spans="1:266">
      <c r="A358" s="1"/>
      <c r="B358" s="1"/>
      <c r="C358" s="1"/>
      <c r="D358" s="1"/>
      <c r="E358" s="1"/>
      <c r="F358" s="1"/>
      <c r="G358" s="21"/>
      <c r="H358" s="54"/>
      <c r="I358" s="1"/>
      <c r="J358" s="54"/>
      <c r="K358" s="1"/>
      <c r="L358" s="64"/>
      <c r="M358" s="1"/>
      <c r="N358" s="1"/>
      <c r="O358" s="21"/>
      <c r="P358" s="21"/>
      <c r="Q358" s="2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row>
    <row r="359" spans="1:266">
      <c r="A359" s="1"/>
      <c r="B359" s="1"/>
      <c r="C359" s="1"/>
      <c r="D359" s="1"/>
      <c r="E359" s="1"/>
      <c r="F359" s="1"/>
      <c r="G359" s="21"/>
      <c r="H359" s="54"/>
      <c r="I359" s="1"/>
      <c r="J359" s="54"/>
      <c r="K359" s="1"/>
      <c r="L359" s="64"/>
      <c r="M359" s="1"/>
      <c r="N359" s="1"/>
      <c r="O359" s="21"/>
      <c r="P359" s="21"/>
      <c r="Q359" s="2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row>
    <row r="360" spans="1:266">
      <c r="A360" s="1"/>
      <c r="B360" s="1"/>
      <c r="C360" s="1"/>
      <c r="D360" s="1"/>
      <c r="E360" s="1"/>
      <c r="F360" s="1"/>
      <c r="G360" s="21"/>
      <c r="H360" s="54"/>
      <c r="I360" s="1"/>
      <c r="J360" s="54"/>
      <c r="K360" s="1"/>
      <c r="L360" s="64"/>
      <c r="M360" s="1"/>
      <c r="N360" s="1"/>
      <c r="O360" s="21"/>
      <c r="P360" s="21"/>
      <c r="Q360" s="2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row>
    <row r="361" spans="1:266">
      <c r="A361" s="1"/>
      <c r="B361" s="1"/>
      <c r="C361" s="1"/>
      <c r="D361" s="1"/>
      <c r="E361" s="1"/>
      <c r="F361" s="1"/>
      <c r="G361" s="21"/>
      <c r="H361" s="54"/>
      <c r="I361" s="1"/>
      <c r="J361" s="54"/>
      <c r="K361" s="1"/>
      <c r="L361" s="64"/>
      <c r="M361" s="1"/>
      <c r="N361" s="1"/>
      <c r="O361" s="21"/>
      <c r="P361" s="21"/>
      <c r="Q361" s="2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row>
    <row r="362" spans="1:266">
      <c r="A362" s="1"/>
      <c r="B362" s="1"/>
      <c r="C362" s="1"/>
      <c r="D362" s="1"/>
      <c r="E362" s="1"/>
      <c r="F362" s="1"/>
      <c r="G362" s="21"/>
      <c r="H362" s="54"/>
      <c r="I362" s="1"/>
      <c r="J362" s="54"/>
      <c r="K362" s="1"/>
      <c r="L362" s="64"/>
      <c r="M362" s="1"/>
      <c r="N362" s="1"/>
      <c r="O362" s="21"/>
      <c r="P362" s="21"/>
      <c r="Q362" s="2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row>
    <row r="363" spans="1:266">
      <c r="A363" s="1"/>
      <c r="B363" s="1"/>
      <c r="C363" s="1"/>
      <c r="D363" s="1"/>
      <c r="E363" s="1"/>
      <c r="F363" s="1"/>
      <c r="G363" s="21"/>
      <c r="H363" s="54"/>
      <c r="I363" s="1"/>
      <c r="J363" s="54"/>
      <c r="K363" s="1"/>
      <c r="L363" s="64"/>
      <c r="M363" s="1"/>
      <c r="N363" s="1"/>
      <c r="O363" s="21"/>
      <c r="P363" s="21"/>
      <c r="Q363" s="2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row>
    <row r="364" spans="1:266">
      <c r="A364" s="1"/>
      <c r="B364" s="1"/>
      <c r="C364" s="1"/>
      <c r="D364" s="1"/>
      <c r="E364" s="1"/>
      <c r="F364" s="1"/>
      <c r="G364" s="21"/>
      <c r="H364" s="54"/>
      <c r="I364" s="1"/>
      <c r="J364" s="54"/>
      <c r="K364" s="1"/>
      <c r="L364" s="64"/>
      <c r="M364" s="1"/>
      <c r="N364" s="1"/>
      <c r="O364" s="21"/>
      <c r="P364" s="21"/>
      <c r="Q364" s="2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row>
    <row r="365" spans="1:266">
      <c r="A365" s="1"/>
      <c r="B365" s="1"/>
      <c r="C365" s="1"/>
      <c r="D365" s="1"/>
      <c r="E365" s="1"/>
      <c r="F365" s="1"/>
      <c r="G365" s="21"/>
      <c r="H365" s="54"/>
      <c r="I365" s="1"/>
      <c r="J365" s="54"/>
      <c r="K365" s="1"/>
      <c r="L365" s="64"/>
      <c r="M365" s="1"/>
      <c r="N365" s="1"/>
      <c r="O365" s="21"/>
      <c r="P365" s="21"/>
      <c r="Q365" s="2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row>
    <row r="366" spans="1:266">
      <c r="A366" s="1"/>
      <c r="B366" s="1"/>
      <c r="C366" s="1"/>
      <c r="D366" s="1"/>
      <c r="E366" s="1"/>
      <c r="F366" s="1"/>
      <c r="G366" s="21"/>
      <c r="H366" s="54"/>
      <c r="I366" s="1"/>
      <c r="J366" s="54"/>
      <c r="K366" s="1"/>
      <c r="L366" s="64"/>
      <c r="M366" s="1"/>
      <c r="N366" s="1"/>
      <c r="O366" s="21"/>
      <c r="P366" s="21"/>
      <c r="Q366" s="2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row>
    <row r="367" spans="1:266">
      <c r="A367" s="1"/>
      <c r="B367" s="1"/>
      <c r="C367" s="1"/>
      <c r="D367" s="1"/>
      <c r="E367" s="1"/>
      <c r="F367" s="1"/>
      <c r="G367" s="21"/>
      <c r="H367" s="54"/>
      <c r="I367" s="1"/>
      <c r="J367" s="54"/>
      <c r="K367" s="1"/>
      <c r="L367" s="64"/>
      <c r="M367" s="1"/>
      <c r="N367" s="1"/>
      <c r="O367" s="21"/>
      <c r="P367" s="21"/>
      <c r="Q367" s="2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row>
    <row r="368" spans="1:266">
      <c r="A368" s="1"/>
      <c r="B368" s="1"/>
      <c r="C368" s="1"/>
      <c r="D368" s="1"/>
      <c r="E368" s="1"/>
      <c r="F368" s="1"/>
      <c r="G368" s="21"/>
      <c r="H368" s="54"/>
      <c r="I368" s="1"/>
      <c r="J368" s="54"/>
      <c r="K368" s="1"/>
      <c r="L368" s="64"/>
      <c r="M368" s="1"/>
      <c r="N368" s="1"/>
      <c r="O368" s="21"/>
      <c r="P368" s="21"/>
      <c r="Q368" s="2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row>
    <row r="369" spans="1:266">
      <c r="A369" s="1"/>
      <c r="B369" s="1"/>
      <c r="C369" s="1"/>
      <c r="D369" s="1"/>
      <c r="E369" s="1"/>
      <c r="F369" s="1"/>
      <c r="G369" s="21"/>
      <c r="H369" s="54"/>
      <c r="I369" s="1"/>
      <c r="J369" s="54"/>
      <c r="K369" s="1"/>
      <c r="L369" s="64"/>
      <c r="M369" s="1"/>
      <c r="N369" s="1"/>
      <c r="O369" s="21"/>
      <c r="P369" s="21"/>
      <c r="Q369" s="2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row>
    <row r="370" spans="1:266">
      <c r="A370" s="1"/>
      <c r="B370" s="1"/>
      <c r="C370" s="1"/>
      <c r="D370" s="1"/>
      <c r="E370" s="1"/>
      <c r="F370" s="1"/>
      <c r="G370" s="21"/>
      <c r="H370" s="54"/>
      <c r="I370" s="1"/>
      <c r="J370" s="54"/>
      <c r="K370" s="1"/>
      <c r="L370" s="64"/>
      <c r="M370" s="1"/>
      <c r="N370" s="1"/>
      <c r="O370" s="21"/>
      <c r="P370" s="21"/>
      <c r="Q370" s="2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row>
    <row r="371" spans="1:266">
      <c r="A371" s="1"/>
      <c r="B371" s="1"/>
      <c r="C371" s="1"/>
      <c r="D371" s="1"/>
      <c r="E371" s="1"/>
      <c r="F371" s="1"/>
      <c r="G371" s="21"/>
      <c r="H371" s="54"/>
      <c r="I371" s="1"/>
      <c r="J371" s="54"/>
      <c r="K371" s="1"/>
      <c r="L371" s="64"/>
      <c r="M371" s="1"/>
      <c r="N371" s="1"/>
      <c r="O371" s="21"/>
      <c r="P371" s="21"/>
      <c r="Q371" s="2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row>
    <row r="372" spans="1:266">
      <c r="A372" s="1"/>
      <c r="B372" s="1"/>
      <c r="C372" s="1"/>
      <c r="D372" s="1"/>
      <c r="E372" s="1"/>
      <c r="F372" s="1"/>
      <c r="G372" s="21"/>
      <c r="H372" s="54"/>
      <c r="I372" s="1"/>
      <c r="J372" s="54"/>
      <c r="K372" s="1"/>
      <c r="L372" s="64"/>
      <c r="M372" s="1"/>
      <c r="N372" s="1"/>
      <c r="O372" s="21"/>
      <c r="P372" s="21"/>
      <c r="Q372" s="2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row>
    <row r="373" spans="1:266">
      <c r="A373" s="1"/>
      <c r="B373" s="1"/>
      <c r="C373" s="1"/>
      <c r="D373" s="1"/>
      <c r="E373" s="1"/>
      <c r="F373" s="1"/>
      <c r="G373" s="21"/>
      <c r="H373" s="54"/>
      <c r="I373" s="1"/>
      <c r="J373" s="54"/>
      <c r="K373" s="1"/>
      <c r="L373" s="64"/>
      <c r="M373" s="1"/>
      <c r="N373" s="1"/>
      <c r="O373" s="21"/>
      <c r="P373" s="21"/>
      <c r="Q373" s="2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row>
    <row r="374" spans="1:266">
      <c r="A374" s="1"/>
      <c r="B374" s="1"/>
      <c r="C374" s="1"/>
      <c r="D374" s="1"/>
      <c r="E374" s="1"/>
      <c r="F374" s="1"/>
      <c r="G374" s="21"/>
      <c r="H374" s="54"/>
      <c r="I374" s="1"/>
      <c r="J374" s="54"/>
      <c r="K374" s="1"/>
      <c r="L374" s="64"/>
      <c r="M374" s="1"/>
      <c r="N374" s="1"/>
      <c r="O374" s="21"/>
      <c r="P374" s="21"/>
      <c r="Q374" s="2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row>
    <row r="375" spans="1:266">
      <c r="A375" s="1"/>
      <c r="B375" s="1"/>
      <c r="C375" s="1"/>
      <c r="D375" s="1"/>
      <c r="E375" s="1"/>
      <c r="F375" s="1"/>
      <c r="G375" s="21"/>
      <c r="H375" s="54"/>
      <c r="I375" s="1"/>
      <c r="J375" s="54"/>
      <c r="K375" s="1"/>
      <c r="L375" s="64"/>
      <c r="M375" s="1"/>
      <c r="N375" s="1"/>
      <c r="O375" s="21"/>
      <c r="P375" s="21"/>
      <c r="Q375" s="2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row>
    <row r="376" spans="1:266">
      <c r="A376" s="1"/>
      <c r="B376" s="1"/>
      <c r="C376" s="1"/>
      <c r="D376" s="1"/>
      <c r="E376" s="1"/>
      <c r="F376" s="1"/>
      <c r="G376" s="21"/>
      <c r="H376" s="54"/>
      <c r="I376" s="1"/>
      <c r="J376" s="54"/>
      <c r="K376" s="1"/>
      <c r="L376" s="64"/>
      <c r="M376" s="1"/>
      <c r="N376" s="1"/>
      <c r="O376" s="21"/>
      <c r="P376" s="21"/>
      <c r="Q376" s="2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row>
    <row r="377" spans="1:266">
      <c r="A377" s="1"/>
      <c r="B377" s="1"/>
      <c r="C377" s="1"/>
      <c r="D377" s="1"/>
      <c r="E377" s="1"/>
      <c r="F377" s="1"/>
      <c r="G377" s="21"/>
      <c r="H377" s="54"/>
      <c r="I377" s="1"/>
      <c r="J377" s="54"/>
      <c r="K377" s="1"/>
      <c r="L377" s="64"/>
      <c r="M377" s="1"/>
      <c r="N377" s="1"/>
      <c r="O377" s="21"/>
      <c r="P377" s="21"/>
      <c r="Q377" s="2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row>
    <row r="378" spans="1:266">
      <c r="A378" s="1"/>
      <c r="B378" s="1"/>
      <c r="C378" s="1"/>
      <c r="D378" s="1"/>
      <c r="E378" s="1"/>
      <c r="F378" s="1"/>
      <c r="G378" s="21"/>
      <c r="H378" s="54"/>
      <c r="I378" s="1"/>
      <c r="J378" s="54"/>
      <c r="K378" s="1"/>
      <c r="L378" s="64"/>
      <c r="M378" s="1"/>
      <c r="N378" s="1"/>
      <c r="O378" s="21"/>
      <c r="P378" s="21"/>
      <c r="Q378" s="2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row>
    <row r="379" spans="1:266">
      <c r="A379" s="1"/>
      <c r="B379" s="1"/>
      <c r="C379" s="1"/>
      <c r="D379" s="1"/>
      <c r="E379" s="1"/>
      <c r="F379" s="1"/>
      <c r="G379" s="21"/>
      <c r="H379" s="54"/>
      <c r="I379" s="1"/>
      <c r="J379" s="54"/>
      <c r="K379" s="1"/>
      <c r="L379" s="64"/>
      <c r="M379" s="1"/>
      <c r="N379" s="1"/>
      <c r="O379" s="21"/>
      <c r="P379" s="21"/>
      <c r="Q379" s="2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row>
    <row r="380" spans="1:266">
      <c r="A380" s="1"/>
      <c r="B380" s="1"/>
      <c r="C380" s="1"/>
      <c r="D380" s="1"/>
      <c r="E380" s="1"/>
      <c r="F380" s="1"/>
      <c r="G380" s="21"/>
      <c r="H380" s="54"/>
      <c r="I380" s="1"/>
      <c r="J380" s="54"/>
      <c r="K380" s="1"/>
      <c r="L380" s="64"/>
      <c r="M380" s="1"/>
      <c r="N380" s="1"/>
      <c r="O380" s="21"/>
      <c r="P380" s="21"/>
      <c r="Q380" s="2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row>
    <row r="381" spans="1:266">
      <c r="A381" s="1"/>
      <c r="B381" s="1"/>
      <c r="C381" s="1"/>
      <c r="D381" s="1"/>
      <c r="E381" s="1"/>
      <c r="F381" s="1"/>
      <c r="G381" s="21"/>
      <c r="H381" s="54"/>
      <c r="I381" s="1"/>
      <c r="J381" s="54"/>
      <c r="K381" s="1"/>
      <c r="L381" s="64"/>
      <c r="M381" s="1"/>
      <c r="N381" s="1"/>
      <c r="O381" s="21"/>
      <c r="P381" s="21"/>
      <c r="Q381" s="2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row>
    <row r="382" spans="1:266">
      <c r="A382" s="1"/>
      <c r="B382" s="1"/>
      <c r="C382" s="1"/>
      <c r="D382" s="1"/>
      <c r="E382" s="1"/>
      <c r="F382" s="1"/>
      <c r="G382" s="21"/>
      <c r="H382" s="54"/>
      <c r="I382" s="1"/>
      <c r="J382" s="54"/>
      <c r="K382" s="1"/>
      <c r="L382" s="64"/>
      <c r="M382" s="1"/>
      <c r="N382" s="1"/>
      <c r="O382" s="21"/>
      <c r="P382" s="21"/>
      <c r="Q382" s="2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row>
    <row r="383" spans="1:266">
      <c r="A383" s="1"/>
      <c r="B383" s="1"/>
      <c r="C383" s="1"/>
      <c r="D383" s="1"/>
      <c r="E383" s="1"/>
      <c r="F383" s="1"/>
      <c r="G383" s="21"/>
      <c r="H383" s="54"/>
      <c r="I383" s="1"/>
      <c r="J383" s="54"/>
      <c r="K383" s="1"/>
      <c r="L383" s="64"/>
      <c r="M383" s="1"/>
      <c r="N383" s="1"/>
      <c r="O383" s="21"/>
      <c r="P383" s="21"/>
      <c r="Q383" s="2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row>
    <row r="384" spans="1:266">
      <c r="A384" s="1"/>
      <c r="B384" s="1"/>
      <c r="C384" s="1"/>
      <c r="D384" s="1"/>
      <c r="E384" s="1"/>
      <c r="F384" s="1"/>
      <c r="G384" s="21"/>
      <c r="H384" s="54"/>
      <c r="I384" s="1"/>
      <c r="J384" s="54"/>
      <c r="K384" s="1"/>
      <c r="L384" s="64"/>
      <c r="M384" s="1"/>
      <c r="N384" s="1"/>
      <c r="O384" s="21"/>
      <c r="P384" s="21"/>
      <c r="Q384" s="2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row>
    <row r="385" spans="1:266">
      <c r="A385" s="1"/>
      <c r="B385" s="1"/>
      <c r="C385" s="1"/>
      <c r="D385" s="1"/>
      <c r="E385" s="1"/>
      <c r="F385" s="1"/>
      <c r="G385" s="21"/>
      <c r="H385" s="54"/>
      <c r="I385" s="1"/>
      <c r="J385" s="54"/>
      <c r="K385" s="1"/>
      <c r="L385" s="64"/>
      <c r="M385" s="1"/>
      <c r="N385" s="1"/>
      <c r="O385" s="21"/>
      <c r="P385" s="21"/>
      <c r="Q385" s="2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row>
    <row r="386" spans="1:266">
      <c r="A386" s="1"/>
      <c r="B386" s="1"/>
      <c r="C386" s="1"/>
      <c r="D386" s="1"/>
      <c r="E386" s="1"/>
      <c r="F386" s="1"/>
      <c r="G386" s="21"/>
      <c r="H386" s="54"/>
      <c r="I386" s="1"/>
      <c r="J386" s="54"/>
      <c r="K386" s="1"/>
      <c r="L386" s="64"/>
      <c r="M386" s="1"/>
      <c r="N386" s="1"/>
      <c r="O386" s="21"/>
      <c r="P386" s="21"/>
      <c r="Q386" s="2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row>
    <row r="387" spans="1:266">
      <c r="A387" s="1"/>
      <c r="B387" s="1"/>
      <c r="C387" s="1"/>
      <c r="D387" s="1"/>
      <c r="E387" s="1"/>
      <c r="F387" s="1"/>
      <c r="G387" s="21"/>
      <c r="H387" s="54"/>
      <c r="I387" s="1"/>
      <c r="J387" s="54"/>
      <c r="K387" s="1"/>
      <c r="L387" s="64"/>
      <c r="M387" s="1"/>
      <c r="N387" s="1"/>
      <c r="O387" s="21"/>
      <c r="P387" s="21"/>
      <c r="Q387" s="2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row>
    <row r="388" spans="1:266">
      <c r="A388" s="1"/>
      <c r="B388" s="1"/>
      <c r="C388" s="1"/>
      <c r="D388" s="1"/>
      <c r="E388" s="1"/>
      <c r="F388" s="1"/>
      <c r="G388" s="21"/>
      <c r="H388" s="54"/>
      <c r="I388" s="1"/>
      <c r="J388" s="54"/>
      <c r="K388" s="1"/>
      <c r="L388" s="64"/>
      <c r="M388" s="1"/>
      <c r="N388" s="1"/>
      <c r="O388" s="21"/>
      <c r="P388" s="21"/>
      <c r="Q388" s="2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row>
    <row r="389" spans="1:266">
      <c r="A389" s="1"/>
      <c r="B389" s="1"/>
      <c r="C389" s="1"/>
      <c r="D389" s="1"/>
      <c r="E389" s="1"/>
      <c r="F389" s="1"/>
      <c r="G389" s="21"/>
      <c r="H389" s="54"/>
      <c r="I389" s="1"/>
      <c r="J389" s="54"/>
      <c r="K389" s="1"/>
      <c r="L389" s="64"/>
      <c r="M389" s="1"/>
      <c r="N389" s="1"/>
      <c r="O389" s="21"/>
      <c r="P389" s="21"/>
      <c r="Q389" s="2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row>
    <row r="390" spans="1:266">
      <c r="A390" s="1"/>
      <c r="B390" s="1"/>
      <c r="C390" s="1"/>
      <c r="D390" s="1"/>
      <c r="E390" s="1"/>
      <c r="F390" s="1"/>
      <c r="G390" s="21"/>
      <c r="H390" s="54"/>
      <c r="I390" s="1"/>
      <c r="J390" s="54"/>
      <c r="K390" s="1"/>
      <c r="L390" s="64"/>
      <c r="M390" s="1"/>
      <c r="N390" s="1"/>
      <c r="O390" s="21"/>
      <c r="P390" s="21"/>
      <c r="Q390" s="2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row>
    <row r="391" spans="1:266">
      <c r="A391" s="1"/>
      <c r="B391" s="1"/>
      <c r="C391" s="1"/>
      <c r="D391" s="1"/>
      <c r="E391" s="1"/>
      <c r="F391" s="1"/>
      <c r="G391" s="21"/>
      <c r="H391" s="54"/>
      <c r="I391" s="1"/>
      <c r="J391" s="54"/>
      <c r="K391" s="1"/>
      <c r="L391" s="64"/>
      <c r="M391" s="1"/>
      <c r="N391" s="1"/>
      <c r="O391" s="21"/>
      <c r="P391" s="21"/>
      <c r="Q391" s="2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row>
    <row r="392" spans="1:266">
      <c r="A392" s="1"/>
      <c r="B392" s="1"/>
      <c r="C392" s="1"/>
      <c r="D392" s="1"/>
      <c r="E392" s="1"/>
      <c r="F392" s="1"/>
      <c r="G392" s="21"/>
      <c r="H392" s="54"/>
      <c r="I392" s="1"/>
      <c r="J392" s="54"/>
      <c r="K392" s="1"/>
      <c r="L392" s="64"/>
      <c r="M392" s="1"/>
      <c r="N392" s="1"/>
      <c r="O392" s="21"/>
      <c r="P392" s="21"/>
      <c r="Q392" s="2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row>
    <row r="393" spans="1:266">
      <c r="A393" s="1"/>
      <c r="B393" s="1"/>
      <c r="C393" s="1"/>
      <c r="D393" s="1"/>
      <c r="E393" s="1"/>
      <c r="F393" s="1"/>
      <c r="G393" s="21"/>
      <c r="H393" s="54"/>
      <c r="I393" s="1"/>
      <c r="J393" s="54"/>
      <c r="K393" s="1"/>
      <c r="L393" s="64"/>
      <c r="M393" s="1"/>
      <c r="N393" s="1"/>
      <c r="O393" s="21"/>
      <c r="P393" s="21"/>
      <c r="Q393" s="2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row>
    <row r="394" spans="1:266">
      <c r="A394" s="1"/>
      <c r="B394" s="1"/>
      <c r="C394" s="1"/>
      <c r="D394" s="1"/>
      <c r="E394" s="1"/>
      <c r="F394" s="1"/>
      <c r="G394" s="21"/>
      <c r="H394" s="54"/>
      <c r="I394" s="1"/>
      <c r="J394" s="54"/>
      <c r="K394" s="1"/>
      <c r="L394" s="64"/>
      <c r="M394" s="1"/>
      <c r="N394" s="1"/>
      <c r="O394" s="21"/>
      <c r="P394" s="21"/>
      <c r="Q394" s="2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row>
    <row r="395" spans="1:266">
      <c r="A395" s="1"/>
      <c r="B395" s="1"/>
      <c r="C395" s="1"/>
      <c r="D395" s="1"/>
      <c r="E395" s="1"/>
      <c r="F395" s="1"/>
      <c r="G395" s="21"/>
      <c r="H395" s="54"/>
      <c r="I395" s="1"/>
      <c r="J395" s="54"/>
      <c r="K395" s="1"/>
      <c r="L395" s="64"/>
      <c r="M395" s="1"/>
      <c r="N395" s="1"/>
      <c r="O395" s="21"/>
      <c r="P395" s="21"/>
      <c r="Q395" s="2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row>
    <row r="396" spans="1:266">
      <c r="A396" s="1"/>
      <c r="B396" s="1"/>
      <c r="C396" s="1"/>
      <c r="D396" s="1"/>
      <c r="E396" s="1"/>
      <c r="F396" s="1"/>
      <c r="G396" s="21"/>
      <c r="H396" s="54"/>
      <c r="I396" s="1"/>
      <c r="J396" s="54"/>
      <c r="K396" s="1"/>
      <c r="L396" s="64"/>
      <c r="M396" s="1"/>
      <c r="N396" s="1"/>
      <c r="O396" s="21"/>
      <c r="P396" s="21"/>
      <c r="Q396" s="2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row>
    <row r="397" spans="1:266">
      <c r="A397" s="1"/>
      <c r="B397" s="1"/>
      <c r="C397" s="1"/>
      <c r="D397" s="1"/>
      <c r="E397" s="1"/>
      <c r="F397" s="1"/>
      <c r="G397" s="21"/>
      <c r="H397" s="54"/>
      <c r="I397" s="1"/>
      <c r="J397" s="54"/>
      <c r="K397" s="1"/>
      <c r="L397" s="64"/>
      <c r="M397" s="1"/>
      <c r="N397" s="1"/>
      <c r="O397" s="21"/>
      <c r="P397" s="21"/>
      <c r="Q397" s="2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row>
    <row r="398" spans="1:266">
      <c r="A398" s="1"/>
      <c r="B398" s="1"/>
      <c r="C398" s="1"/>
      <c r="D398" s="1"/>
      <c r="E398" s="1"/>
      <c r="F398" s="1"/>
      <c r="G398" s="21"/>
      <c r="H398" s="54"/>
      <c r="I398" s="1"/>
      <c r="J398" s="54"/>
      <c r="K398" s="1"/>
      <c r="L398" s="64"/>
      <c r="M398" s="1"/>
      <c r="N398" s="1"/>
      <c r="O398" s="21"/>
      <c r="P398" s="21"/>
      <c r="Q398" s="2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row>
    <row r="399" spans="1:266">
      <c r="A399" s="1"/>
      <c r="B399" s="1"/>
      <c r="C399" s="1"/>
      <c r="D399" s="1"/>
      <c r="E399" s="1"/>
      <c r="F399" s="1"/>
      <c r="G399" s="21"/>
      <c r="H399" s="54"/>
      <c r="I399" s="1"/>
      <c r="J399" s="54"/>
      <c r="K399" s="1"/>
      <c r="L399" s="64"/>
      <c r="M399" s="1"/>
      <c r="N399" s="1"/>
      <c r="O399" s="21"/>
      <c r="P399" s="21"/>
      <c r="Q399" s="2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row>
    <row r="400" spans="1:266">
      <c r="A400" s="1"/>
      <c r="B400" s="1"/>
      <c r="C400" s="1"/>
      <c r="D400" s="1"/>
      <c r="E400" s="1"/>
      <c r="F400" s="1"/>
      <c r="G400" s="21"/>
      <c r="H400" s="54"/>
      <c r="I400" s="1"/>
      <c r="J400" s="54"/>
      <c r="K400" s="1"/>
      <c r="L400" s="64"/>
      <c r="M400" s="1"/>
      <c r="N400" s="1"/>
      <c r="O400" s="21"/>
      <c r="P400" s="21"/>
      <c r="Q400" s="2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row>
    <row r="401" spans="1:266">
      <c r="A401" s="1"/>
      <c r="B401" s="1"/>
      <c r="C401" s="1"/>
      <c r="D401" s="1"/>
      <c r="E401" s="1"/>
      <c r="F401" s="1"/>
      <c r="G401" s="21"/>
      <c r="H401" s="54"/>
      <c r="I401" s="1"/>
      <c r="J401" s="54"/>
      <c r="K401" s="1"/>
      <c r="L401" s="64"/>
      <c r="M401" s="1"/>
      <c r="N401" s="1"/>
      <c r="O401" s="21"/>
      <c r="P401" s="21"/>
      <c r="Q401" s="2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row>
    <row r="402" spans="1:266">
      <c r="A402" s="1"/>
      <c r="B402" s="1"/>
      <c r="C402" s="1"/>
      <c r="D402" s="1"/>
      <c r="E402" s="1"/>
      <c r="F402" s="1"/>
      <c r="G402" s="21"/>
      <c r="H402" s="54"/>
      <c r="I402" s="1"/>
      <c r="J402" s="54"/>
      <c r="K402" s="1"/>
      <c r="L402" s="64"/>
      <c r="M402" s="1"/>
      <c r="N402" s="1"/>
      <c r="O402" s="21"/>
      <c r="P402" s="21"/>
      <c r="Q402" s="2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row>
    <row r="403" spans="1:266">
      <c r="A403" s="1"/>
      <c r="B403" s="1"/>
      <c r="C403" s="1"/>
      <c r="D403" s="1"/>
      <c r="E403" s="1"/>
      <c r="F403" s="1"/>
      <c r="G403" s="21"/>
      <c r="H403" s="54"/>
      <c r="I403" s="1"/>
      <c r="J403" s="54"/>
      <c r="K403" s="1"/>
      <c r="L403" s="64"/>
      <c r="M403" s="1"/>
      <c r="N403" s="1"/>
      <c r="O403" s="21"/>
      <c r="P403" s="21"/>
      <c r="Q403" s="2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row>
    <row r="404" spans="1:266">
      <c r="A404" s="1"/>
      <c r="B404" s="1"/>
      <c r="C404" s="1"/>
      <c r="D404" s="1"/>
      <c r="E404" s="1"/>
      <c r="F404" s="1"/>
      <c r="G404" s="21"/>
      <c r="H404" s="54"/>
      <c r="I404" s="1"/>
      <c r="J404" s="54"/>
      <c r="K404" s="1"/>
      <c r="L404" s="64"/>
      <c r="M404" s="1"/>
      <c r="N404" s="1"/>
      <c r="O404" s="21"/>
      <c r="P404" s="21"/>
      <c r="Q404" s="2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row>
    <row r="405" spans="1:266">
      <c r="A405" s="1"/>
      <c r="B405" s="1"/>
      <c r="C405" s="1"/>
      <c r="D405" s="1"/>
      <c r="E405" s="1"/>
      <c r="F405" s="1"/>
      <c r="G405" s="21"/>
      <c r="H405" s="54"/>
      <c r="I405" s="1"/>
      <c r="J405" s="54"/>
      <c r="K405" s="1"/>
      <c r="L405" s="64"/>
      <c r="M405" s="1"/>
      <c r="N405" s="1"/>
      <c r="O405" s="21"/>
      <c r="P405" s="21"/>
      <c r="Q405" s="2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row>
    <row r="406" spans="1:266">
      <c r="A406" s="1"/>
      <c r="B406" s="1"/>
      <c r="C406" s="1"/>
      <c r="D406" s="1"/>
      <c r="E406" s="1"/>
      <c r="F406" s="1"/>
      <c r="G406" s="21"/>
      <c r="H406" s="54"/>
      <c r="I406" s="1"/>
      <c r="J406" s="54"/>
      <c r="K406" s="1"/>
      <c r="L406" s="64"/>
      <c r="M406" s="1"/>
      <c r="N406" s="1"/>
      <c r="O406" s="21"/>
      <c r="P406" s="21"/>
      <c r="Q406" s="2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row>
    <row r="407" spans="1:266">
      <c r="A407" s="1"/>
      <c r="B407" s="1"/>
      <c r="C407" s="1"/>
      <c r="D407" s="1"/>
      <c r="E407" s="1"/>
      <c r="F407" s="1"/>
      <c r="G407" s="21"/>
      <c r="H407" s="54"/>
      <c r="I407" s="1"/>
      <c r="J407" s="54"/>
      <c r="K407" s="1"/>
      <c r="L407" s="64"/>
      <c r="M407" s="1"/>
      <c r="N407" s="1"/>
      <c r="O407" s="21"/>
      <c r="P407" s="21"/>
      <c r="Q407" s="2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row>
    <row r="408" spans="1:266">
      <c r="A408" s="1"/>
      <c r="B408" s="1"/>
      <c r="C408" s="1"/>
      <c r="D408" s="1"/>
      <c r="E408" s="1"/>
      <c r="F408" s="1"/>
      <c r="G408" s="21"/>
      <c r="H408" s="54"/>
      <c r="I408" s="1"/>
      <c r="J408" s="54"/>
      <c r="K408" s="1"/>
      <c r="L408" s="64"/>
      <c r="M408" s="1"/>
      <c r="N408" s="1"/>
      <c r="O408" s="21"/>
      <c r="P408" s="21"/>
      <c r="Q408" s="2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row>
    <row r="409" spans="1:266">
      <c r="A409" s="1"/>
      <c r="B409" s="1"/>
      <c r="C409" s="1"/>
      <c r="D409" s="1"/>
      <c r="E409" s="1"/>
      <c r="F409" s="1"/>
      <c r="G409" s="21"/>
      <c r="H409" s="54"/>
      <c r="I409" s="1"/>
      <c r="J409" s="54"/>
      <c r="K409" s="1"/>
      <c r="L409" s="64"/>
      <c r="M409" s="1"/>
      <c r="N409" s="1"/>
      <c r="O409" s="21"/>
      <c r="P409" s="21"/>
      <c r="Q409" s="2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row>
    <row r="410" spans="1:266">
      <c r="A410" s="1"/>
      <c r="B410" s="1"/>
      <c r="C410" s="1"/>
      <c r="D410" s="1"/>
      <c r="E410" s="1"/>
      <c r="F410" s="1"/>
      <c r="G410" s="21"/>
      <c r="H410" s="54"/>
      <c r="I410" s="1"/>
      <c r="J410" s="54"/>
      <c r="K410" s="1"/>
      <c r="L410" s="64"/>
      <c r="M410" s="1"/>
      <c r="N410" s="1"/>
      <c r="O410" s="21"/>
      <c r="P410" s="21"/>
      <c r="Q410" s="2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row>
    <row r="411" spans="1:266">
      <c r="A411" s="1"/>
      <c r="B411" s="1"/>
      <c r="C411" s="1"/>
      <c r="D411" s="1"/>
      <c r="E411" s="1"/>
      <c r="F411" s="1"/>
      <c r="G411" s="21"/>
      <c r="H411" s="54"/>
      <c r="I411" s="1"/>
      <c r="J411" s="54"/>
      <c r="K411" s="1"/>
      <c r="L411" s="64"/>
      <c r="M411" s="1"/>
      <c r="N411" s="1"/>
      <c r="O411" s="21"/>
      <c r="P411" s="21"/>
      <c r="Q411" s="2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row>
    <row r="412" spans="1:266">
      <c r="A412" s="1"/>
      <c r="B412" s="1"/>
      <c r="C412" s="1"/>
      <c r="D412" s="1"/>
      <c r="E412" s="1"/>
      <c r="F412" s="1"/>
      <c r="G412" s="21"/>
      <c r="H412" s="54"/>
      <c r="I412" s="1"/>
      <c r="J412" s="54"/>
      <c r="K412" s="1"/>
      <c r="L412" s="64"/>
      <c r="M412" s="1"/>
      <c r="N412" s="1"/>
      <c r="O412" s="21"/>
      <c r="P412" s="21"/>
      <c r="Q412" s="2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row>
    <row r="413" spans="1:266">
      <c r="A413" s="1"/>
      <c r="B413" s="1"/>
      <c r="C413" s="1"/>
      <c r="D413" s="1"/>
      <c r="E413" s="1"/>
      <c r="F413" s="1"/>
      <c r="G413" s="21"/>
      <c r="H413" s="54"/>
      <c r="I413" s="1"/>
      <c r="J413" s="54"/>
      <c r="K413" s="1"/>
      <c r="L413" s="64"/>
      <c r="M413" s="1"/>
      <c r="N413" s="1"/>
      <c r="O413" s="21"/>
      <c r="P413" s="21"/>
      <c r="Q413" s="2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row>
    <row r="414" spans="1:266">
      <c r="A414" s="1"/>
      <c r="B414" s="1"/>
      <c r="C414" s="1"/>
      <c r="D414" s="1"/>
      <c r="E414" s="1"/>
      <c r="F414" s="1"/>
      <c r="G414" s="21"/>
      <c r="H414" s="54"/>
      <c r="I414" s="1"/>
      <c r="J414" s="54"/>
      <c r="K414" s="1"/>
      <c r="L414" s="64"/>
      <c r="M414" s="1"/>
      <c r="N414" s="1"/>
      <c r="O414" s="21"/>
      <c r="P414" s="21"/>
      <c r="Q414" s="2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row>
    <row r="415" spans="1:266">
      <c r="A415" s="1"/>
      <c r="B415" s="1"/>
      <c r="C415" s="1"/>
      <c r="D415" s="1"/>
      <c r="E415" s="1"/>
      <c r="F415" s="1"/>
      <c r="G415" s="21"/>
      <c r="H415" s="54"/>
      <c r="I415" s="1"/>
      <c r="J415" s="54"/>
      <c r="K415" s="1"/>
      <c r="L415" s="64"/>
      <c r="M415" s="1"/>
      <c r="N415" s="1"/>
      <c r="O415" s="21"/>
      <c r="P415" s="21"/>
      <c r="Q415" s="2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row>
    <row r="416" spans="1:266">
      <c r="A416" s="1"/>
      <c r="B416" s="1"/>
      <c r="C416" s="1"/>
      <c r="D416" s="1"/>
      <c r="E416" s="1"/>
      <c r="F416" s="1"/>
      <c r="G416" s="21"/>
      <c r="H416" s="54"/>
      <c r="I416" s="1"/>
      <c r="J416" s="54"/>
      <c r="K416" s="1"/>
      <c r="L416" s="64"/>
      <c r="M416" s="1"/>
      <c r="N416" s="1"/>
      <c r="O416" s="21"/>
      <c r="P416" s="21"/>
      <c r="Q416" s="2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row>
    <row r="417" spans="1:266">
      <c r="A417" s="1"/>
      <c r="B417" s="1"/>
      <c r="C417" s="1"/>
      <c r="D417" s="1"/>
      <c r="E417" s="1"/>
      <c r="F417" s="1"/>
      <c r="G417" s="21"/>
      <c r="H417" s="54"/>
      <c r="I417" s="1"/>
      <c r="J417" s="54"/>
      <c r="K417" s="1"/>
      <c r="L417" s="64"/>
      <c r="M417" s="1"/>
      <c r="N417" s="1"/>
      <c r="O417" s="21"/>
      <c r="P417" s="21"/>
      <c r="Q417" s="2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row>
    <row r="418" spans="1:266">
      <c r="A418" s="1"/>
      <c r="B418" s="1"/>
      <c r="C418" s="1"/>
      <c r="D418" s="1"/>
      <c r="E418" s="1"/>
      <c r="F418" s="1"/>
      <c r="G418" s="21"/>
      <c r="H418" s="54"/>
      <c r="I418" s="1"/>
      <c r="J418" s="54"/>
      <c r="K418" s="1"/>
      <c r="L418" s="64"/>
      <c r="M418" s="1"/>
      <c r="N418" s="1"/>
      <c r="O418" s="21"/>
      <c r="P418" s="21"/>
      <c r="Q418" s="2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row>
    <row r="419" spans="1:266">
      <c r="A419" s="1"/>
      <c r="B419" s="1"/>
      <c r="C419" s="1"/>
      <c r="D419" s="1"/>
      <c r="E419" s="1"/>
      <c r="F419" s="1"/>
      <c r="G419" s="21"/>
      <c r="H419" s="54"/>
      <c r="I419" s="1"/>
      <c r="J419" s="54"/>
      <c r="K419" s="1"/>
      <c r="L419" s="64"/>
      <c r="M419" s="1"/>
      <c r="N419" s="1"/>
      <c r="O419" s="21"/>
      <c r="P419" s="21"/>
      <c r="Q419" s="2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row>
    <row r="420" spans="1:266">
      <c r="A420" s="1"/>
      <c r="B420" s="1"/>
      <c r="C420" s="1"/>
      <c r="D420" s="1"/>
      <c r="E420" s="1"/>
      <c r="F420" s="1"/>
      <c r="G420" s="21"/>
      <c r="H420" s="54"/>
      <c r="I420" s="1"/>
      <c r="J420" s="54"/>
      <c r="K420" s="1"/>
      <c r="L420" s="64"/>
      <c r="M420" s="1"/>
      <c r="N420" s="1"/>
      <c r="O420" s="21"/>
      <c r="P420" s="21"/>
      <c r="Q420" s="2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row>
    <row r="421" spans="1:266">
      <c r="A421" s="1"/>
      <c r="B421" s="1"/>
      <c r="C421" s="1"/>
      <c r="D421" s="1"/>
      <c r="E421" s="1"/>
      <c r="F421" s="1"/>
      <c r="G421" s="21"/>
      <c r="H421" s="54"/>
      <c r="I421" s="1"/>
      <c r="J421" s="54"/>
      <c r="K421" s="1"/>
      <c r="L421" s="64"/>
      <c r="M421" s="1"/>
      <c r="N421" s="1"/>
      <c r="O421" s="21"/>
      <c r="P421" s="21"/>
      <c r="Q421" s="2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row>
    <row r="422" spans="1:266">
      <c r="A422" s="1"/>
      <c r="B422" s="1"/>
      <c r="C422" s="1"/>
      <c r="D422" s="1"/>
      <c r="E422" s="1"/>
      <c r="F422" s="1"/>
      <c r="G422" s="21"/>
      <c r="H422" s="54"/>
      <c r="I422" s="1"/>
      <c r="J422" s="54"/>
      <c r="K422" s="1"/>
      <c r="L422" s="64"/>
      <c r="M422" s="1"/>
      <c r="N422" s="1"/>
      <c r="O422" s="21"/>
      <c r="P422" s="21"/>
      <c r="Q422" s="2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row>
    <row r="423" spans="1:266">
      <c r="A423" s="1"/>
      <c r="B423" s="1"/>
      <c r="C423" s="1"/>
      <c r="D423" s="1"/>
      <c r="E423" s="1"/>
      <c r="F423" s="1"/>
      <c r="G423" s="21"/>
      <c r="H423" s="54"/>
      <c r="I423" s="1"/>
      <c r="J423" s="54"/>
      <c r="K423" s="1"/>
      <c r="L423" s="64"/>
      <c r="M423" s="1"/>
      <c r="N423" s="1"/>
      <c r="O423" s="21"/>
      <c r="P423" s="21"/>
      <c r="Q423" s="2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row>
    <row r="424" spans="1:266">
      <c r="A424" s="1"/>
      <c r="B424" s="1"/>
      <c r="C424" s="1"/>
      <c r="D424" s="1"/>
      <c r="E424" s="1"/>
      <c r="F424" s="1"/>
      <c r="G424" s="21"/>
      <c r="H424" s="54"/>
      <c r="I424" s="1"/>
      <c r="J424" s="54"/>
      <c r="K424" s="1"/>
      <c r="L424" s="64"/>
      <c r="M424" s="1"/>
      <c r="N424" s="1"/>
      <c r="O424" s="21"/>
      <c r="P424" s="21"/>
      <c r="Q424" s="2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row>
    <row r="425" spans="1:266">
      <c r="A425" s="1"/>
      <c r="B425" s="1"/>
      <c r="C425" s="1"/>
      <c r="D425" s="1"/>
      <c r="E425" s="1"/>
      <c r="F425" s="1"/>
      <c r="G425" s="21"/>
      <c r="H425" s="54"/>
      <c r="I425" s="1"/>
      <c r="J425" s="54"/>
      <c r="K425" s="1"/>
      <c r="L425" s="64"/>
      <c r="M425" s="1"/>
      <c r="N425" s="1"/>
      <c r="O425" s="21"/>
      <c r="P425" s="21"/>
      <c r="Q425" s="2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row>
    <row r="426" spans="1:266">
      <c r="A426" s="1"/>
      <c r="B426" s="1"/>
      <c r="C426" s="1"/>
      <c r="D426" s="1"/>
      <c r="E426" s="1"/>
      <c r="F426" s="1"/>
      <c r="G426" s="21"/>
      <c r="H426" s="54"/>
      <c r="I426" s="1"/>
      <c r="J426" s="54"/>
      <c r="K426" s="1"/>
      <c r="L426" s="64"/>
      <c r="M426" s="1"/>
      <c r="N426" s="1"/>
      <c r="O426" s="21"/>
      <c r="P426" s="21"/>
      <c r="Q426" s="2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row>
    <row r="427" spans="1:266">
      <c r="A427" s="1"/>
      <c r="B427" s="1"/>
      <c r="C427" s="1"/>
      <c r="D427" s="1"/>
      <c r="E427" s="1"/>
      <c r="F427" s="1"/>
      <c r="G427" s="21"/>
      <c r="H427" s="54"/>
      <c r="I427" s="1"/>
      <c r="J427" s="54"/>
      <c r="K427" s="1"/>
      <c r="L427" s="64"/>
      <c r="M427" s="1"/>
      <c r="N427" s="1"/>
      <c r="O427" s="21"/>
      <c r="P427" s="21"/>
      <c r="Q427" s="2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row>
    <row r="428" spans="1:266">
      <c r="A428" s="1"/>
      <c r="B428" s="1"/>
      <c r="C428" s="1"/>
      <c r="D428" s="1"/>
      <c r="E428" s="1"/>
      <c r="F428" s="1"/>
      <c r="G428" s="21"/>
      <c r="H428" s="54"/>
      <c r="I428" s="1"/>
      <c r="J428" s="54"/>
      <c r="K428" s="1"/>
      <c r="L428" s="64"/>
      <c r="M428" s="1"/>
      <c r="N428" s="1"/>
      <c r="O428" s="21"/>
      <c r="P428" s="21"/>
      <c r="Q428" s="2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row>
    <row r="429" spans="1:266">
      <c r="A429" s="1"/>
      <c r="B429" s="1"/>
      <c r="C429" s="1"/>
      <c r="D429" s="1"/>
      <c r="E429" s="1"/>
      <c r="F429" s="1"/>
      <c r="G429" s="21"/>
      <c r="H429" s="54"/>
      <c r="I429" s="1"/>
      <c r="J429" s="54"/>
      <c r="K429" s="1"/>
      <c r="L429" s="64"/>
      <c r="M429" s="1"/>
      <c r="N429" s="1"/>
      <c r="O429" s="21"/>
      <c r="P429" s="21"/>
      <c r="Q429" s="2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row>
    <row r="430" spans="1:266">
      <c r="A430" s="1"/>
      <c r="B430" s="1"/>
      <c r="C430" s="1"/>
      <c r="D430" s="1"/>
      <c r="E430" s="1"/>
      <c r="F430" s="1"/>
      <c r="G430" s="21"/>
      <c r="H430" s="54"/>
      <c r="I430" s="1"/>
      <c r="J430" s="54"/>
      <c r="K430" s="1"/>
      <c r="L430" s="64"/>
      <c r="M430" s="1"/>
      <c r="N430" s="1"/>
      <c r="O430" s="21"/>
      <c r="P430" s="21"/>
      <c r="Q430" s="2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row>
    <row r="431" spans="1:266">
      <c r="A431" s="1"/>
      <c r="B431" s="1"/>
      <c r="C431" s="1"/>
      <c r="D431" s="1"/>
      <c r="E431" s="1"/>
      <c r="F431" s="1"/>
      <c r="G431" s="21"/>
      <c r="H431" s="54"/>
      <c r="I431" s="1"/>
      <c r="J431" s="54"/>
      <c r="K431" s="1"/>
      <c r="L431" s="64"/>
      <c r="M431" s="1"/>
      <c r="N431" s="1"/>
      <c r="O431" s="21"/>
      <c r="P431" s="21"/>
      <c r="Q431" s="2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row>
    <row r="432" spans="1:266">
      <c r="A432" s="1"/>
      <c r="B432" s="1"/>
      <c r="C432" s="1"/>
      <c r="D432" s="1"/>
      <c r="E432" s="1"/>
      <c r="F432" s="1"/>
      <c r="G432" s="21"/>
      <c r="H432" s="54"/>
      <c r="I432" s="1"/>
      <c r="J432" s="54"/>
      <c r="K432" s="1"/>
      <c r="L432" s="64"/>
      <c r="M432" s="1"/>
      <c r="N432" s="1"/>
      <c r="O432" s="21"/>
      <c r="P432" s="21"/>
      <c r="Q432" s="2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row>
    <row r="433" spans="1:266">
      <c r="A433" s="1"/>
      <c r="B433" s="1"/>
      <c r="C433" s="1"/>
      <c r="D433" s="1"/>
      <c r="E433" s="1"/>
      <c r="F433" s="1"/>
      <c r="G433" s="21"/>
      <c r="H433" s="54"/>
      <c r="I433" s="1"/>
      <c r="J433" s="54"/>
      <c r="K433" s="1"/>
      <c r="L433" s="64"/>
      <c r="M433" s="1"/>
      <c r="N433" s="1"/>
      <c r="O433" s="21"/>
      <c r="P433" s="21"/>
      <c r="Q433" s="2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row>
    <row r="434" spans="1:266">
      <c r="A434" s="1"/>
      <c r="B434" s="1"/>
      <c r="C434" s="1"/>
      <c r="D434" s="1"/>
      <c r="E434" s="1"/>
      <c r="F434" s="1"/>
      <c r="G434" s="21"/>
      <c r="H434" s="54"/>
      <c r="I434" s="1"/>
      <c r="J434" s="54"/>
      <c r="K434" s="1"/>
      <c r="L434" s="64"/>
      <c r="M434" s="1"/>
      <c r="N434" s="1"/>
      <c r="O434" s="21"/>
      <c r="P434" s="21"/>
      <c r="Q434" s="2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row>
    <row r="435" spans="1:266">
      <c r="A435" s="1"/>
      <c r="B435" s="1"/>
      <c r="C435" s="1"/>
      <c r="D435" s="1"/>
      <c r="E435" s="1"/>
      <c r="F435" s="1"/>
      <c r="G435" s="21"/>
      <c r="H435" s="54"/>
      <c r="I435" s="1"/>
      <c r="J435" s="54"/>
      <c r="K435" s="1"/>
      <c r="L435" s="64"/>
      <c r="M435" s="1"/>
      <c r="N435" s="1"/>
      <c r="O435" s="21"/>
      <c r="P435" s="21"/>
      <c r="Q435" s="2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row>
    <row r="436" spans="1:266">
      <c r="A436" s="1"/>
      <c r="B436" s="1"/>
      <c r="C436" s="1"/>
      <c r="D436" s="1"/>
      <c r="E436" s="1"/>
      <c r="F436" s="1"/>
      <c r="G436" s="21"/>
      <c r="H436" s="54"/>
      <c r="I436" s="1"/>
      <c r="J436" s="54"/>
      <c r="K436" s="1"/>
      <c r="L436" s="64"/>
      <c r="M436" s="1"/>
      <c r="N436" s="1"/>
      <c r="O436" s="21"/>
      <c r="P436" s="21"/>
      <c r="Q436" s="2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row>
    <row r="437" spans="1:266">
      <c r="A437" s="1"/>
      <c r="B437" s="1"/>
      <c r="C437" s="1"/>
      <c r="D437" s="1"/>
      <c r="E437" s="1"/>
      <c r="F437" s="1"/>
      <c r="G437" s="21"/>
      <c r="H437" s="54"/>
      <c r="I437" s="1"/>
      <c r="J437" s="54"/>
      <c r="K437" s="1"/>
      <c r="L437" s="64"/>
      <c r="M437" s="1"/>
      <c r="N437" s="1"/>
      <c r="O437" s="21"/>
      <c r="P437" s="21"/>
      <c r="Q437" s="2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row>
    <row r="438" spans="1:266">
      <c r="A438" s="1"/>
      <c r="B438" s="1"/>
      <c r="C438" s="1"/>
      <c r="D438" s="1"/>
      <c r="E438" s="1"/>
      <c r="F438" s="1"/>
      <c r="G438" s="21"/>
      <c r="H438" s="54"/>
      <c r="I438" s="1"/>
      <c r="J438" s="54"/>
      <c r="K438" s="1"/>
      <c r="L438" s="64"/>
      <c r="M438" s="1"/>
      <c r="N438" s="1"/>
      <c r="O438" s="21"/>
      <c r="P438" s="21"/>
      <c r="Q438" s="2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row>
    <row r="439" spans="1:266">
      <c r="A439" s="1"/>
      <c r="B439" s="1"/>
      <c r="C439" s="1"/>
      <c r="D439" s="1"/>
      <c r="E439" s="1"/>
      <c r="F439" s="1"/>
      <c r="G439" s="21"/>
      <c r="H439" s="54"/>
      <c r="I439" s="1"/>
      <c r="J439" s="54"/>
      <c r="K439" s="1"/>
      <c r="L439" s="64"/>
      <c r="M439" s="1"/>
      <c r="N439" s="1"/>
      <c r="O439" s="21"/>
      <c r="P439" s="21"/>
      <c r="Q439" s="2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row>
    <row r="440" spans="1:266">
      <c r="A440" s="1"/>
      <c r="B440" s="1"/>
      <c r="C440" s="1"/>
      <c r="D440" s="1"/>
      <c r="E440" s="1"/>
      <c r="F440" s="1"/>
      <c r="G440" s="21"/>
      <c r="H440" s="54"/>
      <c r="I440" s="1"/>
      <c r="J440" s="54"/>
      <c r="K440" s="1"/>
      <c r="L440" s="64"/>
      <c r="M440" s="1"/>
      <c r="N440" s="1"/>
      <c r="O440" s="21"/>
      <c r="P440" s="21"/>
      <c r="Q440" s="2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row>
    <row r="441" spans="1:266">
      <c r="A441" s="1"/>
      <c r="B441" s="1"/>
      <c r="C441" s="1"/>
      <c r="D441" s="1"/>
      <c r="E441" s="1"/>
      <c r="F441" s="1"/>
      <c r="G441" s="21"/>
      <c r="H441" s="54"/>
      <c r="I441" s="1"/>
      <c r="J441" s="54"/>
      <c r="K441" s="1"/>
      <c r="L441" s="64"/>
      <c r="M441" s="1"/>
      <c r="N441" s="1"/>
      <c r="O441" s="21"/>
      <c r="P441" s="21"/>
      <c r="Q441" s="2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row>
    <row r="442" spans="1:266">
      <c r="A442" s="1"/>
      <c r="B442" s="1"/>
      <c r="C442" s="1"/>
      <c r="D442" s="1"/>
      <c r="E442" s="1"/>
      <c r="F442" s="1"/>
      <c r="G442" s="21"/>
      <c r="H442" s="54"/>
      <c r="I442" s="1"/>
      <c r="J442" s="54"/>
      <c r="K442" s="1"/>
      <c r="L442" s="64"/>
      <c r="M442" s="1"/>
      <c r="N442" s="1"/>
      <c r="O442" s="21"/>
      <c r="P442" s="21"/>
      <c r="Q442" s="2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row>
    <row r="443" spans="1:266">
      <c r="A443" s="1"/>
      <c r="B443" s="1"/>
      <c r="C443" s="1"/>
      <c r="D443" s="1"/>
      <c r="E443" s="1"/>
      <c r="F443" s="1"/>
      <c r="G443" s="21"/>
      <c r="H443" s="54"/>
      <c r="I443" s="1"/>
      <c r="J443" s="54"/>
      <c r="K443" s="1"/>
      <c r="L443" s="64"/>
      <c r="M443" s="1"/>
      <c r="N443" s="1"/>
      <c r="O443" s="21"/>
      <c r="P443" s="21"/>
      <c r="Q443" s="2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row>
    <row r="444" spans="1:266">
      <c r="A444" s="1"/>
      <c r="B444" s="1"/>
      <c r="C444" s="1"/>
      <c r="D444" s="1"/>
      <c r="E444" s="1"/>
      <c r="F444" s="1"/>
      <c r="G444" s="21"/>
      <c r="H444" s="54"/>
      <c r="I444" s="1"/>
      <c r="J444" s="54"/>
      <c r="K444" s="1"/>
      <c r="L444" s="64"/>
      <c r="M444" s="1"/>
      <c r="N444" s="1"/>
      <c r="O444" s="21"/>
      <c r="P444" s="21"/>
      <c r="Q444" s="2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row>
    <row r="445" spans="1:266">
      <c r="A445" s="1"/>
      <c r="B445" s="1"/>
      <c r="C445" s="1"/>
      <c r="D445" s="1"/>
      <c r="E445" s="1"/>
      <c r="F445" s="1"/>
      <c r="G445" s="21"/>
      <c r="H445" s="54"/>
      <c r="I445" s="1"/>
      <c r="J445" s="54"/>
      <c r="K445" s="1"/>
      <c r="L445" s="64"/>
      <c r="M445" s="1"/>
      <c r="N445" s="1"/>
      <c r="O445" s="21"/>
      <c r="P445" s="21"/>
      <c r="Q445" s="2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row>
    <row r="446" spans="1:266">
      <c r="A446" s="1"/>
      <c r="B446" s="1"/>
      <c r="C446" s="1"/>
      <c r="D446" s="1"/>
      <c r="E446" s="1"/>
      <c r="F446" s="1"/>
      <c r="G446" s="21"/>
      <c r="H446" s="54"/>
      <c r="I446" s="1"/>
      <c r="J446" s="54"/>
      <c r="K446" s="1"/>
      <c r="L446" s="64"/>
      <c r="M446" s="1"/>
      <c r="N446" s="1"/>
      <c r="O446" s="21"/>
      <c r="P446" s="21"/>
      <c r="Q446" s="2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row>
    <row r="447" spans="1:266">
      <c r="A447" s="1"/>
      <c r="B447" s="1"/>
      <c r="C447" s="1"/>
      <c r="D447" s="1"/>
      <c r="E447" s="1"/>
      <c r="F447" s="1"/>
      <c r="G447" s="21"/>
      <c r="H447" s="54"/>
      <c r="I447" s="1"/>
      <c r="J447" s="54"/>
      <c r="K447" s="1"/>
      <c r="L447" s="64"/>
      <c r="M447" s="1"/>
      <c r="N447" s="1"/>
      <c r="O447" s="21"/>
      <c r="P447" s="21"/>
      <c r="Q447" s="2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row>
    <row r="448" spans="1:266">
      <c r="A448" s="1"/>
      <c r="B448" s="1"/>
      <c r="C448" s="1"/>
      <c r="D448" s="1"/>
      <c r="E448" s="1"/>
      <c r="F448" s="1"/>
      <c r="G448" s="21"/>
      <c r="H448" s="54"/>
      <c r="I448" s="1"/>
      <c r="J448" s="54"/>
      <c r="K448" s="1"/>
      <c r="L448" s="64"/>
      <c r="M448" s="1"/>
      <c r="N448" s="1"/>
      <c r="O448" s="21"/>
      <c r="P448" s="21"/>
      <c r="Q448" s="2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row>
    <row r="449" spans="1:290">
      <c r="A449" s="1"/>
      <c r="B449" s="1"/>
      <c r="C449" s="1"/>
      <c r="D449" s="1"/>
      <c r="E449" s="1"/>
      <c r="F449" s="1"/>
      <c r="G449" s="21"/>
      <c r="H449" s="54"/>
      <c r="I449" s="1"/>
      <c r="J449" s="54"/>
      <c r="K449" s="1"/>
      <c r="L449" s="64"/>
      <c r="M449" s="1"/>
      <c r="N449" s="1"/>
      <c r="O449" s="21"/>
      <c r="P449" s="21"/>
      <c r="Q449" s="2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row>
    <row r="450" spans="1:290">
      <c r="A450" s="1"/>
      <c r="B450" s="1"/>
      <c r="C450" s="1"/>
      <c r="D450" s="1"/>
      <c r="E450" s="1"/>
      <c r="F450" s="1"/>
      <c r="G450" s="21"/>
      <c r="H450" s="54"/>
      <c r="I450" s="1"/>
      <c r="J450" s="54"/>
      <c r="K450" s="1"/>
      <c r="L450" s="64"/>
      <c r="M450" s="1"/>
      <c r="N450" s="1"/>
      <c r="O450" s="21"/>
      <c r="P450" s="21"/>
      <c r="Q450" s="2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row>
    <row r="451" spans="1:290">
      <c r="A451" s="1"/>
      <c r="B451" s="1"/>
      <c r="C451" s="1"/>
      <c r="D451" s="1"/>
      <c r="E451" s="1"/>
      <c r="F451" s="1"/>
      <c r="G451" s="21"/>
      <c r="H451" s="54"/>
      <c r="I451" s="1"/>
      <c r="J451" s="54"/>
      <c r="K451" s="1"/>
      <c r="L451" s="64"/>
      <c r="M451" s="1"/>
      <c r="N451" s="1"/>
      <c r="O451" s="21"/>
      <c r="P451" s="21"/>
      <c r="Q451" s="2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row>
    <row r="452" spans="1:290">
      <c r="A452" s="1"/>
      <c r="B452" s="1"/>
      <c r="C452" s="1"/>
      <c r="D452" s="1"/>
      <c r="E452" s="1"/>
      <c r="F452" s="1"/>
      <c r="G452" s="21"/>
      <c r="H452" s="54"/>
      <c r="I452" s="1"/>
      <c r="J452" s="54"/>
      <c r="K452" s="1"/>
      <c r="L452" s="64"/>
      <c r="M452" s="1"/>
      <c r="N452" s="1"/>
      <c r="O452" s="21"/>
      <c r="P452" s="21"/>
      <c r="Q452" s="2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row>
    <row r="453" spans="1:290">
      <c r="A453" s="1"/>
      <c r="B453" s="1"/>
      <c r="C453" s="1"/>
      <c r="D453" s="1"/>
      <c r="E453" s="1"/>
      <c r="F453" s="1"/>
      <c r="G453" s="21"/>
      <c r="H453" s="54"/>
      <c r="I453" s="1"/>
      <c r="J453" s="54"/>
      <c r="K453" s="1"/>
      <c r="L453" s="64"/>
      <c r="M453" s="1"/>
      <c r="N453" s="1"/>
      <c r="O453" s="21"/>
      <c r="P453" s="21"/>
      <c r="Q453" s="2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row>
    <row r="454" spans="1:290">
      <c r="A454" s="1"/>
      <c r="B454" s="1"/>
      <c r="C454" s="1"/>
      <c r="D454" s="1"/>
      <c r="E454" s="1"/>
      <c r="F454" s="1"/>
      <c r="G454" s="21"/>
      <c r="H454" s="54"/>
      <c r="I454" s="1"/>
      <c r="J454" s="54"/>
      <c r="K454" s="1"/>
      <c r="L454" s="64"/>
      <c r="M454" s="1"/>
      <c r="N454" s="1"/>
      <c r="O454" s="21"/>
      <c r="P454" s="21"/>
      <c r="Q454" s="2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row>
    <row r="455" spans="1:290">
      <c r="A455" s="1"/>
      <c r="B455" s="1"/>
      <c r="C455" s="1"/>
      <c r="D455" s="1"/>
      <c r="E455" s="1"/>
      <c r="F455" s="1"/>
      <c r="G455" s="21"/>
      <c r="H455" s="54"/>
      <c r="I455" s="1"/>
      <c r="J455" s="54"/>
      <c r="K455" s="1"/>
      <c r="L455" s="64"/>
      <c r="M455" s="1"/>
      <c r="N455" s="1"/>
      <c r="O455" s="21"/>
      <c r="P455" s="21"/>
      <c r="Q455" s="2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row>
    <row r="456" spans="1:290">
      <c r="A456" s="1"/>
      <c r="B456" s="1"/>
      <c r="C456" s="1"/>
      <c r="D456" s="1"/>
      <c r="E456" s="1"/>
      <c r="F456" s="1"/>
      <c r="G456" s="21"/>
      <c r="H456" s="54"/>
      <c r="I456" s="1"/>
      <c r="J456" s="54"/>
      <c r="K456" s="1"/>
      <c r="L456" s="64"/>
      <c r="M456" s="1"/>
      <c r="N456" s="1"/>
      <c r="O456" s="21"/>
      <c r="P456" s="21"/>
      <c r="Q456" s="2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row>
    <row r="457" spans="1:290">
      <c r="A457" s="1"/>
      <c r="B457" s="1"/>
      <c r="C457" s="1"/>
      <c r="D457" s="1"/>
      <c r="E457" s="1"/>
      <c r="F457" s="1"/>
      <c r="G457" s="21"/>
      <c r="H457" s="54"/>
      <c r="I457" s="1"/>
      <c r="J457" s="54"/>
      <c r="K457" s="1"/>
      <c r="L457" s="64"/>
      <c r="M457" s="1"/>
      <c r="N457" s="1"/>
      <c r="O457" s="21"/>
      <c r="P457" s="21"/>
      <c r="Q457" s="2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row>
    <row r="458" spans="1:290">
      <c r="A458" s="1"/>
      <c r="B458" s="1"/>
      <c r="C458" s="1"/>
      <c r="D458" s="1"/>
      <c r="E458" s="1"/>
      <c r="F458" s="1"/>
      <c r="G458" s="21"/>
      <c r="H458" s="54"/>
      <c r="I458" s="1"/>
      <c r="J458" s="54"/>
      <c r="K458" s="1"/>
      <c r="L458" s="64"/>
      <c r="M458" s="1"/>
      <c r="N458" s="1"/>
      <c r="O458" s="21"/>
      <c r="P458" s="21"/>
      <c r="Q458" s="2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c r="KA458" s="1"/>
      <c r="KB458" s="1"/>
      <c r="KC458" s="1"/>
      <c r="KD458" s="1"/>
    </row>
    <row r="459" spans="1:290">
      <c r="A459" s="1"/>
      <c r="B459" s="1"/>
      <c r="C459" s="1"/>
      <c r="D459" s="1"/>
      <c r="E459" s="1"/>
      <c r="F459" s="1"/>
      <c r="G459" s="21"/>
      <c r="H459" s="54"/>
      <c r="I459" s="1"/>
      <c r="J459" s="54"/>
      <c r="K459" s="1"/>
      <c r="L459" s="64"/>
      <c r="M459" s="1"/>
      <c r="N459" s="1"/>
      <c r="O459" s="21"/>
      <c r="P459" s="21"/>
      <c r="Q459" s="2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c r="KA459" s="1"/>
      <c r="KB459" s="1"/>
      <c r="KC459" s="1"/>
      <c r="KD459" s="1"/>
    </row>
    <row r="460" spans="1:290">
      <c r="A460" s="1"/>
      <c r="B460" s="1"/>
      <c r="C460" s="1"/>
      <c r="D460" s="1"/>
      <c r="E460" s="1"/>
      <c r="F460" s="1"/>
      <c r="G460" s="21"/>
      <c r="H460" s="54"/>
      <c r="I460" s="1"/>
      <c r="J460" s="54"/>
      <c r="K460" s="1"/>
      <c r="L460" s="64"/>
      <c r="M460" s="1"/>
      <c r="N460" s="1"/>
      <c r="O460" s="21"/>
      <c r="P460" s="21"/>
      <c r="Q460" s="2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c r="KA460" s="1"/>
      <c r="KB460" s="1"/>
      <c r="KC460" s="1"/>
      <c r="KD460" s="1"/>
    </row>
    <row r="461" spans="1:290">
      <c r="A461" s="1"/>
      <c r="B461" s="1"/>
      <c r="C461" s="1"/>
      <c r="D461" s="1"/>
      <c r="E461" s="1"/>
      <c r="F461" s="1"/>
      <c r="G461" s="21"/>
      <c r="H461" s="54"/>
      <c r="I461" s="1"/>
      <c r="J461" s="54"/>
      <c r="K461" s="1"/>
      <c r="L461" s="64"/>
      <c r="M461" s="1"/>
      <c r="N461" s="1"/>
      <c r="O461" s="21"/>
      <c r="P461" s="21"/>
      <c r="Q461" s="2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c r="KA461" s="1"/>
      <c r="KB461" s="1"/>
      <c r="KC461" s="1"/>
      <c r="KD461" s="1"/>
    </row>
    <row r="462" spans="1:290">
      <c r="A462" s="1"/>
      <c r="B462" s="1"/>
      <c r="C462" s="1"/>
      <c r="D462" s="1"/>
      <c r="E462" s="1"/>
      <c r="F462" s="1"/>
      <c r="G462" s="21"/>
      <c r="H462" s="54"/>
      <c r="I462" s="1"/>
      <c r="J462" s="54"/>
      <c r="K462" s="1"/>
      <c r="L462" s="64"/>
      <c r="M462" s="1"/>
      <c r="N462" s="1"/>
      <c r="O462" s="21"/>
      <c r="P462" s="21"/>
      <c r="Q462" s="2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c r="KA462" s="1"/>
      <c r="KB462" s="1"/>
      <c r="KC462" s="1"/>
      <c r="KD462" s="1"/>
    </row>
    <row r="463" spans="1:290">
      <c r="A463" s="1"/>
      <c r="B463" s="1"/>
      <c r="C463" s="1"/>
      <c r="D463" s="1"/>
      <c r="E463" s="1"/>
      <c r="F463" s="1"/>
      <c r="G463" s="21"/>
      <c r="H463" s="54"/>
      <c r="I463" s="1"/>
      <c r="J463" s="54"/>
      <c r="K463" s="1"/>
      <c r="L463" s="64"/>
      <c r="M463" s="1"/>
      <c r="N463" s="1"/>
      <c r="O463" s="21"/>
      <c r="P463" s="21"/>
      <c r="Q463" s="2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c r="KA463" s="1"/>
      <c r="KB463" s="1"/>
      <c r="KC463" s="1"/>
      <c r="KD463" s="1"/>
    </row>
    <row r="464" spans="1:290">
      <c r="A464" s="1"/>
      <c r="B464" s="1"/>
      <c r="C464" s="1"/>
      <c r="D464" s="1"/>
      <c r="E464" s="1"/>
      <c r="F464" s="1"/>
      <c r="G464" s="21"/>
      <c r="H464" s="54"/>
      <c r="I464" s="1"/>
      <c r="J464" s="54"/>
      <c r="K464" s="1"/>
      <c r="L464" s="64"/>
      <c r="M464" s="1"/>
      <c r="N464" s="1"/>
      <c r="O464" s="21"/>
      <c r="P464" s="21"/>
      <c r="Q464" s="2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c r="KA464" s="1"/>
      <c r="KB464" s="1"/>
      <c r="KC464" s="1"/>
      <c r="KD464" s="1"/>
    </row>
    <row r="465" spans="1:290">
      <c r="A465" s="1"/>
      <c r="B465" s="1"/>
      <c r="C465" s="1"/>
      <c r="D465" s="1"/>
      <c r="E465" s="1"/>
      <c r="F465" s="1"/>
      <c r="G465" s="21"/>
      <c r="H465" s="54"/>
      <c r="I465" s="1"/>
      <c r="J465" s="54"/>
      <c r="K465" s="1"/>
      <c r="L465" s="64"/>
      <c r="M465" s="1"/>
      <c r="N465" s="1"/>
      <c r="O465" s="21"/>
      <c r="P465" s="21"/>
      <c r="Q465" s="2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c r="KA465" s="1"/>
      <c r="KB465" s="1"/>
      <c r="KC465" s="1"/>
      <c r="KD465" s="1"/>
    </row>
    <row r="466" spans="1:290">
      <c r="A466" s="1"/>
      <c r="B466" s="1"/>
      <c r="C466" s="1"/>
      <c r="D466" s="1"/>
      <c r="E466" s="1"/>
      <c r="F466" s="1"/>
      <c r="G466" s="21"/>
      <c r="H466" s="54"/>
      <c r="I466" s="1"/>
      <c r="J466" s="54"/>
      <c r="K466" s="1"/>
      <c r="L466" s="64"/>
      <c r="M466" s="1"/>
      <c r="N466" s="1"/>
      <c r="O466" s="21"/>
      <c r="P466" s="21"/>
      <c r="Q466" s="2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c r="KA466" s="1"/>
      <c r="KB466" s="1"/>
      <c r="KC466" s="1"/>
      <c r="KD466" s="1"/>
    </row>
    <row r="467" spans="1:290">
      <c r="A467" s="1"/>
      <c r="B467" s="1"/>
      <c r="C467" s="1"/>
      <c r="D467" s="1"/>
      <c r="E467" s="1"/>
      <c r="F467" s="1"/>
      <c r="G467" s="21"/>
      <c r="H467" s="54"/>
      <c r="I467" s="1"/>
      <c r="J467" s="54"/>
      <c r="K467" s="1"/>
      <c r="L467" s="64"/>
      <c r="M467" s="1"/>
      <c r="N467" s="1"/>
      <c r="O467" s="21"/>
      <c r="P467" s="21"/>
      <c r="Q467" s="2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c r="KA467" s="1"/>
      <c r="KB467" s="1"/>
      <c r="KC467" s="1"/>
      <c r="KD467" s="1"/>
    </row>
    <row r="468" spans="1:290">
      <c r="A468" s="1"/>
      <c r="B468" s="1"/>
      <c r="C468" s="1"/>
      <c r="D468" s="1"/>
      <c r="E468" s="1"/>
      <c r="F468" s="1"/>
      <c r="G468" s="21"/>
      <c r="H468" s="54"/>
      <c r="I468" s="1"/>
      <c r="J468" s="54"/>
      <c r="K468" s="1"/>
      <c r="L468" s="64"/>
      <c r="M468" s="1"/>
      <c r="N468" s="1"/>
      <c r="O468" s="21"/>
      <c r="P468" s="21"/>
      <c r="Q468" s="2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c r="KA468" s="1"/>
      <c r="KB468" s="1"/>
      <c r="KC468" s="1"/>
      <c r="KD468" s="1"/>
    </row>
    <row r="469" spans="1:290">
      <c r="A469" s="1"/>
      <c r="B469" s="1"/>
      <c r="C469" s="1"/>
      <c r="D469" s="1"/>
      <c r="E469" s="1"/>
      <c r="F469" s="1"/>
      <c r="G469" s="21"/>
      <c r="H469" s="54"/>
      <c r="I469" s="1"/>
      <c r="J469" s="54"/>
      <c r="K469" s="1"/>
      <c r="L469" s="64"/>
      <c r="M469" s="1"/>
      <c r="N469" s="1"/>
      <c r="O469" s="21"/>
      <c r="P469" s="21"/>
      <c r="Q469" s="2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c r="KA469" s="1"/>
      <c r="KB469" s="1"/>
      <c r="KC469" s="1"/>
      <c r="KD469" s="1"/>
    </row>
    <row r="470" spans="1:290">
      <c r="A470" s="1"/>
      <c r="B470" s="1"/>
      <c r="C470" s="1"/>
      <c r="D470" s="1"/>
      <c r="E470" s="1"/>
      <c r="F470" s="1"/>
      <c r="G470" s="21"/>
      <c r="H470" s="54"/>
      <c r="I470" s="1"/>
      <c r="J470" s="54"/>
      <c r="K470" s="1"/>
      <c r="L470" s="64"/>
      <c r="M470" s="1"/>
      <c r="N470" s="1"/>
      <c r="O470" s="21"/>
      <c r="P470" s="21"/>
      <c r="Q470" s="2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c r="KA470" s="1"/>
      <c r="KB470" s="1"/>
      <c r="KC470" s="1"/>
      <c r="KD470" s="1"/>
    </row>
    <row r="471" spans="1:290">
      <c r="A471" s="1"/>
      <c r="B471" s="1"/>
      <c r="C471" s="1"/>
      <c r="D471" s="1"/>
      <c r="E471" s="1"/>
      <c r="F471" s="1"/>
      <c r="G471" s="21"/>
      <c r="H471" s="54"/>
      <c r="I471" s="1"/>
      <c r="J471" s="54"/>
      <c r="K471" s="1"/>
      <c r="L471" s="64"/>
      <c r="M471" s="1"/>
      <c r="N471" s="1"/>
      <c r="O471" s="21"/>
      <c r="P471" s="21"/>
      <c r="Q471" s="2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c r="KA471" s="1"/>
      <c r="KB471" s="1"/>
      <c r="KC471" s="1"/>
      <c r="KD471" s="1"/>
    </row>
    <row r="472" spans="1:290">
      <c r="A472" s="1"/>
      <c r="B472" s="1"/>
      <c r="C472" s="1"/>
      <c r="D472" s="1"/>
      <c r="E472" s="1"/>
      <c r="F472" s="1"/>
      <c r="G472" s="21"/>
      <c r="H472" s="54"/>
      <c r="I472" s="1"/>
      <c r="J472" s="54"/>
      <c r="K472" s="1"/>
      <c r="L472" s="64"/>
      <c r="M472" s="1"/>
      <c r="N472" s="1"/>
      <c r="O472" s="21"/>
      <c r="P472" s="21"/>
      <c r="Q472" s="2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c r="KA472" s="1"/>
      <c r="KB472" s="1"/>
      <c r="KC472" s="1"/>
      <c r="KD472" s="1"/>
    </row>
    <row r="473" spans="1:290">
      <c r="A473" s="1"/>
      <c r="B473" s="1"/>
      <c r="C473" s="1"/>
      <c r="D473" s="1"/>
      <c r="E473" s="1"/>
      <c r="F473" s="1"/>
      <c r="G473" s="21"/>
      <c r="H473" s="54"/>
      <c r="I473" s="1"/>
      <c r="J473" s="54"/>
      <c r="K473" s="1"/>
      <c r="L473" s="64"/>
      <c r="M473" s="1"/>
      <c r="N473" s="1"/>
      <c r="O473" s="21"/>
      <c r="P473" s="21"/>
      <c r="Q473" s="2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c r="KA473" s="1"/>
      <c r="KB473" s="1"/>
      <c r="KC473" s="1"/>
      <c r="KD473" s="1"/>
    </row>
    <row r="474" spans="1:290">
      <c r="A474" s="1"/>
      <c r="B474" s="1"/>
      <c r="C474" s="1"/>
      <c r="D474" s="1"/>
      <c r="E474" s="1"/>
      <c r="F474" s="1"/>
      <c r="G474" s="21"/>
      <c r="H474" s="54"/>
      <c r="I474" s="1"/>
      <c r="J474" s="54"/>
      <c r="K474" s="1"/>
      <c r="L474" s="64"/>
      <c r="M474" s="1"/>
      <c r="N474" s="1"/>
      <c r="O474" s="21"/>
      <c r="P474" s="21"/>
      <c r="Q474" s="2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c r="KA474" s="1"/>
      <c r="KB474" s="1"/>
      <c r="KC474" s="1"/>
      <c r="KD474" s="1"/>
    </row>
    <row r="475" spans="1:290">
      <c r="A475" s="1"/>
      <c r="B475" s="1"/>
      <c r="C475" s="1"/>
      <c r="D475" s="1"/>
      <c r="E475" s="1"/>
      <c r="F475" s="1"/>
      <c r="G475" s="21"/>
      <c r="H475" s="54"/>
      <c r="I475" s="1"/>
      <c r="J475" s="54"/>
      <c r="K475" s="1"/>
      <c r="L475" s="64"/>
      <c r="M475" s="1"/>
      <c r="N475" s="1"/>
      <c r="O475" s="21"/>
      <c r="P475" s="21"/>
      <c r="Q475" s="2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c r="KA475" s="1"/>
      <c r="KB475" s="1"/>
      <c r="KC475" s="1"/>
      <c r="KD475" s="1"/>
    </row>
    <row r="476" spans="1:290">
      <c r="A476" s="1"/>
      <c r="B476" s="1"/>
      <c r="C476" s="1"/>
      <c r="D476" s="1"/>
      <c r="E476" s="1"/>
      <c r="F476" s="1"/>
      <c r="G476" s="21"/>
      <c r="H476" s="54"/>
      <c r="I476" s="1"/>
      <c r="J476" s="54"/>
      <c r="K476" s="1"/>
      <c r="L476" s="64"/>
      <c r="M476" s="1"/>
      <c r="N476" s="1"/>
      <c r="O476" s="21"/>
      <c r="P476" s="21"/>
      <c r="Q476" s="2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c r="KA476" s="1"/>
      <c r="KB476" s="1"/>
      <c r="KC476" s="1"/>
      <c r="KD476" s="1"/>
    </row>
    <row r="477" spans="1:290">
      <c r="A477" s="1"/>
      <c r="B477" s="1"/>
      <c r="C477" s="1"/>
      <c r="D477" s="1"/>
      <c r="E477" s="1"/>
      <c r="F477" s="1"/>
      <c r="G477" s="21"/>
      <c r="H477" s="54"/>
      <c r="I477" s="1"/>
      <c r="J477" s="54"/>
      <c r="K477" s="1"/>
      <c r="L477" s="64"/>
      <c r="M477" s="1"/>
      <c r="N477" s="1"/>
      <c r="O477" s="21"/>
      <c r="P477" s="21"/>
      <c r="Q477" s="2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c r="KA477" s="1"/>
      <c r="KB477" s="1"/>
      <c r="KC477" s="1"/>
      <c r="KD477" s="1"/>
    </row>
    <row r="478" spans="1:290">
      <c r="A478" s="1"/>
      <c r="B478" s="1"/>
      <c r="C478" s="1"/>
      <c r="D478" s="1"/>
      <c r="E478" s="1"/>
      <c r="F478" s="1"/>
      <c r="G478" s="21"/>
      <c r="H478" s="54"/>
      <c r="I478" s="1"/>
      <c r="J478" s="54"/>
      <c r="K478" s="1"/>
      <c r="L478" s="64"/>
      <c r="M478" s="1"/>
      <c r="N478" s="1"/>
      <c r="O478" s="21"/>
      <c r="P478" s="21"/>
      <c r="Q478" s="2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c r="KA478" s="1"/>
      <c r="KB478" s="1"/>
      <c r="KC478" s="1"/>
      <c r="KD478" s="1"/>
    </row>
    <row r="479" spans="1:290">
      <c r="A479" s="1"/>
      <c r="B479" s="1"/>
      <c r="C479" s="1"/>
      <c r="D479" s="1"/>
      <c r="E479" s="1"/>
      <c r="F479" s="1"/>
      <c r="G479" s="21"/>
      <c r="H479" s="54"/>
      <c r="I479" s="1"/>
      <c r="J479" s="54"/>
      <c r="K479" s="1"/>
      <c r="L479" s="64"/>
      <c r="M479" s="1"/>
      <c r="N479" s="1"/>
      <c r="O479" s="21"/>
      <c r="P479" s="21"/>
      <c r="Q479" s="2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c r="KA479" s="1"/>
      <c r="KB479" s="1"/>
      <c r="KC479" s="1"/>
      <c r="KD479" s="1"/>
    </row>
    <row r="480" spans="1:290">
      <c r="A480" s="1"/>
      <c r="B480" s="1"/>
      <c r="C480" s="1"/>
      <c r="D480" s="1"/>
      <c r="E480" s="1"/>
      <c r="F480" s="1"/>
      <c r="G480" s="21"/>
      <c r="H480" s="54"/>
      <c r="I480" s="1"/>
      <c r="J480" s="54"/>
      <c r="K480" s="1"/>
      <c r="L480" s="64"/>
      <c r="M480" s="1"/>
      <c r="N480" s="1"/>
      <c r="O480" s="21"/>
      <c r="P480" s="21"/>
      <c r="Q480" s="2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c r="KA480" s="1"/>
      <c r="KB480" s="1"/>
      <c r="KC480" s="1"/>
      <c r="KD480" s="1"/>
    </row>
    <row r="481" spans="1:290">
      <c r="A481" s="1"/>
      <c r="B481" s="1"/>
      <c r="C481" s="1"/>
      <c r="D481" s="1"/>
      <c r="E481" s="1"/>
      <c r="F481" s="1"/>
      <c r="G481" s="21"/>
      <c r="H481" s="54"/>
      <c r="I481" s="1"/>
      <c r="J481" s="54"/>
      <c r="K481" s="1"/>
      <c r="L481" s="64"/>
      <c r="M481" s="1"/>
      <c r="N481" s="1"/>
      <c r="O481" s="21"/>
      <c r="P481" s="21"/>
      <c r="Q481" s="2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c r="KA481" s="1"/>
      <c r="KB481" s="1"/>
      <c r="KC481" s="1"/>
      <c r="KD481" s="1"/>
    </row>
    <row r="482" spans="1:290">
      <c r="A482" s="1"/>
      <c r="B482" s="1"/>
      <c r="C482" s="1"/>
      <c r="D482" s="1"/>
      <c r="E482" s="1"/>
      <c r="F482" s="1"/>
      <c r="G482" s="21"/>
      <c r="H482" s="54"/>
      <c r="I482" s="1"/>
      <c r="J482" s="54"/>
      <c r="K482" s="1"/>
      <c r="L482" s="64"/>
      <c r="M482" s="1"/>
      <c r="N482" s="1"/>
      <c r="O482" s="21"/>
      <c r="P482" s="21"/>
      <c r="Q482" s="2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c r="KA482" s="1"/>
      <c r="KB482" s="1"/>
      <c r="KC482" s="1"/>
      <c r="KD482" s="1"/>
    </row>
    <row r="483" spans="1:290">
      <c r="A483" s="1"/>
      <c r="B483" s="1"/>
      <c r="C483" s="1"/>
      <c r="D483" s="1"/>
      <c r="E483" s="1"/>
      <c r="F483" s="1"/>
      <c r="G483" s="21"/>
      <c r="H483" s="54"/>
      <c r="I483" s="1"/>
      <c r="J483" s="54"/>
      <c r="K483" s="1"/>
      <c r="L483" s="64"/>
      <c r="M483" s="1"/>
      <c r="N483" s="1"/>
      <c r="O483" s="21"/>
      <c r="P483" s="21"/>
      <c r="Q483" s="2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c r="KA483" s="1"/>
      <c r="KB483" s="1"/>
      <c r="KC483" s="1"/>
      <c r="KD483" s="1"/>
    </row>
    <row r="484" spans="1:290">
      <c r="A484" s="1"/>
      <c r="B484" s="1"/>
      <c r="C484" s="1"/>
      <c r="D484" s="1"/>
      <c r="E484" s="1"/>
      <c r="F484" s="1"/>
      <c r="G484" s="21"/>
      <c r="H484" s="54"/>
      <c r="I484" s="1"/>
      <c r="J484" s="54"/>
      <c r="K484" s="1"/>
      <c r="L484" s="64"/>
      <c r="M484" s="1"/>
      <c r="N484" s="1"/>
      <c r="O484" s="21"/>
      <c r="P484" s="21"/>
      <c r="Q484" s="2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c r="KA484" s="1"/>
      <c r="KB484" s="1"/>
      <c r="KC484" s="1"/>
      <c r="KD484" s="1"/>
    </row>
    <row r="485" spans="1:290">
      <c r="A485" s="1"/>
      <c r="B485" s="1"/>
      <c r="C485" s="1"/>
      <c r="D485" s="1"/>
      <c r="E485" s="1"/>
      <c r="F485" s="1"/>
      <c r="G485" s="21"/>
      <c r="H485" s="54"/>
      <c r="I485" s="1"/>
      <c r="J485" s="54"/>
      <c r="K485" s="1"/>
      <c r="L485" s="64"/>
      <c r="M485" s="1"/>
      <c r="N485" s="1"/>
      <c r="O485" s="21"/>
      <c r="P485" s="21"/>
      <c r="Q485" s="2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c r="KA485" s="1"/>
      <c r="KB485" s="1"/>
      <c r="KC485" s="1"/>
      <c r="KD485" s="1"/>
    </row>
    <row r="486" spans="1:290">
      <c r="A486" s="1"/>
      <c r="B486" s="1"/>
      <c r="C486" s="1"/>
      <c r="D486" s="1"/>
      <c r="E486" s="1"/>
      <c r="F486" s="1"/>
      <c r="G486" s="21"/>
      <c r="H486" s="54"/>
      <c r="I486" s="1"/>
      <c r="J486" s="54"/>
      <c r="K486" s="1"/>
      <c r="L486" s="64"/>
      <c r="M486" s="1"/>
      <c r="N486" s="1"/>
      <c r="O486" s="21"/>
      <c r="P486" s="21"/>
      <c r="Q486" s="2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c r="KA486" s="1"/>
      <c r="KB486" s="1"/>
      <c r="KC486" s="1"/>
      <c r="KD486" s="1"/>
    </row>
    <row r="487" spans="1:290">
      <c r="A487" s="1"/>
      <c r="B487" s="1"/>
      <c r="C487" s="1"/>
      <c r="D487" s="1"/>
      <c r="E487" s="1"/>
      <c r="F487" s="1"/>
      <c r="G487" s="21"/>
      <c r="H487" s="54"/>
      <c r="I487" s="1"/>
      <c r="J487" s="54"/>
      <c r="K487" s="1"/>
      <c r="L487" s="64"/>
      <c r="M487" s="1"/>
      <c r="N487" s="1"/>
      <c r="O487" s="21"/>
      <c r="P487" s="21"/>
      <c r="Q487" s="2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c r="KA487" s="1"/>
      <c r="KB487" s="1"/>
      <c r="KC487" s="1"/>
      <c r="KD487" s="1"/>
    </row>
    <row r="488" spans="1:290">
      <c r="A488" s="1"/>
      <c r="B488" s="1"/>
      <c r="C488" s="1"/>
      <c r="D488" s="1"/>
      <c r="E488" s="1"/>
      <c r="F488" s="1"/>
      <c r="G488" s="21"/>
      <c r="H488" s="54"/>
      <c r="I488" s="1"/>
      <c r="J488" s="54"/>
      <c r="K488" s="1"/>
      <c r="L488" s="64"/>
      <c r="M488" s="1"/>
      <c r="N488" s="1"/>
      <c r="O488" s="21"/>
      <c r="P488" s="21"/>
      <c r="Q488" s="2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c r="KA488" s="1"/>
      <c r="KB488" s="1"/>
      <c r="KC488" s="1"/>
      <c r="KD488" s="1"/>
    </row>
    <row r="489" spans="1:290">
      <c r="A489" s="1"/>
      <c r="B489" s="1"/>
      <c r="C489" s="1"/>
      <c r="D489" s="1"/>
      <c r="E489" s="1"/>
      <c r="F489" s="1"/>
      <c r="G489" s="21"/>
      <c r="H489" s="54"/>
      <c r="I489" s="1"/>
      <c r="J489" s="54"/>
      <c r="K489" s="1"/>
      <c r="L489" s="64"/>
      <c r="M489" s="1"/>
      <c r="N489" s="1"/>
      <c r="O489" s="21"/>
      <c r="P489" s="21"/>
      <c r="Q489" s="2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c r="KA489" s="1"/>
      <c r="KB489" s="1"/>
      <c r="KC489" s="1"/>
      <c r="KD489" s="1"/>
    </row>
    <row r="490" spans="1:290">
      <c r="A490" s="1"/>
      <c r="B490" s="1"/>
      <c r="C490" s="1"/>
      <c r="D490" s="1"/>
      <c r="E490" s="1"/>
      <c r="F490" s="1"/>
      <c r="G490" s="21"/>
      <c r="H490" s="54"/>
      <c r="I490" s="1"/>
      <c r="J490" s="54"/>
      <c r="K490" s="1"/>
      <c r="L490" s="64"/>
      <c r="M490" s="1"/>
      <c r="N490" s="1"/>
      <c r="O490" s="21"/>
      <c r="P490" s="21"/>
      <c r="Q490" s="2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c r="KA490" s="1"/>
      <c r="KB490" s="1"/>
      <c r="KC490" s="1"/>
      <c r="KD490" s="1"/>
    </row>
    <row r="491" spans="1:290">
      <c r="A491" s="1"/>
      <c r="B491" s="1"/>
      <c r="C491" s="1"/>
      <c r="D491" s="1"/>
      <c r="E491" s="1"/>
      <c r="F491" s="1"/>
      <c r="G491" s="21"/>
      <c r="H491" s="54"/>
      <c r="I491" s="1"/>
      <c r="J491" s="54"/>
      <c r="K491" s="1"/>
      <c r="L491" s="64"/>
      <c r="M491" s="1"/>
      <c r="N491" s="1"/>
      <c r="O491" s="21"/>
      <c r="P491" s="21"/>
      <c r="Q491" s="2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c r="KA491" s="1"/>
      <c r="KB491" s="1"/>
      <c r="KC491" s="1"/>
      <c r="KD491" s="1"/>
    </row>
    <row r="492" spans="1:290">
      <c r="A492" s="1"/>
      <c r="B492" s="1"/>
      <c r="C492" s="1"/>
      <c r="D492" s="1"/>
      <c r="E492" s="1"/>
      <c r="F492" s="1"/>
      <c r="G492" s="21"/>
      <c r="H492" s="54"/>
      <c r="I492" s="1"/>
      <c r="J492" s="54"/>
      <c r="K492" s="1"/>
      <c r="L492" s="64"/>
      <c r="M492" s="1"/>
      <c r="N492" s="1"/>
      <c r="O492" s="21"/>
      <c r="P492" s="21"/>
      <c r="Q492" s="2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c r="KA492" s="1"/>
      <c r="KB492" s="1"/>
      <c r="KC492" s="1"/>
      <c r="KD492" s="1"/>
    </row>
    <row r="493" spans="1:290">
      <c r="A493" s="1"/>
      <c r="B493" s="1"/>
      <c r="C493" s="1"/>
      <c r="D493" s="1"/>
      <c r="E493" s="1"/>
      <c r="F493" s="1"/>
      <c r="G493" s="21"/>
      <c r="H493" s="54"/>
      <c r="I493" s="1"/>
      <c r="J493" s="54"/>
      <c r="K493" s="1"/>
      <c r="L493" s="64"/>
      <c r="M493" s="1"/>
      <c r="N493" s="1"/>
      <c r="O493" s="21"/>
      <c r="P493" s="21"/>
      <c r="Q493" s="2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c r="KA493" s="1"/>
      <c r="KB493" s="1"/>
      <c r="KC493" s="1"/>
      <c r="KD493" s="1"/>
    </row>
    <row r="494" spans="1:290">
      <c r="A494" s="1"/>
      <c r="B494" s="1"/>
      <c r="C494" s="1"/>
      <c r="D494" s="1"/>
      <c r="E494" s="1"/>
      <c r="F494" s="1"/>
      <c r="G494" s="21"/>
      <c r="H494" s="54"/>
      <c r="I494" s="1"/>
      <c r="J494" s="54"/>
      <c r="K494" s="1"/>
      <c r="L494" s="64"/>
      <c r="M494" s="1"/>
      <c r="N494" s="1"/>
      <c r="O494" s="21"/>
      <c r="P494" s="21"/>
      <c r="Q494" s="2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c r="KA494" s="1"/>
      <c r="KB494" s="1"/>
      <c r="KC494" s="1"/>
      <c r="KD494" s="1"/>
    </row>
    <row r="495" spans="1:290">
      <c r="A495" s="1"/>
      <c r="B495" s="1"/>
      <c r="C495" s="1"/>
      <c r="D495" s="1"/>
      <c r="E495" s="1"/>
      <c r="F495" s="1"/>
      <c r="G495" s="21"/>
      <c r="H495" s="54"/>
      <c r="I495" s="1"/>
      <c r="J495" s="54"/>
      <c r="K495" s="1"/>
      <c r="L495" s="64"/>
      <c r="M495" s="1"/>
      <c r="N495" s="1"/>
      <c r="O495" s="21"/>
      <c r="P495" s="21"/>
      <c r="Q495" s="2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c r="KA495" s="1"/>
      <c r="KB495" s="1"/>
      <c r="KC495" s="1"/>
      <c r="KD495" s="1"/>
    </row>
    <row r="496" spans="1:290">
      <c r="A496" s="1"/>
      <c r="B496" s="1"/>
      <c r="C496" s="1"/>
      <c r="D496" s="1"/>
      <c r="E496" s="1"/>
      <c r="F496" s="1"/>
      <c r="G496" s="21"/>
      <c r="H496" s="54"/>
      <c r="I496" s="1"/>
      <c r="J496" s="54"/>
      <c r="K496" s="1"/>
      <c r="L496" s="64"/>
      <c r="M496" s="1"/>
      <c r="N496" s="1"/>
      <c r="O496" s="21"/>
      <c r="P496" s="21"/>
      <c r="Q496" s="2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c r="KA496" s="1"/>
      <c r="KB496" s="1"/>
      <c r="KC496" s="1"/>
      <c r="KD496" s="1"/>
    </row>
    <row r="497" spans="1:290">
      <c r="A497" s="1"/>
      <c r="B497" s="1"/>
      <c r="C497" s="1"/>
      <c r="D497" s="1"/>
      <c r="E497" s="1"/>
      <c r="F497" s="1"/>
      <c r="G497" s="21"/>
      <c r="H497" s="54"/>
      <c r="I497" s="1"/>
      <c r="J497" s="54"/>
      <c r="K497" s="1"/>
      <c r="L497" s="64"/>
      <c r="M497" s="1"/>
      <c r="N497" s="1"/>
      <c r="O497" s="21"/>
      <c r="P497" s="21"/>
      <c r="Q497" s="2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c r="KA497" s="1"/>
      <c r="KB497" s="1"/>
      <c r="KC497" s="1"/>
      <c r="KD497" s="1"/>
    </row>
    <row r="498" spans="1:290">
      <c r="A498" s="1"/>
      <c r="B498" s="1"/>
      <c r="C498" s="1"/>
      <c r="D498" s="1"/>
      <c r="E498" s="1"/>
      <c r="F498" s="1"/>
      <c r="G498" s="21"/>
      <c r="H498" s="54"/>
      <c r="I498" s="1"/>
      <c r="J498" s="54"/>
      <c r="K498" s="1"/>
      <c r="L498" s="64"/>
      <c r="M498" s="1"/>
      <c r="N498" s="1"/>
      <c r="O498" s="21"/>
      <c r="P498" s="21"/>
      <c r="Q498" s="2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c r="KA498" s="1"/>
      <c r="KB498" s="1"/>
      <c r="KC498" s="1"/>
      <c r="KD498" s="1"/>
    </row>
    <row r="499" spans="1:290">
      <c r="A499" s="1"/>
      <c r="B499" s="1"/>
      <c r="C499" s="1"/>
      <c r="D499" s="1"/>
      <c r="E499" s="1"/>
      <c r="F499" s="1"/>
      <c r="G499" s="21"/>
      <c r="H499" s="54"/>
      <c r="I499" s="1"/>
      <c r="J499" s="54"/>
      <c r="K499" s="1"/>
      <c r="L499" s="64"/>
      <c r="M499" s="1"/>
      <c r="N499" s="1"/>
      <c r="O499" s="21"/>
      <c r="P499" s="21"/>
      <c r="Q499" s="2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c r="KA499" s="1"/>
      <c r="KB499" s="1"/>
      <c r="KC499" s="1"/>
      <c r="KD499" s="1"/>
    </row>
    <row r="500" spans="1:290">
      <c r="A500" s="1"/>
      <c r="B500" s="1"/>
      <c r="C500" s="1"/>
      <c r="D500" s="1"/>
      <c r="E500" s="1"/>
      <c r="F500" s="1"/>
      <c r="G500" s="21"/>
      <c r="H500" s="54"/>
      <c r="I500" s="1"/>
      <c r="J500" s="54"/>
      <c r="K500" s="1"/>
      <c r="L500" s="64"/>
      <c r="M500" s="1"/>
      <c r="N500" s="1"/>
      <c r="O500" s="21"/>
      <c r="P500" s="21"/>
      <c r="Q500" s="2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c r="KA500" s="1"/>
      <c r="KB500" s="1"/>
      <c r="KC500" s="1"/>
      <c r="KD500" s="1"/>
    </row>
    <row r="501" spans="1:290">
      <c r="A501" s="1"/>
      <c r="B501" s="1"/>
      <c r="C501" s="1"/>
      <c r="D501" s="1"/>
      <c r="E501" s="1"/>
      <c r="F501" s="1"/>
      <c r="G501" s="21"/>
      <c r="H501" s="54"/>
      <c r="I501" s="1"/>
      <c r="J501" s="54"/>
      <c r="K501" s="1"/>
      <c r="L501" s="64"/>
      <c r="M501" s="1"/>
      <c r="N501" s="1"/>
      <c r="O501" s="21"/>
      <c r="P501" s="21"/>
      <c r="Q501" s="2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c r="KA501" s="1"/>
      <c r="KB501" s="1"/>
      <c r="KC501" s="1"/>
      <c r="KD501" s="1"/>
    </row>
    <row r="502" spans="1:290">
      <c r="A502" s="1"/>
      <c r="B502" s="1"/>
      <c r="C502" s="1"/>
      <c r="D502" s="1"/>
      <c r="E502" s="1"/>
      <c r="F502" s="1"/>
      <c r="G502" s="21"/>
      <c r="H502" s="54"/>
      <c r="I502" s="1"/>
      <c r="J502" s="54"/>
      <c r="K502" s="1"/>
      <c r="L502" s="64"/>
      <c r="M502" s="1"/>
      <c r="N502" s="1"/>
      <c r="O502" s="21"/>
      <c r="P502" s="21"/>
      <c r="Q502" s="2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c r="KA502" s="1"/>
      <c r="KB502" s="1"/>
      <c r="KC502" s="1"/>
      <c r="KD502" s="1"/>
    </row>
    <row r="503" spans="1:290">
      <c r="A503" s="1"/>
      <c r="B503" s="1"/>
      <c r="C503" s="1"/>
      <c r="D503" s="1"/>
      <c r="E503" s="1"/>
      <c r="F503" s="1"/>
      <c r="G503" s="21"/>
      <c r="H503" s="54"/>
      <c r="I503" s="1"/>
      <c r="J503" s="54"/>
      <c r="K503" s="1"/>
      <c r="L503" s="64"/>
      <c r="M503" s="1"/>
      <c r="N503" s="1"/>
      <c r="O503" s="21"/>
      <c r="P503" s="21"/>
      <c r="Q503" s="2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c r="KA503" s="1"/>
      <c r="KB503" s="1"/>
      <c r="KC503" s="1"/>
      <c r="KD503" s="1"/>
    </row>
    <row r="504" spans="1:290">
      <c r="A504" s="1"/>
      <c r="B504" s="1"/>
      <c r="C504" s="1"/>
      <c r="D504" s="1"/>
      <c r="E504" s="1"/>
      <c r="F504" s="1"/>
      <c r="G504" s="21"/>
      <c r="H504" s="54"/>
      <c r="I504" s="1"/>
      <c r="J504" s="54"/>
      <c r="K504" s="1"/>
      <c r="L504" s="64"/>
      <c r="M504" s="1"/>
      <c r="N504" s="1"/>
      <c r="O504" s="21"/>
      <c r="P504" s="21"/>
      <c r="Q504" s="2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c r="KA504" s="1"/>
      <c r="KB504" s="1"/>
      <c r="KC504" s="1"/>
      <c r="KD504" s="1"/>
    </row>
    <row r="505" spans="1:290">
      <c r="A505" s="1"/>
      <c r="B505" s="1"/>
      <c r="C505" s="1"/>
      <c r="D505" s="1"/>
      <c r="E505" s="1"/>
      <c r="F505" s="1"/>
      <c r="G505" s="21"/>
      <c r="H505" s="54"/>
      <c r="I505" s="1"/>
      <c r="J505" s="54"/>
      <c r="K505" s="1"/>
      <c r="L505" s="64"/>
      <c r="M505" s="1"/>
      <c r="N505" s="1"/>
      <c r="O505" s="21"/>
      <c r="P505" s="21"/>
      <c r="Q505" s="2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c r="KA505" s="1"/>
      <c r="KB505" s="1"/>
      <c r="KC505" s="1"/>
      <c r="KD505" s="1"/>
    </row>
    <row r="506" spans="1:290">
      <c r="A506" s="1"/>
      <c r="B506" s="1"/>
      <c r="C506" s="1"/>
      <c r="D506" s="1"/>
      <c r="E506" s="1"/>
      <c r="F506" s="1"/>
      <c r="G506" s="21"/>
      <c r="H506" s="54"/>
      <c r="I506" s="1"/>
      <c r="J506" s="54"/>
      <c r="K506" s="1"/>
      <c r="L506" s="64"/>
      <c r="M506" s="1"/>
      <c r="N506" s="1"/>
      <c r="O506" s="21"/>
      <c r="P506" s="21"/>
      <c r="Q506" s="2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c r="KA506" s="1"/>
      <c r="KB506" s="1"/>
      <c r="KC506" s="1"/>
      <c r="KD506" s="1"/>
    </row>
    <row r="507" spans="1:290">
      <c r="A507" s="1"/>
      <c r="B507" s="1"/>
      <c r="C507" s="1"/>
      <c r="D507" s="1"/>
      <c r="E507" s="1"/>
      <c r="F507" s="1"/>
      <c r="G507" s="21"/>
      <c r="H507" s="54"/>
      <c r="I507" s="1"/>
      <c r="J507" s="54"/>
      <c r="K507" s="1"/>
      <c r="L507" s="64"/>
      <c r="M507" s="1"/>
      <c r="N507" s="1"/>
      <c r="O507" s="21"/>
      <c r="P507" s="21"/>
      <c r="Q507" s="2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c r="KA507" s="1"/>
      <c r="KB507" s="1"/>
      <c r="KC507" s="1"/>
      <c r="KD507" s="1"/>
    </row>
    <row r="508" spans="1:290">
      <c r="A508" s="1"/>
      <c r="B508" s="1"/>
      <c r="C508" s="1"/>
      <c r="D508" s="1"/>
      <c r="E508" s="1"/>
      <c r="F508" s="1"/>
      <c r="G508" s="21"/>
      <c r="H508" s="54"/>
      <c r="I508" s="1"/>
      <c r="J508" s="54"/>
      <c r="K508" s="1"/>
      <c r="L508" s="64"/>
      <c r="M508" s="1"/>
      <c r="N508" s="1"/>
      <c r="O508" s="21"/>
      <c r="P508" s="21"/>
      <c r="Q508" s="2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c r="KA508" s="1"/>
      <c r="KB508" s="1"/>
      <c r="KC508" s="1"/>
      <c r="KD508" s="1"/>
    </row>
    <row r="509" spans="1:290">
      <c r="A509" s="1"/>
      <c r="B509" s="1"/>
      <c r="C509" s="1"/>
      <c r="D509" s="1"/>
      <c r="E509" s="1"/>
      <c r="F509" s="1"/>
      <c r="G509" s="21"/>
      <c r="H509" s="54"/>
      <c r="I509" s="1"/>
      <c r="J509" s="54"/>
      <c r="K509" s="1"/>
      <c r="L509" s="64"/>
      <c r="M509" s="1"/>
      <c r="N509" s="1"/>
      <c r="O509" s="21"/>
      <c r="P509" s="21"/>
      <c r="Q509" s="2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c r="KA509" s="1"/>
      <c r="KB509" s="1"/>
      <c r="KC509" s="1"/>
      <c r="KD509" s="1"/>
    </row>
    <row r="510" spans="1:290">
      <c r="A510" s="1"/>
      <c r="B510" s="1"/>
      <c r="C510" s="1"/>
      <c r="D510" s="1"/>
      <c r="E510" s="1"/>
      <c r="F510" s="1"/>
      <c r="G510" s="21"/>
      <c r="H510" s="54"/>
      <c r="I510" s="1"/>
      <c r="J510" s="54"/>
      <c r="K510" s="1"/>
      <c r="L510" s="64"/>
      <c r="M510" s="1"/>
      <c r="N510" s="1"/>
      <c r="O510" s="21"/>
      <c r="P510" s="21"/>
      <c r="Q510" s="2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c r="KA510" s="1"/>
      <c r="KB510" s="1"/>
      <c r="KC510" s="1"/>
      <c r="KD510" s="1"/>
    </row>
    <row r="511" spans="1:290">
      <c r="A511" s="1"/>
      <c r="B511" s="1"/>
      <c r="C511" s="1"/>
      <c r="D511" s="1"/>
      <c r="E511" s="1"/>
      <c r="F511" s="1"/>
      <c r="G511" s="21"/>
      <c r="H511" s="54"/>
      <c r="I511" s="1"/>
      <c r="J511" s="54"/>
      <c r="K511" s="1"/>
      <c r="L511" s="64"/>
      <c r="M511" s="1"/>
      <c r="N511" s="1"/>
      <c r="O511" s="21"/>
      <c r="P511" s="21"/>
      <c r="Q511" s="2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c r="KA511" s="1"/>
      <c r="KB511" s="1"/>
      <c r="KC511" s="1"/>
      <c r="KD511" s="1"/>
    </row>
    <row r="512" spans="1:290">
      <c r="A512" s="1"/>
      <c r="B512" s="1"/>
      <c r="C512" s="1"/>
      <c r="D512" s="1"/>
      <c r="E512" s="1"/>
      <c r="F512" s="1"/>
      <c r="G512" s="21"/>
      <c r="H512" s="54"/>
      <c r="I512" s="1"/>
      <c r="J512" s="54"/>
      <c r="K512" s="1"/>
      <c r="L512" s="64"/>
      <c r="M512" s="1"/>
      <c r="N512" s="1"/>
      <c r="O512" s="21"/>
      <c r="P512" s="21"/>
      <c r="Q512" s="2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c r="KA512" s="1"/>
      <c r="KB512" s="1"/>
      <c r="KC512" s="1"/>
      <c r="KD512" s="1"/>
    </row>
    <row r="513" spans="1:290">
      <c r="A513" s="1"/>
      <c r="B513" s="1"/>
      <c r="C513" s="1"/>
      <c r="D513" s="1"/>
      <c r="E513" s="1"/>
      <c r="F513" s="1"/>
      <c r="G513" s="21"/>
      <c r="H513" s="54"/>
      <c r="I513" s="1"/>
      <c r="J513" s="54"/>
      <c r="K513" s="1"/>
      <c r="L513" s="64"/>
      <c r="M513" s="1"/>
      <c r="N513" s="1"/>
      <c r="O513" s="21"/>
      <c r="P513" s="21"/>
      <c r="Q513" s="2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c r="KA513" s="1"/>
      <c r="KB513" s="1"/>
      <c r="KC513" s="1"/>
      <c r="KD513" s="1"/>
    </row>
    <row r="514" spans="1:290">
      <c r="A514" s="1"/>
      <c r="B514" s="1"/>
      <c r="C514" s="1"/>
      <c r="D514" s="1"/>
      <c r="E514" s="1"/>
      <c r="F514" s="1"/>
      <c r="G514" s="21"/>
      <c r="H514" s="54"/>
      <c r="I514" s="1"/>
      <c r="J514" s="54"/>
      <c r="K514" s="1"/>
      <c r="L514" s="64"/>
      <c r="M514" s="1"/>
      <c r="N514" s="1"/>
      <c r="O514" s="21"/>
      <c r="P514" s="21"/>
      <c r="Q514" s="2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c r="KA514" s="1"/>
      <c r="KB514" s="1"/>
      <c r="KC514" s="1"/>
      <c r="KD514" s="1"/>
    </row>
    <row r="515" spans="1:290">
      <c r="A515" s="1"/>
      <c r="B515" s="1"/>
      <c r="C515" s="1"/>
      <c r="D515" s="1"/>
      <c r="E515" s="1"/>
      <c r="F515" s="1"/>
      <c r="G515" s="21"/>
      <c r="H515" s="54"/>
      <c r="I515" s="1"/>
      <c r="J515" s="54"/>
      <c r="K515" s="1"/>
      <c r="L515" s="64"/>
      <c r="M515" s="1"/>
      <c r="N515" s="1"/>
      <c r="O515" s="21"/>
      <c r="P515" s="21"/>
      <c r="Q515" s="2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c r="KA515" s="1"/>
      <c r="KB515" s="1"/>
      <c r="KC515" s="1"/>
      <c r="KD515" s="1"/>
    </row>
    <row r="516" spans="1:290">
      <c r="A516" s="1"/>
      <c r="B516" s="1"/>
      <c r="C516" s="1"/>
      <c r="D516" s="1"/>
      <c r="E516" s="1"/>
      <c r="F516" s="1"/>
      <c r="G516" s="21"/>
      <c r="H516" s="54"/>
      <c r="I516" s="1"/>
      <c r="J516" s="54"/>
      <c r="K516" s="1"/>
      <c r="L516" s="64"/>
      <c r="M516" s="1"/>
      <c r="N516" s="1"/>
      <c r="O516" s="21"/>
      <c r="P516" s="21"/>
      <c r="Q516" s="2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c r="KA516" s="1"/>
      <c r="KB516" s="1"/>
      <c r="KC516" s="1"/>
      <c r="KD516" s="1"/>
    </row>
    <row r="517" spans="1:290">
      <c r="A517" s="1"/>
      <c r="B517" s="1"/>
      <c r="C517" s="1"/>
      <c r="D517" s="1"/>
      <c r="E517" s="1"/>
      <c r="F517" s="1"/>
      <c r="G517" s="21"/>
      <c r="H517" s="54"/>
      <c r="I517" s="1"/>
      <c r="J517" s="54"/>
      <c r="K517" s="1"/>
      <c r="L517" s="64"/>
      <c r="M517" s="1"/>
      <c r="N517" s="1"/>
      <c r="O517" s="21"/>
      <c r="P517" s="21"/>
      <c r="Q517" s="2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c r="KA517" s="1"/>
      <c r="KB517" s="1"/>
      <c r="KC517" s="1"/>
      <c r="KD517" s="1"/>
    </row>
    <row r="518" spans="1:290">
      <c r="A518" s="1"/>
      <c r="B518" s="1"/>
      <c r="C518" s="1"/>
      <c r="D518" s="1"/>
      <c r="E518" s="1"/>
      <c r="F518" s="1"/>
      <c r="G518" s="21"/>
      <c r="H518" s="54"/>
      <c r="I518" s="1"/>
      <c r="J518" s="54"/>
      <c r="K518" s="1"/>
      <c r="L518" s="64"/>
      <c r="M518" s="1"/>
      <c r="N518" s="1"/>
      <c r="O518" s="21"/>
      <c r="P518" s="21"/>
      <c r="Q518" s="2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c r="KA518" s="1"/>
      <c r="KB518" s="1"/>
      <c r="KC518" s="1"/>
      <c r="KD518" s="1"/>
    </row>
    <row r="519" spans="1:290">
      <c r="A519" s="1"/>
      <c r="B519" s="1"/>
      <c r="C519" s="1"/>
      <c r="D519" s="1"/>
      <c r="E519" s="1"/>
      <c r="F519" s="1"/>
      <c r="G519" s="21"/>
      <c r="H519" s="54"/>
      <c r="I519" s="1"/>
      <c r="J519" s="54"/>
      <c r="K519" s="1"/>
      <c r="L519" s="64"/>
      <c r="M519" s="1"/>
      <c r="N519" s="1"/>
      <c r="O519" s="21"/>
      <c r="P519" s="21"/>
      <c r="Q519" s="2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c r="KA519" s="1"/>
      <c r="KB519" s="1"/>
      <c r="KC519" s="1"/>
      <c r="KD519" s="1"/>
    </row>
    <row r="520" spans="1:290">
      <c r="A520" s="1"/>
      <c r="B520" s="1"/>
      <c r="C520" s="1"/>
      <c r="D520" s="1"/>
      <c r="E520" s="1"/>
      <c r="F520" s="1"/>
      <c r="G520" s="21"/>
      <c r="H520" s="54"/>
      <c r="I520" s="1"/>
      <c r="J520" s="54"/>
      <c r="K520" s="1"/>
      <c r="L520" s="64"/>
      <c r="M520" s="1"/>
      <c r="N520" s="1"/>
      <c r="O520" s="21"/>
      <c r="P520" s="21"/>
      <c r="Q520" s="2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c r="KA520" s="1"/>
      <c r="KB520" s="1"/>
      <c r="KC520" s="1"/>
      <c r="KD520" s="1"/>
    </row>
    <row r="521" spans="1:290">
      <c r="A521" s="1"/>
      <c r="B521" s="1"/>
      <c r="C521" s="1"/>
      <c r="D521" s="1"/>
      <c r="E521" s="1"/>
      <c r="F521" s="1"/>
      <c r="G521" s="21"/>
      <c r="H521" s="54"/>
      <c r="I521" s="1"/>
      <c r="J521" s="54"/>
      <c r="K521" s="1"/>
      <c r="L521" s="64"/>
      <c r="M521" s="1"/>
      <c r="N521" s="1"/>
      <c r="O521" s="21"/>
      <c r="P521" s="21"/>
      <c r="Q521" s="2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c r="KA521" s="1"/>
      <c r="KB521" s="1"/>
      <c r="KC521" s="1"/>
      <c r="KD521" s="1"/>
    </row>
    <row r="522" spans="1:290">
      <c r="A522" s="1"/>
      <c r="B522" s="1"/>
      <c r="C522" s="1"/>
      <c r="D522" s="1"/>
      <c r="E522" s="1"/>
      <c r="F522" s="1"/>
      <c r="G522" s="21"/>
      <c r="H522" s="54"/>
      <c r="I522" s="1"/>
      <c r="J522" s="54"/>
      <c r="K522" s="1"/>
      <c r="L522" s="64"/>
      <c r="M522" s="1"/>
      <c r="N522" s="1"/>
      <c r="O522" s="21"/>
      <c r="P522" s="21"/>
      <c r="Q522" s="2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c r="KA522" s="1"/>
      <c r="KB522" s="1"/>
      <c r="KC522" s="1"/>
      <c r="KD522" s="1"/>
    </row>
    <row r="523" spans="1:290">
      <c r="A523" s="1"/>
      <c r="B523" s="1"/>
      <c r="C523" s="1"/>
      <c r="D523" s="1"/>
      <c r="E523" s="1"/>
      <c r="F523" s="1"/>
      <c r="G523" s="21"/>
      <c r="H523" s="54"/>
      <c r="I523" s="1"/>
      <c r="J523" s="54"/>
      <c r="K523" s="1"/>
      <c r="L523" s="64"/>
      <c r="M523" s="1"/>
      <c r="N523" s="1"/>
      <c r="O523" s="21"/>
      <c r="P523" s="21"/>
      <c r="Q523" s="2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c r="KA523" s="1"/>
      <c r="KB523" s="1"/>
      <c r="KC523" s="1"/>
      <c r="KD523" s="1"/>
    </row>
    <row r="524" spans="1:290">
      <c r="A524" s="1"/>
      <c r="B524" s="1"/>
      <c r="C524" s="1"/>
      <c r="D524" s="1"/>
      <c r="E524" s="1"/>
      <c r="F524" s="1"/>
      <c r="G524" s="21"/>
      <c r="H524" s="54"/>
      <c r="I524" s="1"/>
      <c r="J524" s="54"/>
      <c r="K524" s="1"/>
      <c r="L524" s="64"/>
      <c r="M524" s="1"/>
      <c r="N524" s="1"/>
      <c r="O524" s="21"/>
      <c r="P524" s="21"/>
      <c r="Q524" s="2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c r="KA524" s="1"/>
      <c r="KB524" s="1"/>
      <c r="KC524" s="1"/>
      <c r="KD524" s="1"/>
    </row>
    <row r="525" spans="1:290">
      <c r="A525" s="1"/>
      <c r="B525" s="1"/>
      <c r="C525" s="1"/>
      <c r="D525" s="1"/>
      <c r="E525" s="1"/>
      <c r="F525" s="1"/>
      <c r="G525" s="21"/>
      <c r="H525" s="54"/>
      <c r="I525" s="1"/>
      <c r="J525" s="54"/>
      <c r="K525" s="1"/>
      <c r="L525" s="64"/>
      <c r="M525" s="1"/>
      <c r="N525" s="1"/>
      <c r="O525" s="21"/>
      <c r="P525" s="21"/>
      <c r="Q525" s="2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c r="KA525" s="1"/>
      <c r="KB525" s="1"/>
      <c r="KC525" s="1"/>
      <c r="KD525" s="1"/>
    </row>
    <row r="526" spans="1:290">
      <c r="A526" s="1"/>
      <c r="B526" s="1"/>
      <c r="C526" s="1"/>
      <c r="D526" s="1"/>
      <c r="E526" s="1"/>
      <c r="F526" s="1"/>
      <c r="G526" s="21"/>
      <c r="H526" s="54"/>
      <c r="I526" s="1"/>
      <c r="J526" s="54"/>
      <c r="K526" s="1"/>
      <c r="L526" s="64"/>
      <c r="M526" s="1"/>
      <c r="N526" s="1"/>
      <c r="O526" s="21"/>
      <c r="P526" s="21"/>
      <c r="Q526" s="2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c r="KA526" s="1"/>
      <c r="KB526" s="1"/>
      <c r="KC526" s="1"/>
      <c r="KD526" s="1"/>
    </row>
    <row r="527" spans="1:290">
      <c r="A527" s="1"/>
      <c r="B527" s="1"/>
      <c r="C527" s="1"/>
      <c r="D527" s="1"/>
      <c r="E527" s="1"/>
      <c r="F527" s="1"/>
      <c r="G527" s="21"/>
      <c r="H527" s="54"/>
      <c r="I527" s="1"/>
      <c r="J527" s="54"/>
      <c r="K527" s="1"/>
      <c r="L527" s="64"/>
      <c r="M527" s="1"/>
      <c r="N527" s="1"/>
      <c r="O527" s="21"/>
      <c r="P527" s="21"/>
      <c r="Q527" s="2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c r="KA527" s="1"/>
      <c r="KB527" s="1"/>
      <c r="KC527" s="1"/>
      <c r="KD527" s="1"/>
    </row>
    <row r="528" spans="1:290">
      <c r="A528" s="1"/>
      <c r="B528" s="1"/>
      <c r="C528" s="1"/>
      <c r="D528" s="1"/>
      <c r="E528" s="1"/>
      <c r="F528" s="1"/>
      <c r="G528" s="21"/>
      <c r="H528" s="54"/>
      <c r="I528" s="1"/>
      <c r="J528" s="54"/>
      <c r="K528" s="1"/>
      <c r="L528" s="64"/>
      <c r="M528" s="1"/>
      <c r="N528" s="1"/>
      <c r="O528" s="21"/>
      <c r="P528" s="21"/>
      <c r="Q528" s="2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c r="KA528" s="1"/>
      <c r="KB528" s="1"/>
      <c r="KC528" s="1"/>
      <c r="KD528" s="1"/>
    </row>
    <row r="529" spans="1:290">
      <c r="A529" s="1"/>
      <c r="B529" s="1"/>
      <c r="C529" s="1"/>
      <c r="D529" s="1"/>
      <c r="E529" s="1"/>
      <c r="F529" s="1"/>
      <c r="G529" s="21"/>
      <c r="H529" s="54"/>
      <c r="I529" s="1"/>
      <c r="J529" s="54"/>
      <c r="K529" s="1"/>
      <c r="L529" s="64"/>
      <c r="M529" s="1"/>
      <c r="N529" s="1"/>
      <c r="O529" s="21"/>
      <c r="P529" s="21"/>
      <c r="Q529" s="2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c r="KA529" s="1"/>
      <c r="KB529" s="1"/>
      <c r="KC529" s="1"/>
      <c r="KD529" s="1"/>
    </row>
    <row r="530" spans="1:290">
      <c r="A530" s="1"/>
      <c r="B530" s="1"/>
      <c r="C530" s="1"/>
      <c r="D530" s="1"/>
      <c r="E530" s="1"/>
      <c r="F530" s="1"/>
      <c r="G530" s="21"/>
      <c r="H530" s="54"/>
      <c r="I530" s="1"/>
      <c r="J530" s="54"/>
      <c r="K530" s="1"/>
      <c r="L530" s="64"/>
      <c r="M530" s="1"/>
      <c r="N530" s="1"/>
      <c r="O530" s="21"/>
      <c r="P530" s="21"/>
      <c r="Q530" s="2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c r="KA530" s="1"/>
      <c r="KB530" s="1"/>
      <c r="KC530" s="1"/>
      <c r="KD530" s="1"/>
    </row>
    <row r="531" spans="1:290">
      <c r="A531" s="1"/>
      <c r="B531" s="1"/>
      <c r="C531" s="1"/>
      <c r="D531" s="1"/>
      <c r="E531" s="1"/>
      <c r="F531" s="1"/>
      <c r="G531" s="21"/>
      <c r="H531" s="54"/>
      <c r="I531" s="1"/>
      <c r="J531" s="54"/>
      <c r="K531" s="1"/>
      <c r="L531" s="64"/>
      <c r="M531" s="1"/>
      <c r="N531" s="1"/>
      <c r="O531" s="21"/>
      <c r="P531" s="21"/>
      <c r="Q531" s="2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c r="KA531" s="1"/>
      <c r="KB531" s="1"/>
      <c r="KC531" s="1"/>
      <c r="KD531" s="1"/>
    </row>
    <row r="532" spans="1:290">
      <c r="A532" s="1"/>
      <c r="B532" s="1"/>
      <c r="C532" s="1"/>
      <c r="D532" s="1"/>
      <c r="E532" s="1"/>
      <c r="F532" s="1"/>
      <c r="G532" s="21"/>
      <c r="H532" s="54"/>
      <c r="I532" s="1"/>
      <c r="J532" s="54"/>
      <c r="K532" s="1"/>
      <c r="L532" s="64"/>
      <c r="M532" s="1"/>
      <c r="N532" s="1"/>
      <c r="O532" s="21"/>
      <c r="P532" s="21"/>
      <c r="Q532" s="2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c r="KA532" s="1"/>
      <c r="KB532" s="1"/>
      <c r="KC532" s="1"/>
      <c r="KD532" s="1"/>
    </row>
    <row r="533" spans="1:290">
      <c r="A533" s="1"/>
      <c r="B533" s="1"/>
      <c r="C533" s="1"/>
      <c r="D533" s="1"/>
      <c r="E533" s="1"/>
      <c r="F533" s="1"/>
      <c r="G533" s="21"/>
      <c r="H533" s="54"/>
      <c r="I533" s="1"/>
      <c r="J533" s="54"/>
      <c r="K533" s="1"/>
      <c r="L533" s="64"/>
      <c r="M533" s="1"/>
      <c r="N533" s="1"/>
      <c r="O533" s="21"/>
      <c r="P533" s="21"/>
      <c r="Q533" s="2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c r="KA533" s="1"/>
      <c r="KB533" s="1"/>
      <c r="KC533" s="1"/>
      <c r="KD533" s="1"/>
    </row>
    <row r="534" spans="1:290">
      <c r="A534" s="1"/>
      <c r="B534" s="1"/>
      <c r="C534" s="1"/>
      <c r="D534" s="1"/>
      <c r="E534" s="1"/>
      <c r="F534" s="1"/>
      <c r="G534" s="21"/>
      <c r="H534" s="54"/>
      <c r="I534" s="1"/>
      <c r="J534" s="54"/>
      <c r="K534" s="1"/>
      <c r="L534" s="64"/>
      <c r="M534" s="1"/>
      <c r="N534" s="1"/>
      <c r="O534" s="21"/>
      <c r="P534" s="21"/>
      <c r="Q534" s="2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c r="KA534" s="1"/>
      <c r="KB534" s="1"/>
      <c r="KC534" s="1"/>
      <c r="KD534" s="1"/>
    </row>
    <row r="535" spans="1:290">
      <c r="A535" s="1"/>
      <c r="B535" s="1"/>
      <c r="C535" s="1"/>
      <c r="D535" s="1"/>
      <c r="E535" s="1"/>
      <c r="F535" s="1"/>
      <c r="G535" s="21"/>
      <c r="H535" s="54"/>
      <c r="I535" s="1"/>
      <c r="J535" s="54"/>
      <c r="K535" s="1"/>
      <c r="L535" s="64"/>
      <c r="M535" s="1"/>
      <c r="N535" s="1"/>
      <c r="O535" s="21"/>
      <c r="P535" s="21"/>
      <c r="Q535" s="2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c r="KA535" s="1"/>
      <c r="KB535" s="1"/>
      <c r="KC535" s="1"/>
      <c r="KD535" s="1"/>
    </row>
    <row r="536" spans="1:290">
      <c r="A536" s="1"/>
      <c r="B536" s="1"/>
      <c r="C536" s="1"/>
      <c r="D536" s="1"/>
      <c r="E536" s="1"/>
      <c r="F536" s="1"/>
      <c r="G536" s="21"/>
      <c r="H536" s="54"/>
      <c r="I536" s="1"/>
      <c r="J536" s="54"/>
      <c r="K536" s="1"/>
      <c r="L536" s="64"/>
      <c r="M536" s="1"/>
      <c r="N536" s="1"/>
      <c r="O536" s="21"/>
      <c r="P536" s="21"/>
      <c r="Q536" s="2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c r="KA536" s="1"/>
      <c r="KB536" s="1"/>
      <c r="KC536" s="1"/>
      <c r="KD536" s="1"/>
    </row>
    <row r="537" spans="1:290">
      <c r="A537" s="1"/>
      <c r="B537" s="1"/>
      <c r="C537" s="1"/>
      <c r="D537" s="1"/>
      <c r="E537" s="1"/>
      <c r="F537" s="1"/>
      <c r="G537" s="21"/>
      <c r="H537" s="54"/>
      <c r="I537" s="1"/>
      <c r="J537" s="54"/>
      <c r="K537" s="1"/>
      <c r="L537" s="64"/>
      <c r="M537" s="1"/>
      <c r="N537" s="1"/>
      <c r="O537" s="21"/>
      <c r="P537" s="21"/>
      <c r="Q537" s="2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c r="KA537" s="1"/>
      <c r="KB537" s="1"/>
      <c r="KC537" s="1"/>
      <c r="KD537" s="1"/>
    </row>
    <row r="538" spans="1:290">
      <c r="A538" s="1"/>
      <c r="B538" s="1"/>
      <c r="C538" s="1"/>
      <c r="D538" s="1"/>
      <c r="E538" s="1"/>
      <c r="F538" s="1"/>
      <c r="G538" s="21"/>
      <c r="H538" s="54"/>
      <c r="I538" s="1"/>
      <c r="J538" s="54"/>
      <c r="K538" s="1"/>
      <c r="L538" s="64"/>
      <c r="M538" s="1"/>
      <c r="N538" s="1"/>
      <c r="O538" s="21"/>
      <c r="P538" s="21"/>
      <c r="Q538" s="2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c r="KA538" s="1"/>
      <c r="KB538" s="1"/>
      <c r="KC538" s="1"/>
      <c r="KD538" s="1"/>
    </row>
    <row r="539" spans="1:290">
      <c r="A539" s="1"/>
      <c r="B539" s="1"/>
      <c r="C539" s="1"/>
      <c r="D539" s="1"/>
      <c r="E539" s="1"/>
      <c r="F539" s="1"/>
      <c r="G539" s="21"/>
      <c r="H539" s="54"/>
      <c r="I539" s="1"/>
      <c r="J539" s="54"/>
      <c r="K539" s="1"/>
      <c r="L539" s="64"/>
      <c r="M539" s="1"/>
      <c r="N539" s="1"/>
      <c r="O539" s="21"/>
      <c r="P539" s="21"/>
      <c r="Q539" s="2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c r="KA539" s="1"/>
      <c r="KB539" s="1"/>
      <c r="KC539" s="1"/>
      <c r="KD539" s="1"/>
    </row>
    <row r="540" spans="1:290">
      <c r="A540" s="1"/>
      <c r="B540" s="1"/>
      <c r="C540" s="1"/>
      <c r="D540" s="1"/>
      <c r="E540" s="1"/>
      <c r="F540" s="1"/>
      <c r="G540" s="21"/>
      <c r="H540" s="54"/>
      <c r="I540" s="1"/>
      <c r="J540" s="54"/>
      <c r="K540" s="1"/>
      <c r="L540" s="64"/>
      <c r="M540" s="1"/>
      <c r="N540" s="1"/>
      <c r="O540" s="21"/>
      <c r="P540" s="21"/>
      <c r="Q540" s="2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c r="KA540" s="1"/>
      <c r="KB540" s="1"/>
      <c r="KC540" s="1"/>
      <c r="KD540" s="1"/>
    </row>
    <row r="541" spans="1:290">
      <c r="A541" s="1"/>
      <c r="B541" s="1"/>
      <c r="C541" s="1"/>
      <c r="D541" s="1"/>
      <c r="E541" s="1"/>
      <c r="F541" s="1"/>
      <c r="G541" s="21"/>
      <c r="H541" s="54"/>
      <c r="I541" s="1"/>
      <c r="J541" s="54"/>
      <c r="K541" s="1"/>
      <c r="L541" s="64"/>
      <c r="M541" s="1"/>
      <c r="N541" s="1"/>
      <c r="O541" s="21"/>
      <c r="P541" s="21"/>
      <c r="Q541" s="2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c r="KA541" s="1"/>
      <c r="KB541" s="1"/>
      <c r="KC541" s="1"/>
      <c r="KD541" s="1"/>
    </row>
    <row r="542" spans="1:290">
      <c r="A542" s="1"/>
      <c r="B542" s="1"/>
      <c r="C542" s="1"/>
      <c r="D542" s="1"/>
      <c r="E542" s="1"/>
      <c r="F542" s="1"/>
      <c r="G542" s="21"/>
      <c r="H542" s="54"/>
      <c r="I542" s="1"/>
      <c r="J542" s="54"/>
      <c r="K542" s="1"/>
      <c r="L542" s="64"/>
      <c r="M542" s="1"/>
      <c r="N542" s="1"/>
      <c r="O542" s="21"/>
      <c r="P542" s="21"/>
      <c r="Q542" s="2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c r="KA542" s="1"/>
      <c r="KB542" s="1"/>
      <c r="KC542" s="1"/>
      <c r="KD542" s="1"/>
    </row>
    <row r="543" spans="1:290">
      <c r="A543" s="1"/>
      <c r="B543" s="1"/>
      <c r="C543" s="1"/>
      <c r="D543" s="1"/>
      <c r="E543" s="1"/>
      <c r="F543" s="1"/>
      <c r="G543" s="21"/>
      <c r="H543" s="54"/>
      <c r="I543" s="1"/>
      <c r="J543" s="54"/>
      <c r="K543" s="1"/>
      <c r="L543" s="64"/>
      <c r="M543" s="1"/>
      <c r="N543" s="1"/>
      <c r="O543" s="21"/>
      <c r="P543" s="21"/>
      <c r="Q543" s="2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c r="KA543" s="1"/>
      <c r="KB543" s="1"/>
      <c r="KC543" s="1"/>
      <c r="KD543" s="1"/>
    </row>
    <row r="544" spans="1:290">
      <c r="A544" s="1"/>
      <c r="B544" s="1"/>
      <c r="C544" s="1"/>
      <c r="D544" s="1"/>
      <c r="E544" s="1"/>
      <c r="F544" s="1"/>
      <c r="G544" s="21"/>
      <c r="H544" s="54"/>
      <c r="I544" s="1"/>
      <c r="J544" s="54"/>
      <c r="K544" s="1"/>
      <c r="L544" s="64"/>
      <c r="M544" s="1"/>
      <c r="N544" s="1"/>
      <c r="O544" s="21"/>
      <c r="P544" s="21"/>
      <c r="Q544" s="2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c r="KA544" s="1"/>
      <c r="KB544" s="1"/>
      <c r="KC544" s="1"/>
      <c r="KD544" s="1"/>
    </row>
    <row r="545" spans="1:290">
      <c r="A545" s="1"/>
      <c r="B545" s="1"/>
      <c r="C545" s="1"/>
      <c r="D545" s="1"/>
      <c r="E545" s="1"/>
      <c r="F545" s="1"/>
      <c r="G545" s="21"/>
      <c r="H545" s="54"/>
      <c r="I545" s="1"/>
      <c r="J545" s="54"/>
      <c r="K545" s="1"/>
      <c r="L545" s="64"/>
      <c r="M545" s="1"/>
      <c r="N545" s="1"/>
      <c r="O545" s="21"/>
      <c r="P545" s="21"/>
      <c r="Q545" s="2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c r="KA545" s="1"/>
      <c r="KB545" s="1"/>
      <c r="KC545" s="1"/>
      <c r="KD545" s="1"/>
    </row>
    <row r="546" spans="1:290">
      <c r="A546" s="1"/>
      <c r="B546" s="1"/>
      <c r="C546" s="1"/>
      <c r="D546" s="1"/>
      <c r="E546" s="1"/>
      <c r="F546" s="1"/>
      <c r="G546" s="21"/>
      <c r="H546" s="54"/>
      <c r="I546" s="1"/>
      <c r="J546" s="54"/>
      <c r="K546" s="1"/>
      <c r="L546" s="64"/>
      <c r="M546" s="1"/>
      <c r="N546" s="1"/>
      <c r="O546" s="21"/>
      <c r="P546" s="21"/>
      <c r="Q546" s="2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c r="KA546" s="1"/>
      <c r="KB546" s="1"/>
      <c r="KC546" s="1"/>
      <c r="KD546" s="1"/>
    </row>
    <row r="547" spans="1:290">
      <c r="A547" s="1"/>
      <c r="B547" s="1"/>
      <c r="C547" s="1"/>
      <c r="D547" s="1"/>
      <c r="E547" s="1"/>
      <c r="F547" s="1"/>
      <c r="G547" s="21"/>
      <c r="H547" s="54"/>
      <c r="I547" s="1"/>
      <c r="J547" s="54"/>
      <c r="K547" s="1"/>
      <c r="L547" s="64"/>
      <c r="M547" s="1"/>
      <c r="N547" s="1"/>
      <c r="O547" s="21"/>
      <c r="P547" s="21"/>
      <c r="Q547" s="2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c r="KA547" s="1"/>
      <c r="KB547" s="1"/>
      <c r="KC547" s="1"/>
      <c r="KD547" s="1"/>
    </row>
    <row r="548" spans="1:290">
      <c r="A548" s="1"/>
      <c r="B548" s="1"/>
      <c r="C548" s="1"/>
      <c r="D548" s="1"/>
      <c r="E548" s="1"/>
      <c r="F548" s="1"/>
      <c r="G548" s="21"/>
      <c r="H548" s="54"/>
      <c r="I548" s="1"/>
      <c r="J548" s="54"/>
      <c r="K548" s="1"/>
      <c r="L548" s="64"/>
      <c r="M548" s="1"/>
      <c r="N548" s="1"/>
      <c r="O548" s="21"/>
      <c r="P548" s="21"/>
      <c r="Q548" s="2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c r="KA548" s="1"/>
      <c r="KB548" s="1"/>
      <c r="KC548" s="1"/>
      <c r="KD548" s="1"/>
    </row>
    <row r="549" spans="1:290">
      <c r="A549" s="1"/>
      <c r="B549" s="1"/>
      <c r="C549" s="1"/>
      <c r="D549" s="1"/>
      <c r="E549" s="1"/>
      <c r="F549" s="1"/>
      <c r="G549" s="21"/>
      <c r="H549" s="54"/>
      <c r="I549" s="1"/>
      <c r="J549" s="54"/>
      <c r="K549" s="1"/>
      <c r="L549" s="64"/>
      <c r="M549" s="1"/>
      <c r="N549" s="1"/>
      <c r="O549" s="21"/>
      <c r="P549" s="21"/>
      <c r="Q549" s="2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c r="KA549" s="1"/>
      <c r="KB549" s="1"/>
      <c r="KC549" s="1"/>
      <c r="KD549" s="1"/>
    </row>
    <row r="550" spans="1:290">
      <c r="A550" s="1"/>
      <c r="B550" s="1"/>
      <c r="C550" s="1"/>
      <c r="D550" s="1"/>
      <c r="E550" s="1"/>
      <c r="F550" s="1"/>
      <c r="G550" s="21"/>
      <c r="H550" s="54"/>
      <c r="I550" s="1"/>
      <c r="J550" s="54"/>
      <c r="K550" s="1"/>
      <c r="L550" s="64"/>
      <c r="M550" s="1"/>
      <c r="N550" s="1"/>
      <c r="O550" s="21"/>
      <c r="P550" s="21"/>
      <c r="Q550" s="2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c r="KA550" s="1"/>
      <c r="KB550" s="1"/>
      <c r="KC550" s="1"/>
      <c r="KD550" s="1"/>
    </row>
    <row r="551" spans="1:290">
      <c r="A551" s="1"/>
      <c r="B551" s="1"/>
      <c r="C551" s="1"/>
      <c r="D551" s="1"/>
      <c r="E551" s="1"/>
      <c r="F551" s="1"/>
      <c r="G551" s="21"/>
      <c r="H551" s="54"/>
      <c r="I551" s="1"/>
      <c r="J551" s="54"/>
      <c r="K551" s="1"/>
      <c r="L551" s="64"/>
      <c r="M551" s="1"/>
      <c r="N551" s="1"/>
      <c r="O551" s="21"/>
      <c r="P551" s="21"/>
      <c r="Q551" s="2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c r="KA551" s="1"/>
      <c r="KB551" s="1"/>
      <c r="KC551" s="1"/>
      <c r="KD551" s="1"/>
    </row>
    <row r="552" spans="1:290">
      <c r="A552" s="1"/>
      <c r="B552" s="1"/>
      <c r="C552" s="1"/>
      <c r="D552" s="1"/>
      <c r="E552" s="1"/>
      <c r="F552" s="1"/>
      <c r="G552" s="21"/>
      <c r="H552" s="54"/>
      <c r="I552" s="1"/>
      <c r="J552" s="54"/>
      <c r="K552" s="1"/>
      <c r="L552" s="64"/>
      <c r="M552" s="1"/>
      <c r="N552" s="1"/>
      <c r="O552" s="21"/>
      <c r="P552" s="21"/>
      <c r="Q552" s="2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c r="KA552" s="1"/>
      <c r="KB552" s="1"/>
      <c r="KC552" s="1"/>
      <c r="KD552" s="1"/>
    </row>
    <row r="553" spans="1:290">
      <c r="A553" s="1"/>
      <c r="B553" s="1"/>
      <c r="C553" s="1"/>
      <c r="D553" s="1"/>
      <c r="E553" s="1"/>
      <c r="F553" s="1"/>
      <c r="G553" s="21"/>
      <c r="H553" s="54"/>
      <c r="I553" s="1"/>
      <c r="J553" s="54"/>
      <c r="K553" s="1"/>
      <c r="L553" s="64"/>
      <c r="M553" s="1"/>
      <c r="N553" s="1"/>
      <c r="O553" s="21"/>
      <c r="P553" s="21"/>
      <c r="Q553" s="2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c r="KA553" s="1"/>
      <c r="KB553" s="1"/>
      <c r="KC553" s="1"/>
      <c r="KD553" s="1"/>
    </row>
    <row r="554" spans="1:290">
      <c r="A554" s="1"/>
      <c r="B554" s="1"/>
      <c r="C554" s="1"/>
      <c r="D554" s="1"/>
      <c r="E554" s="1"/>
      <c r="F554" s="1"/>
      <c r="G554" s="21"/>
      <c r="H554" s="54"/>
      <c r="I554" s="1"/>
      <c r="J554" s="54"/>
      <c r="K554" s="1"/>
      <c r="L554" s="64"/>
      <c r="M554" s="1"/>
      <c r="N554" s="1"/>
      <c r="O554" s="21"/>
      <c r="P554" s="21"/>
      <c r="Q554" s="2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c r="KA554" s="1"/>
      <c r="KB554" s="1"/>
      <c r="KC554" s="1"/>
      <c r="KD554" s="1"/>
    </row>
    <row r="555" spans="1:290">
      <c r="A555" s="1"/>
      <c r="B555" s="1"/>
      <c r="C555" s="1"/>
      <c r="D555" s="1"/>
      <c r="E555" s="1"/>
      <c r="F555" s="1"/>
      <c r="G555" s="21"/>
      <c r="H555" s="54"/>
      <c r="I555" s="1"/>
      <c r="J555" s="54"/>
      <c r="K555" s="1"/>
      <c r="L555" s="64"/>
      <c r="M555" s="1"/>
      <c r="N555" s="1"/>
      <c r="O555" s="21"/>
      <c r="P555" s="21"/>
      <c r="Q555" s="2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c r="KA555" s="1"/>
      <c r="KB555" s="1"/>
      <c r="KC555" s="1"/>
      <c r="KD555" s="1"/>
    </row>
    <row r="556" spans="1:290">
      <c r="A556" s="1"/>
      <c r="B556" s="1"/>
      <c r="C556" s="1"/>
      <c r="D556" s="1"/>
      <c r="E556" s="1"/>
      <c r="F556" s="1"/>
      <c r="G556" s="21"/>
      <c r="H556" s="54"/>
      <c r="I556" s="1"/>
      <c r="J556" s="54"/>
      <c r="K556" s="1"/>
      <c r="L556" s="64"/>
      <c r="M556" s="1"/>
      <c r="N556" s="1"/>
      <c r="O556" s="21"/>
      <c r="P556" s="21"/>
      <c r="Q556" s="2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c r="KA556" s="1"/>
      <c r="KB556" s="1"/>
      <c r="KC556" s="1"/>
      <c r="KD556" s="1"/>
    </row>
    <row r="557" spans="1:290">
      <c r="A557" s="1"/>
      <c r="B557" s="1"/>
      <c r="C557" s="1"/>
      <c r="D557" s="1"/>
      <c r="E557" s="1"/>
      <c r="F557" s="1"/>
      <c r="G557" s="21"/>
      <c r="H557" s="54"/>
      <c r="I557" s="1"/>
      <c r="J557" s="54"/>
      <c r="K557" s="1"/>
      <c r="L557" s="64"/>
      <c r="M557" s="1"/>
      <c r="N557" s="1"/>
      <c r="O557" s="21"/>
      <c r="P557" s="21"/>
      <c r="Q557" s="2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c r="KA557" s="1"/>
      <c r="KB557" s="1"/>
      <c r="KC557" s="1"/>
      <c r="KD557" s="1"/>
    </row>
    <row r="558" spans="1:290">
      <c r="A558" s="1"/>
      <c r="B558" s="1"/>
      <c r="C558" s="1"/>
      <c r="D558" s="1"/>
      <c r="E558" s="1"/>
      <c r="F558" s="1"/>
      <c r="G558" s="21"/>
      <c r="H558" s="54"/>
      <c r="I558" s="1"/>
      <c r="J558" s="54"/>
      <c r="K558" s="1"/>
      <c r="L558" s="64"/>
      <c r="M558" s="1"/>
      <c r="N558" s="1"/>
      <c r="O558" s="21"/>
      <c r="P558" s="21"/>
      <c r="Q558" s="2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c r="KA558" s="1"/>
      <c r="KB558" s="1"/>
      <c r="KC558" s="1"/>
      <c r="KD558" s="1"/>
    </row>
    <row r="559" spans="1:290">
      <c r="A559" s="1"/>
      <c r="B559" s="1"/>
      <c r="C559" s="1"/>
      <c r="D559" s="1"/>
      <c r="E559" s="1"/>
      <c r="F559" s="1"/>
      <c r="G559" s="21"/>
      <c r="H559" s="54"/>
      <c r="I559" s="1"/>
      <c r="J559" s="54"/>
      <c r="K559" s="1"/>
      <c r="L559" s="64"/>
      <c r="M559" s="1"/>
      <c r="N559" s="1"/>
      <c r="O559" s="21"/>
      <c r="P559" s="21"/>
      <c r="Q559" s="2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c r="KA559" s="1"/>
      <c r="KB559" s="1"/>
      <c r="KC559" s="1"/>
      <c r="KD559" s="1"/>
    </row>
    <row r="560" spans="1:290">
      <c r="A560" s="1"/>
      <c r="B560" s="1"/>
      <c r="C560" s="1"/>
      <c r="D560" s="1"/>
      <c r="E560" s="1"/>
      <c r="F560" s="1"/>
      <c r="G560" s="21"/>
      <c r="H560" s="54"/>
      <c r="I560" s="1"/>
      <c r="J560" s="54"/>
      <c r="K560" s="1"/>
      <c r="L560" s="64"/>
      <c r="M560" s="1"/>
      <c r="N560" s="1"/>
      <c r="O560" s="21"/>
      <c r="P560" s="21"/>
      <c r="Q560" s="2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c r="KA560" s="1"/>
      <c r="KB560" s="1"/>
      <c r="KC560" s="1"/>
      <c r="KD560" s="1"/>
    </row>
    <row r="561" spans="1:290">
      <c r="A561" s="1"/>
      <c r="B561" s="1"/>
      <c r="C561" s="1"/>
      <c r="D561" s="1"/>
      <c r="E561" s="1"/>
      <c r="F561" s="1"/>
      <c r="G561" s="21"/>
      <c r="H561" s="54"/>
      <c r="I561" s="1"/>
      <c r="J561" s="54"/>
      <c r="K561" s="1"/>
      <c r="L561" s="64"/>
      <c r="M561" s="1"/>
      <c r="N561" s="1"/>
      <c r="O561" s="21"/>
      <c r="P561" s="21"/>
      <c r="Q561" s="2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c r="KA561" s="1"/>
      <c r="KB561" s="1"/>
      <c r="KC561" s="1"/>
      <c r="KD561" s="1"/>
    </row>
    <row r="562" spans="1:290">
      <c r="A562" s="1"/>
      <c r="B562" s="1"/>
      <c r="C562" s="1"/>
      <c r="D562" s="1"/>
      <c r="E562" s="1"/>
      <c r="F562" s="1"/>
      <c r="G562" s="21"/>
      <c r="H562" s="54"/>
      <c r="I562" s="1"/>
      <c r="J562" s="54"/>
      <c r="K562" s="1"/>
      <c r="L562" s="64"/>
      <c r="M562" s="1"/>
      <c r="N562" s="1"/>
      <c r="O562" s="21"/>
      <c r="P562" s="21"/>
      <c r="Q562" s="2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c r="KA562" s="1"/>
      <c r="KB562" s="1"/>
      <c r="KC562" s="1"/>
      <c r="KD562" s="1"/>
    </row>
    <row r="563" spans="1:290">
      <c r="A563" s="1"/>
      <c r="B563" s="1"/>
      <c r="C563" s="1"/>
      <c r="D563" s="1"/>
      <c r="E563" s="1"/>
      <c r="F563" s="1"/>
      <c r="G563" s="21"/>
      <c r="H563" s="54"/>
      <c r="I563" s="1"/>
      <c r="J563" s="54"/>
      <c r="K563" s="1"/>
      <c r="L563" s="64"/>
      <c r="M563" s="1"/>
      <c r="N563" s="1"/>
      <c r="O563" s="21"/>
      <c r="P563" s="21"/>
      <c r="Q563" s="2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c r="KA563" s="1"/>
      <c r="KB563" s="1"/>
      <c r="KC563" s="1"/>
      <c r="KD563" s="1"/>
    </row>
    <row r="564" spans="1:290">
      <c r="A564" s="1"/>
      <c r="B564" s="1"/>
      <c r="C564" s="1"/>
      <c r="D564" s="1"/>
      <c r="E564" s="1"/>
      <c r="F564" s="1"/>
      <c r="G564" s="21"/>
      <c r="H564" s="54"/>
      <c r="I564" s="1"/>
      <c r="J564" s="54"/>
      <c r="K564" s="1"/>
      <c r="L564" s="64"/>
      <c r="M564" s="1"/>
      <c r="N564" s="1"/>
      <c r="O564" s="21"/>
      <c r="P564" s="21"/>
      <c r="Q564" s="2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c r="KA564" s="1"/>
      <c r="KB564" s="1"/>
      <c r="KC564" s="1"/>
      <c r="KD564" s="1"/>
    </row>
    <row r="565" spans="1:290">
      <c r="A565" s="1"/>
      <c r="B565" s="1"/>
      <c r="C565" s="1"/>
      <c r="D565" s="1"/>
      <c r="E565" s="1"/>
      <c r="F565" s="1"/>
      <c r="G565" s="21"/>
      <c r="H565" s="54"/>
      <c r="I565" s="1"/>
      <c r="J565" s="54"/>
      <c r="K565" s="1"/>
      <c r="L565" s="64"/>
      <c r="M565" s="1"/>
      <c r="N565" s="1"/>
      <c r="O565" s="21"/>
      <c r="P565" s="21"/>
      <c r="Q565" s="2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c r="KA565" s="1"/>
      <c r="KB565" s="1"/>
      <c r="KC565" s="1"/>
      <c r="KD565" s="1"/>
    </row>
    <row r="566" spans="1:290">
      <c r="A566" s="1"/>
      <c r="B566" s="1"/>
      <c r="C566" s="1"/>
      <c r="D566" s="1"/>
      <c r="E566" s="1"/>
      <c r="F566" s="1"/>
      <c r="G566" s="21"/>
      <c r="H566" s="54"/>
      <c r="I566" s="1"/>
      <c r="J566" s="54"/>
      <c r="K566" s="1"/>
      <c r="L566" s="64"/>
      <c r="M566" s="1"/>
      <c r="N566" s="1"/>
      <c r="O566" s="21"/>
      <c r="P566" s="21"/>
      <c r="Q566" s="2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c r="KA566" s="1"/>
      <c r="KB566" s="1"/>
      <c r="KC566" s="1"/>
      <c r="KD566" s="1"/>
    </row>
    <row r="567" spans="1:290">
      <c r="A567" s="1"/>
      <c r="B567" s="1"/>
      <c r="C567" s="1"/>
      <c r="D567" s="1"/>
      <c r="E567" s="1"/>
      <c r="F567" s="1"/>
      <c r="G567" s="21"/>
      <c r="H567" s="54"/>
      <c r="I567" s="1"/>
      <c r="J567" s="54"/>
      <c r="K567" s="1"/>
      <c r="L567" s="64"/>
      <c r="M567" s="1"/>
      <c r="N567" s="1"/>
      <c r="O567" s="21"/>
      <c r="P567" s="21"/>
      <c r="Q567" s="2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c r="KA567" s="1"/>
      <c r="KB567" s="1"/>
      <c r="KC567" s="1"/>
      <c r="KD567" s="1"/>
    </row>
    <row r="568" spans="1:290">
      <c r="A568" s="1"/>
      <c r="B568" s="1"/>
      <c r="C568" s="1"/>
      <c r="D568" s="1"/>
      <c r="E568" s="1"/>
      <c r="F568" s="1"/>
      <c r="G568" s="21"/>
      <c r="H568" s="54"/>
      <c r="I568" s="1"/>
      <c r="J568" s="54"/>
      <c r="K568" s="1"/>
      <c r="L568" s="64"/>
      <c r="M568" s="1"/>
      <c r="N568" s="1"/>
      <c r="O568" s="21"/>
      <c r="P568" s="21"/>
      <c r="Q568" s="2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c r="KA568" s="1"/>
      <c r="KB568" s="1"/>
      <c r="KC568" s="1"/>
      <c r="KD568" s="1"/>
    </row>
    <row r="569" spans="1:290">
      <c r="A569" s="1"/>
      <c r="B569" s="1"/>
      <c r="C569" s="1"/>
      <c r="D569" s="1"/>
      <c r="E569" s="1"/>
      <c r="F569" s="1"/>
      <c r="G569" s="21"/>
      <c r="H569" s="54"/>
      <c r="I569" s="1"/>
      <c r="J569" s="54"/>
      <c r="K569" s="1"/>
      <c r="L569" s="64"/>
      <c r="M569" s="1"/>
      <c r="N569" s="1"/>
      <c r="O569" s="21"/>
      <c r="P569" s="21"/>
      <c r="Q569" s="2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c r="KA569" s="1"/>
      <c r="KB569" s="1"/>
      <c r="KC569" s="1"/>
      <c r="KD569" s="1"/>
    </row>
    <row r="570" spans="1:290">
      <c r="A570" s="1"/>
      <c r="B570" s="1"/>
      <c r="C570" s="1"/>
      <c r="D570" s="1"/>
      <c r="E570" s="1"/>
      <c r="F570" s="1"/>
      <c r="G570" s="21"/>
      <c r="H570" s="54"/>
      <c r="I570" s="1"/>
      <c r="J570" s="54"/>
      <c r="K570" s="1"/>
      <c r="L570" s="64"/>
      <c r="M570" s="1"/>
      <c r="N570" s="1"/>
      <c r="O570" s="21"/>
      <c r="P570" s="21"/>
      <c r="Q570" s="2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c r="KA570" s="1"/>
      <c r="KB570" s="1"/>
      <c r="KC570" s="1"/>
      <c r="KD570" s="1"/>
    </row>
    <row r="571" spans="1:290">
      <c r="A571" s="1"/>
      <c r="B571" s="1"/>
      <c r="C571" s="1"/>
      <c r="D571" s="1"/>
      <c r="E571" s="1"/>
      <c r="F571" s="1"/>
      <c r="G571" s="21"/>
      <c r="H571" s="54"/>
      <c r="I571" s="1"/>
      <c r="J571" s="54"/>
      <c r="K571" s="1"/>
      <c r="L571" s="64"/>
      <c r="M571" s="1"/>
      <c r="N571" s="1"/>
      <c r="O571" s="21"/>
      <c r="P571" s="21"/>
      <c r="Q571" s="2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c r="KA571" s="1"/>
      <c r="KB571" s="1"/>
      <c r="KC571" s="1"/>
      <c r="KD571" s="1"/>
    </row>
    <row r="572" spans="1:290">
      <c r="A572" s="1"/>
      <c r="B572" s="1"/>
      <c r="C572" s="1"/>
      <c r="D572" s="1"/>
      <c r="E572" s="1"/>
      <c r="F572" s="1"/>
      <c r="G572" s="21"/>
      <c r="H572" s="54"/>
      <c r="I572" s="1"/>
      <c r="J572" s="54"/>
      <c r="K572" s="1"/>
      <c r="L572" s="64"/>
      <c r="M572" s="1"/>
      <c r="N572" s="1"/>
      <c r="O572" s="21"/>
      <c r="P572" s="21"/>
      <c r="Q572" s="2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c r="KA572" s="1"/>
      <c r="KB572" s="1"/>
      <c r="KC572" s="1"/>
      <c r="KD572" s="1"/>
    </row>
    <row r="573" spans="1:290">
      <c r="A573" s="1"/>
      <c r="B573" s="1"/>
      <c r="C573" s="1"/>
      <c r="D573" s="1"/>
      <c r="E573" s="1"/>
      <c r="F573" s="1"/>
      <c r="G573" s="21"/>
      <c r="H573" s="54"/>
      <c r="I573" s="1"/>
      <c r="J573" s="54"/>
      <c r="K573" s="1"/>
      <c r="L573" s="64"/>
      <c r="M573" s="1"/>
      <c r="N573" s="1"/>
      <c r="O573" s="21"/>
      <c r="P573" s="21"/>
      <c r="Q573" s="2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c r="KA573" s="1"/>
      <c r="KB573" s="1"/>
      <c r="KC573" s="1"/>
      <c r="KD573" s="1"/>
    </row>
    <row r="574" spans="1:290">
      <c r="A574" s="1"/>
      <c r="B574" s="1"/>
      <c r="C574" s="1"/>
      <c r="D574" s="1"/>
      <c r="E574" s="1"/>
      <c r="F574" s="1"/>
      <c r="G574" s="21"/>
      <c r="H574" s="54"/>
      <c r="I574" s="1"/>
      <c r="J574" s="54"/>
      <c r="K574" s="1"/>
      <c r="L574" s="64"/>
      <c r="M574" s="1"/>
      <c r="N574" s="1"/>
      <c r="O574" s="21"/>
      <c r="P574" s="21"/>
      <c r="Q574" s="2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c r="KA574" s="1"/>
      <c r="KB574" s="1"/>
      <c r="KC574" s="1"/>
      <c r="KD574" s="1"/>
    </row>
    <row r="575" spans="1:290">
      <c r="A575" s="1"/>
      <c r="B575" s="1"/>
      <c r="C575" s="1"/>
      <c r="D575" s="1"/>
      <c r="E575" s="1"/>
      <c r="F575" s="1"/>
      <c r="G575" s="21"/>
      <c r="H575" s="54"/>
      <c r="I575" s="1"/>
      <c r="J575" s="54"/>
      <c r="K575" s="1"/>
      <c r="L575" s="64"/>
      <c r="M575" s="1"/>
      <c r="N575" s="1"/>
      <c r="O575" s="21"/>
      <c r="P575" s="21"/>
      <c r="Q575" s="2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c r="KA575" s="1"/>
      <c r="KB575" s="1"/>
      <c r="KC575" s="1"/>
      <c r="KD575" s="1"/>
    </row>
    <row r="576" spans="1:290">
      <c r="A576" s="1"/>
      <c r="B576" s="1"/>
      <c r="C576" s="1"/>
      <c r="D576" s="1"/>
      <c r="E576" s="1"/>
      <c r="F576" s="1"/>
      <c r="G576" s="21"/>
      <c r="H576" s="54"/>
      <c r="I576" s="1"/>
      <c r="J576" s="54"/>
      <c r="K576" s="1"/>
      <c r="L576" s="64"/>
      <c r="M576" s="1"/>
      <c r="N576" s="1"/>
      <c r="O576" s="21"/>
      <c r="P576" s="21"/>
      <c r="Q576" s="2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c r="KA576" s="1"/>
      <c r="KB576" s="1"/>
      <c r="KC576" s="1"/>
      <c r="KD576" s="1"/>
    </row>
    <row r="577" spans="1:290">
      <c r="A577" s="1"/>
      <c r="B577" s="1"/>
      <c r="C577" s="1"/>
      <c r="D577" s="1"/>
      <c r="E577" s="1"/>
      <c r="F577" s="1"/>
      <c r="G577" s="21"/>
      <c r="H577" s="54"/>
      <c r="I577" s="1"/>
      <c r="J577" s="54"/>
      <c r="K577" s="1"/>
      <c r="L577" s="64"/>
      <c r="M577" s="1"/>
      <c r="N577" s="1"/>
      <c r="O577" s="21"/>
      <c r="P577" s="21"/>
      <c r="Q577" s="2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c r="KA577" s="1"/>
      <c r="KB577" s="1"/>
      <c r="KC577" s="1"/>
      <c r="KD577" s="1"/>
    </row>
    <row r="578" spans="1:290">
      <c r="A578" s="1"/>
      <c r="B578" s="1"/>
      <c r="C578" s="1"/>
      <c r="D578" s="1"/>
      <c r="E578" s="1"/>
      <c r="F578" s="1"/>
      <c r="G578" s="21"/>
      <c r="H578" s="54"/>
      <c r="I578" s="1"/>
      <c r="J578" s="54"/>
      <c r="K578" s="1"/>
      <c r="L578" s="64"/>
      <c r="M578" s="1"/>
      <c r="N578" s="1"/>
      <c r="O578" s="21"/>
      <c r="P578" s="21"/>
      <c r="Q578" s="2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c r="KA578" s="1"/>
      <c r="KB578" s="1"/>
      <c r="KC578" s="1"/>
      <c r="KD578" s="1"/>
    </row>
    <row r="579" spans="1:290">
      <c r="A579" s="1"/>
      <c r="B579" s="1"/>
      <c r="C579" s="1"/>
      <c r="D579" s="1"/>
      <c r="E579" s="1"/>
      <c r="F579" s="1"/>
      <c r="G579" s="21"/>
      <c r="H579" s="54"/>
      <c r="I579" s="1"/>
      <c r="J579" s="54"/>
      <c r="K579" s="1"/>
      <c r="L579" s="64"/>
      <c r="M579" s="1"/>
      <c r="N579" s="1"/>
      <c r="O579" s="21"/>
      <c r="P579" s="21"/>
      <c r="Q579" s="2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c r="KA579" s="1"/>
      <c r="KB579" s="1"/>
      <c r="KC579" s="1"/>
      <c r="KD579" s="1"/>
    </row>
    <row r="580" spans="1:290">
      <c r="A580" s="1"/>
      <c r="B580" s="1"/>
      <c r="C580" s="1"/>
      <c r="D580" s="1"/>
      <c r="E580" s="1"/>
      <c r="F580" s="1"/>
      <c r="G580" s="21"/>
      <c r="H580" s="54"/>
      <c r="I580" s="1"/>
      <c r="J580" s="54"/>
      <c r="K580" s="1"/>
      <c r="L580" s="64"/>
      <c r="M580" s="1"/>
      <c r="N580" s="1"/>
      <c r="O580" s="21"/>
      <c r="P580" s="21"/>
      <c r="Q580" s="2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c r="KA580" s="1"/>
      <c r="KB580" s="1"/>
      <c r="KC580" s="1"/>
      <c r="KD580" s="1"/>
    </row>
    <row r="581" spans="1:290">
      <c r="A581" s="1"/>
      <c r="B581" s="1"/>
      <c r="C581" s="1"/>
      <c r="D581" s="1"/>
      <c r="E581" s="1"/>
      <c r="F581" s="1"/>
      <c r="G581" s="21"/>
      <c r="H581" s="54"/>
      <c r="I581" s="1"/>
      <c r="J581" s="54"/>
      <c r="K581" s="1"/>
      <c r="L581" s="64"/>
      <c r="M581" s="1"/>
      <c r="N581" s="1"/>
      <c r="O581" s="21"/>
      <c r="P581" s="21"/>
      <c r="Q581" s="2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c r="KA581" s="1"/>
      <c r="KB581" s="1"/>
      <c r="KC581" s="1"/>
      <c r="KD581" s="1"/>
    </row>
    <row r="582" spans="1:290">
      <c r="A582" s="1"/>
      <c r="B582" s="1"/>
      <c r="C582" s="1"/>
      <c r="D582" s="1"/>
      <c r="E582" s="1"/>
      <c r="F582" s="1"/>
      <c r="G582" s="21"/>
      <c r="H582" s="54"/>
      <c r="I582" s="1"/>
      <c r="J582" s="54"/>
      <c r="K582" s="1"/>
      <c r="L582" s="64"/>
      <c r="M582" s="1"/>
      <c r="N582" s="1"/>
      <c r="O582" s="21"/>
      <c r="P582" s="21"/>
      <c r="Q582" s="2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c r="KA582" s="1"/>
      <c r="KB582" s="1"/>
      <c r="KC582" s="1"/>
      <c r="KD582" s="1"/>
    </row>
    <row r="583" spans="1:290">
      <c r="A583" s="1"/>
      <c r="B583" s="1"/>
      <c r="C583" s="1"/>
      <c r="D583" s="1"/>
      <c r="E583" s="1"/>
      <c r="F583" s="1"/>
      <c r="G583" s="21"/>
      <c r="H583" s="54"/>
      <c r="I583" s="1"/>
      <c r="J583" s="54"/>
      <c r="K583" s="1"/>
      <c r="L583" s="64"/>
      <c r="M583" s="1"/>
      <c r="N583" s="1"/>
      <c r="O583" s="21"/>
      <c r="P583" s="21"/>
      <c r="Q583" s="2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c r="KA583" s="1"/>
      <c r="KB583" s="1"/>
      <c r="KC583" s="1"/>
      <c r="KD583" s="1"/>
    </row>
    <row r="584" spans="1:290">
      <c r="A584" s="1"/>
      <c r="B584" s="1"/>
      <c r="C584" s="1"/>
      <c r="D584" s="1"/>
      <c r="E584" s="1"/>
      <c r="F584" s="1"/>
      <c r="G584" s="21"/>
      <c r="H584" s="54"/>
      <c r="I584" s="1"/>
      <c r="J584" s="54"/>
      <c r="K584" s="1"/>
      <c r="L584" s="64"/>
      <c r="M584" s="1"/>
      <c r="N584" s="1"/>
      <c r="O584" s="21"/>
      <c r="P584" s="21"/>
      <c r="Q584" s="2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c r="KA584" s="1"/>
      <c r="KB584" s="1"/>
      <c r="KC584" s="1"/>
      <c r="KD584" s="1"/>
    </row>
    <row r="585" spans="1:290">
      <c r="A585" s="1"/>
      <c r="B585" s="1"/>
      <c r="C585" s="1"/>
      <c r="D585" s="1"/>
      <c r="E585" s="1"/>
      <c r="F585" s="1"/>
      <c r="G585" s="21"/>
      <c r="H585" s="54"/>
      <c r="I585" s="1"/>
      <c r="J585" s="54"/>
      <c r="K585" s="1"/>
      <c r="L585" s="64"/>
      <c r="M585" s="1"/>
      <c r="N585" s="1"/>
      <c r="O585" s="21"/>
      <c r="P585" s="21"/>
      <c r="Q585" s="2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c r="KA585" s="1"/>
      <c r="KB585" s="1"/>
      <c r="KC585" s="1"/>
      <c r="KD585" s="1"/>
    </row>
    <row r="586" spans="1:290">
      <c r="A586" s="1"/>
      <c r="B586" s="1"/>
      <c r="C586" s="1"/>
      <c r="D586" s="1"/>
      <c r="E586" s="1"/>
      <c r="F586" s="1"/>
      <c r="G586" s="21"/>
      <c r="H586" s="54"/>
      <c r="I586" s="1"/>
      <c r="J586" s="54"/>
      <c r="K586" s="1"/>
      <c r="L586" s="64"/>
      <c r="M586" s="1"/>
      <c r="N586" s="1"/>
      <c r="O586" s="21"/>
      <c r="P586" s="21"/>
      <c r="Q586" s="2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c r="KA586" s="1"/>
      <c r="KB586" s="1"/>
      <c r="KC586" s="1"/>
      <c r="KD586" s="1"/>
    </row>
    <row r="587" spans="1:290">
      <c r="A587" s="1"/>
      <c r="B587" s="1"/>
      <c r="C587" s="1"/>
      <c r="D587" s="1"/>
      <c r="E587" s="1"/>
      <c r="F587" s="1"/>
      <c r="G587" s="21"/>
      <c r="H587" s="54"/>
      <c r="I587" s="1"/>
      <c r="J587" s="54"/>
      <c r="K587" s="1"/>
      <c r="L587" s="64"/>
      <c r="M587" s="1"/>
      <c r="N587" s="1"/>
      <c r="O587" s="21"/>
      <c r="P587" s="21"/>
      <c r="Q587" s="2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c r="KA587" s="1"/>
      <c r="KB587" s="1"/>
      <c r="KC587" s="1"/>
      <c r="KD587" s="1"/>
    </row>
    <row r="588" spans="1:290">
      <c r="A588" s="1"/>
      <c r="B588" s="1"/>
      <c r="C588" s="1"/>
      <c r="D588" s="1"/>
      <c r="E588" s="1"/>
      <c r="F588" s="1"/>
      <c r="G588" s="21"/>
      <c r="H588" s="54"/>
      <c r="I588" s="1"/>
      <c r="J588" s="54"/>
      <c r="K588" s="1"/>
      <c r="L588" s="64"/>
      <c r="M588" s="1"/>
      <c r="N588" s="1"/>
      <c r="O588" s="21"/>
      <c r="P588" s="21"/>
      <c r="Q588" s="2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c r="KA588" s="1"/>
      <c r="KB588" s="1"/>
      <c r="KC588" s="1"/>
      <c r="KD588" s="1"/>
    </row>
    <row r="589" spans="1:290">
      <c r="A589" s="1"/>
      <c r="B589" s="1"/>
      <c r="C589" s="1"/>
      <c r="D589" s="1"/>
      <c r="E589" s="1"/>
      <c r="F589" s="1"/>
      <c r="G589" s="21"/>
      <c r="H589" s="54"/>
      <c r="I589" s="1"/>
      <c r="J589" s="54"/>
      <c r="K589" s="1"/>
      <c r="L589" s="64"/>
      <c r="M589" s="1"/>
      <c r="N589" s="1"/>
      <c r="O589" s="21"/>
      <c r="P589" s="21"/>
      <c r="Q589" s="2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c r="KA589" s="1"/>
      <c r="KB589" s="1"/>
      <c r="KC589" s="1"/>
      <c r="KD589" s="1"/>
    </row>
    <row r="590" spans="1:290">
      <c r="A590" s="1"/>
      <c r="B590" s="1"/>
      <c r="C590" s="1"/>
      <c r="D590" s="1"/>
      <c r="E590" s="1"/>
      <c r="F590" s="1"/>
      <c r="G590" s="21"/>
      <c r="H590" s="54"/>
      <c r="I590" s="1"/>
      <c r="J590" s="54"/>
      <c r="K590" s="1"/>
      <c r="L590" s="64"/>
      <c r="M590" s="1"/>
      <c r="N590" s="1"/>
      <c r="O590" s="21"/>
      <c r="P590" s="21"/>
      <c r="Q590" s="2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c r="KA590" s="1"/>
      <c r="KB590" s="1"/>
      <c r="KC590" s="1"/>
      <c r="KD590" s="1"/>
    </row>
    <row r="591" spans="1:290">
      <c r="A591" s="1"/>
      <c r="B591" s="1"/>
      <c r="C591" s="1"/>
      <c r="D591" s="1"/>
      <c r="E591" s="1"/>
      <c r="F591" s="1"/>
      <c r="G591" s="21"/>
      <c r="H591" s="54"/>
      <c r="I591" s="1"/>
      <c r="J591" s="54"/>
      <c r="K591" s="1"/>
      <c r="L591" s="64"/>
      <c r="M591" s="1"/>
      <c r="N591" s="1"/>
      <c r="O591" s="21"/>
      <c r="P591" s="21"/>
      <c r="Q591" s="2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c r="KA591" s="1"/>
      <c r="KB591" s="1"/>
      <c r="KC591" s="1"/>
      <c r="KD591" s="1"/>
    </row>
    <row r="592" spans="1:290">
      <c r="A592" s="1"/>
      <c r="B592" s="1"/>
      <c r="C592" s="1"/>
      <c r="D592" s="1"/>
      <c r="E592" s="1"/>
      <c r="F592" s="1"/>
      <c r="G592" s="21"/>
      <c r="H592" s="54"/>
      <c r="I592" s="1"/>
      <c r="J592" s="54"/>
      <c r="K592" s="1"/>
      <c r="L592" s="64"/>
      <c r="M592" s="1"/>
      <c r="N592" s="1"/>
      <c r="O592" s="21"/>
      <c r="P592" s="21"/>
      <c r="Q592" s="2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c r="KA592" s="1"/>
      <c r="KB592" s="1"/>
      <c r="KC592" s="1"/>
      <c r="KD592" s="1"/>
    </row>
    <row r="593" spans="1:290">
      <c r="A593" s="1"/>
      <c r="B593" s="1"/>
      <c r="C593" s="1"/>
      <c r="D593" s="1"/>
      <c r="E593" s="1"/>
      <c r="F593" s="1"/>
      <c r="G593" s="21"/>
      <c r="H593" s="54"/>
      <c r="I593" s="1"/>
      <c r="J593" s="54"/>
      <c r="K593" s="1"/>
      <c r="L593" s="64"/>
      <c r="M593" s="1"/>
      <c r="N593" s="1"/>
      <c r="O593" s="21"/>
      <c r="P593" s="21"/>
      <c r="Q593" s="2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c r="KA593" s="1"/>
      <c r="KB593" s="1"/>
      <c r="KC593" s="1"/>
      <c r="KD593" s="1"/>
    </row>
    <row r="594" spans="1:290">
      <c r="A594" s="1"/>
      <c r="B594" s="1"/>
      <c r="C594" s="1"/>
      <c r="D594" s="1"/>
      <c r="E594" s="1"/>
      <c r="F594" s="1"/>
      <c r="G594" s="21"/>
      <c r="H594" s="54"/>
      <c r="I594" s="1"/>
      <c r="J594" s="54"/>
      <c r="K594" s="1"/>
      <c r="L594" s="64"/>
      <c r="M594" s="1"/>
      <c r="N594" s="1"/>
      <c r="O594" s="21"/>
      <c r="P594" s="21"/>
      <c r="Q594" s="2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c r="KA594" s="1"/>
      <c r="KB594" s="1"/>
      <c r="KC594" s="1"/>
      <c r="KD594" s="1"/>
    </row>
    <row r="595" spans="1:290">
      <c r="A595" s="1"/>
      <c r="B595" s="1"/>
      <c r="C595" s="1"/>
      <c r="D595" s="1"/>
      <c r="E595" s="1"/>
      <c r="F595" s="1"/>
      <c r="G595" s="21"/>
      <c r="H595" s="54"/>
      <c r="I595" s="1"/>
      <c r="J595" s="54"/>
      <c r="K595" s="1"/>
      <c r="L595" s="64"/>
      <c r="M595" s="1"/>
      <c r="N595" s="1"/>
      <c r="O595" s="21"/>
      <c r="P595" s="21"/>
      <c r="Q595" s="2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c r="KA595" s="1"/>
      <c r="KB595" s="1"/>
      <c r="KC595" s="1"/>
      <c r="KD595" s="1"/>
    </row>
    <row r="596" spans="1:290">
      <c r="A596" s="1"/>
      <c r="B596" s="1"/>
      <c r="C596" s="1"/>
      <c r="D596" s="1"/>
      <c r="E596" s="1"/>
      <c r="F596" s="1"/>
      <c r="G596" s="21"/>
      <c r="H596" s="54"/>
      <c r="I596" s="1"/>
      <c r="J596" s="54"/>
      <c r="K596" s="1"/>
      <c r="L596" s="64"/>
      <c r="M596" s="1"/>
      <c r="N596" s="1"/>
      <c r="O596" s="21"/>
      <c r="P596" s="21"/>
      <c r="Q596" s="2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c r="KA596" s="1"/>
      <c r="KB596" s="1"/>
      <c r="KC596" s="1"/>
      <c r="KD596" s="1"/>
    </row>
    <row r="597" spans="1:290">
      <c r="A597" s="1"/>
      <c r="B597" s="1"/>
      <c r="C597" s="1"/>
      <c r="D597" s="1"/>
      <c r="E597" s="1"/>
      <c r="F597" s="1"/>
      <c r="G597" s="21"/>
      <c r="H597" s="54"/>
      <c r="I597" s="1"/>
      <c r="J597" s="54"/>
      <c r="K597" s="1"/>
      <c r="L597" s="64"/>
      <c r="M597" s="1"/>
      <c r="N597" s="1"/>
      <c r="O597" s="21"/>
      <c r="P597" s="21"/>
      <c r="Q597" s="2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c r="KA597" s="1"/>
      <c r="KB597" s="1"/>
      <c r="KC597" s="1"/>
      <c r="KD597" s="1"/>
    </row>
    <row r="598" spans="1:290">
      <c r="A598" s="1"/>
      <c r="B598" s="1"/>
      <c r="C598" s="1"/>
      <c r="D598" s="1"/>
      <c r="E598" s="1"/>
      <c r="F598" s="1"/>
      <c r="G598" s="21"/>
      <c r="H598" s="54"/>
      <c r="I598" s="1"/>
      <c r="J598" s="54"/>
      <c r="K598" s="1"/>
      <c r="L598" s="64"/>
      <c r="M598" s="1"/>
      <c r="N598" s="1"/>
      <c r="O598" s="21"/>
      <c r="P598" s="21"/>
      <c r="Q598" s="2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c r="KA598" s="1"/>
      <c r="KB598" s="1"/>
      <c r="KC598" s="1"/>
      <c r="KD598" s="1"/>
    </row>
    <row r="599" spans="1:290">
      <c r="A599" s="1"/>
      <c r="B599" s="1"/>
      <c r="C599" s="1"/>
      <c r="D599" s="1"/>
      <c r="E599" s="1"/>
      <c r="F599" s="1"/>
      <c r="G599" s="21"/>
      <c r="H599" s="54"/>
      <c r="I599" s="1"/>
      <c r="J599" s="54"/>
      <c r="K599" s="1"/>
      <c r="L599" s="64"/>
      <c r="M599" s="1"/>
      <c r="N599" s="1"/>
      <c r="O599" s="21"/>
      <c r="P599" s="21"/>
      <c r="Q599" s="2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c r="KA599" s="1"/>
      <c r="KB599" s="1"/>
      <c r="KC599" s="1"/>
      <c r="KD599" s="1"/>
    </row>
    <row r="600" spans="1:290">
      <c r="A600" s="1"/>
      <c r="B600" s="1"/>
      <c r="C600" s="1"/>
      <c r="D600" s="1"/>
      <c r="E600" s="1"/>
      <c r="F600" s="1"/>
      <c r="G600" s="21"/>
      <c r="H600" s="54"/>
      <c r="I600" s="1"/>
      <c r="J600" s="54"/>
      <c r="K600" s="1"/>
      <c r="L600" s="64"/>
      <c r="M600" s="1"/>
      <c r="N600" s="1"/>
      <c r="O600" s="21"/>
      <c r="P600" s="21"/>
      <c r="Q600" s="2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c r="KA600" s="1"/>
      <c r="KB600" s="1"/>
      <c r="KC600" s="1"/>
      <c r="KD600" s="1"/>
    </row>
    <row r="601" spans="1:290">
      <c r="A601" s="1"/>
      <c r="B601" s="1"/>
      <c r="C601" s="1"/>
      <c r="D601" s="1"/>
      <c r="E601" s="1"/>
      <c r="F601" s="1"/>
      <c r="G601" s="21"/>
      <c r="H601" s="54"/>
      <c r="I601" s="1"/>
      <c r="J601" s="54"/>
      <c r="K601" s="1"/>
      <c r="L601" s="64"/>
      <c r="M601" s="1"/>
      <c r="N601" s="1"/>
      <c r="O601" s="21"/>
      <c r="P601" s="21"/>
      <c r="Q601" s="2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c r="KA601" s="1"/>
      <c r="KB601" s="1"/>
      <c r="KC601" s="1"/>
      <c r="KD601" s="1"/>
    </row>
    <row r="602" spans="1:290">
      <c r="A602" s="1"/>
      <c r="B602" s="1"/>
      <c r="C602" s="1"/>
      <c r="D602" s="1"/>
      <c r="E602" s="1"/>
      <c r="F602" s="1"/>
      <c r="G602" s="21"/>
      <c r="H602" s="54"/>
      <c r="I602" s="1"/>
      <c r="J602" s="54"/>
      <c r="K602" s="1"/>
      <c r="L602" s="64"/>
      <c r="M602" s="1"/>
      <c r="N602" s="1"/>
      <c r="O602" s="21"/>
      <c r="P602" s="21"/>
      <c r="Q602" s="2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c r="KA602" s="1"/>
      <c r="KB602" s="1"/>
      <c r="KC602" s="1"/>
      <c r="KD602" s="1"/>
    </row>
    <row r="603" spans="1:290">
      <c r="A603" s="1"/>
      <c r="B603" s="1"/>
      <c r="C603" s="1"/>
      <c r="D603" s="1"/>
      <c r="E603" s="1"/>
      <c r="F603" s="1"/>
      <c r="G603" s="21"/>
      <c r="H603" s="54"/>
      <c r="I603" s="1"/>
      <c r="J603" s="54"/>
      <c r="K603" s="1"/>
      <c r="L603" s="64"/>
      <c r="M603" s="1"/>
      <c r="N603" s="1"/>
      <c r="O603" s="21"/>
      <c r="P603" s="21"/>
      <c r="Q603" s="2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c r="KA603" s="1"/>
      <c r="KB603" s="1"/>
      <c r="KC603" s="1"/>
      <c r="KD603" s="1"/>
    </row>
    <row r="604" spans="1:290">
      <c r="A604" s="1"/>
      <c r="B604" s="1"/>
      <c r="C604" s="1"/>
      <c r="D604" s="1"/>
      <c r="E604" s="1"/>
      <c r="F604" s="1"/>
      <c r="G604" s="21"/>
      <c r="H604" s="54"/>
      <c r="I604" s="1"/>
      <c r="J604" s="54"/>
      <c r="K604" s="1"/>
      <c r="L604" s="64"/>
      <c r="M604" s="1"/>
      <c r="N604" s="1"/>
      <c r="O604" s="21"/>
      <c r="P604" s="21"/>
      <c r="Q604" s="2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c r="KA604" s="1"/>
      <c r="KB604" s="1"/>
      <c r="KC604" s="1"/>
      <c r="KD604" s="1"/>
    </row>
    <row r="605" spans="1:290">
      <c r="A605" s="1"/>
      <c r="B605" s="1"/>
      <c r="C605" s="1"/>
      <c r="D605" s="1"/>
      <c r="E605" s="1"/>
      <c r="F605" s="1"/>
      <c r="G605" s="21"/>
      <c r="H605" s="54"/>
      <c r="I605" s="1"/>
      <c r="J605" s="54"/>
      <c r="K605" s="1"/>
      <c r="L605" s="64"/>
      <c r="M605" s="1"/>
      <c r="N605" s="1"/>
      <c r="O605" s="21"/>
      <c r="P605" s="21"/>
      <c r="Q605" s="2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c r="KA605" s="1"/>
      <c r="KB605" s="1"/>
      <c r="KC605" s="1"/>
      <c r="KD605" s="1"/>
    </row>
    <row r="606" spans="1:290">
      <c r="A606" s="1"/>
      <c r="B606" s="1"/>
      <c r="C606" s="1"/>
      <c r="D606" s="1"/>
      <c r="E606" s="1"/>
      <c r="F606" s="1"/>
      <c r="G606" s="21"/>
      <c r="H606" s="54"/>
      <c r="I606" s="1"/>
      <c r="J606" s="54"/>
      <c r="K606" s="1"/>
      <c r="L606" s="64"/>
      <c r="M606" s="1"/>
      <c r="N606" s="1"/>
      <c r="O606" s="21"/>
      <c r="P606" s="21"/>
      <c r="Q606" s="2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c r="KA606" s="1"/>
      <c r="KB606" s="1"/>
      <c r="KC606" s="1"/>
      <c r="KD606" s="1"/>
    </row>
    <row r="607" spans="1:290">
      <c r="A607" s="1"/>
      <c r="B607" s="1"/>
      <c r="C607" s="1"/>
      <c r="D607" s="1"/>
      <c r="E607" s="1"/>
      <c r="F607" s="1"/>
      <c r="G607" s="21"/>
      <c r="H607" s="54"/>
      <c r="I607" s="1"/>
      <c r="J607" s="54"/>
      <c r="K607" s="1"/>
      <c r="L607" s="64"/>
      <c r="M607" s="1"/>
      <c r="N607" s="1"/>
      <c r="O607" s="21"/>
      <c r="P607" s="21"/>
      <c r="Q607" s="2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c r="KA607" s="1"/>
      <c r="KB607" s="1"/>
      <c r="KC607" s="1"/>
      <c r="KD607" s="1"/>
    </row>
    <row r="608" spans="1:290">
      <c r="A608" s="1"/>
      <c r="B608" s="1"/>
      <c r="C608" s="1"/>
      <c r="D608" s="1"/>
      <c r="E608" s="1"/>
      <c r="F608" s="1"/>
      <c r="G608" s="21"/>
      <c r="H608" s="54"/>
      <c r="I608" s="1"/>
      <c r="J608" s="54"/>
      <c r="K608" s="1"/>
      <c r="L608" s="64"/>
      <c r="M608" s="1"/>
      <c r="N608" s="1"/>
      <c r="O608" s="21"/>
      <c r="P608" s="21"/>
      <c r="Q608" s="2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c r="KA608" s="1"/>
      <c r="KB608" s="1"/>
      <c r="KC608" s="1"/>
      <c r="KD608" s="1"/>
    </row>
    <row r="609" spans="1:290">
      <c r="A609" s="1"/>
      <c r="B609" s="1"/>
      <c r="C609" s="1"/>
      <c r="D609" s="1"/>
      <c r="E609" s="1"/>
      <c r="F609" s="1"/>
      <c r="G609" s="21"/>
      <c r="H609" s="54"/>
      <c r="I609" s="1"/>
      <c r="J609" s="54"/>
      <c r="K609" s="1"/>
      <c r="L609" s="64"/>
      <c r="M609" s="1"/>
      <c r="N609" s="1"/>
      <c r="O609" s="21"/>
      <c r="P609" s="21"/>
      <c r="Q609" s="2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c r="KA609" s="1"/>
      <c r="KB609" s="1"/>
      <c r="KC609" s="1"/>
      <c r="KD609" s="1"/>
    </row>
    <row r="610" spans="1:290">
      <c r="A610" s="1"/>
      <c r="B610" s="1"/>
      <c r="C610" s="1"/>
      <c r="D610" s="1"/>
      <c r="E610" s="1"/>
      <c r="F610" s="1"/>
      <c r="G610" s="21"/>
      <c r="H610" s="54"/>
      <c r="I610" s="1"/>
      <c r="J610" s="54"/>
      <c r="K610" s="1"/>
      <c r="L610" s="64"/>
      <c r="M610" s="1"/>
      <c r="N610" s="1"/>
      <c r="O610" s="21"/>
      <c r="P610" s="21"/>
      <c r="Q610" s="2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c r="KA610" s="1"/>
      <c r="KB610" s="1"/>
      <c r="KC610" s="1"/>
      <c r="KD610" s="1"/>
    </row>
    <row r="611" spans="1:290">
      <c r="A611" s="1"/>
      <c r="B611" s="1"/>
      <c r="C611" s="1"/>
      <c r="D611" s="1"/>
      <c r="E611" s="1"/>
      <c r="F611" s="1"/>
      <c r="G611" s="21"/>
      <c r="H611" s="54"/>
      <c r="I611" s="1"/>
      <c r="J611" s="54"/>
      <c r="K611" s="1"/>
      <c r="L611" s="64"/>
      <c r="M611" s="1"/>
      <c r="N611" s="1"/>
      <c r="O611" s="21"/>
      <c r="P611" s="21"/>
      <c r="Q611" s="2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c r="KA611" s="1"/>
      <c r="KB611" s="1"/>
      <c r="KC611" s="1"/>
      <c r="KD611" s="1"/>
    </row>
    <row r="612" spans="1:290">
      <c r="A612" s="1"/>
      <c r="B612" s="1"/>
      <c r="C612" s="1"/>
      <c r="D612" s="1"/>
      <c r="E612" s="1"/>
      <c r="F612" s="1"/>
      <c r="G612" s="21"/>
      <c r="H612" s="54"/>
      <c r="I612" s="1"/>
      <c r="J612" s="54"/>
      <c r="K612" s="1"/>
      <c r="L612" s="64"/>
      <c r="M612" s="1"/>
      <c r="N612" s="1"/>
      <c r="O612" s="21"/>
      <c r="P612" s="21"/>
      <c r="Q612" s="2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c r="KA612" s="1"/>
      <c r="KB612" s="1"/>
      <c r="KC612" s="1"/>
      <c r="KD612" s="1"/>
    </row>
    <row r="613" spans="1:290">
      <c r="A613" s="1"/>
      <c r="B613" s="1"/>
      <c r="C613" s="1"/>
      <c r="D613" s="1"/>
      <c r="E613" s="1"/>
      <c r="F613" s="1"/>
      <c r="G613" s="21"/>
      <c r="H613" s="54"/>
      <c r="I613" s="1"/>
      <c r="J613" s="54"/>
      <c r="K613" s="1"/>
      <c r="L613" s="64"/>
      <c r="M613" s="1"/>
      <c r="N613" s="1"/>
      <c r="O613" s="21"/>
      <c r="P613" s="21"/>
      <c r="Q613" s="2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c r="KA613" s="1"/>
      <c r="KB613" s="1"/>
      <c r="KC613" s="1"/>
      <c r="KD613" s="1"/>
    </row>
    <row r="614" spans="1:290">
      <c r="A614" s="1"/>
      <c r="B614" s="1"/>
      <c r="C614" s="1"/>
      <c r="D614" s="1"/>
      <c r="E614" s="1"/>
      <c r="F614" s="1"/>
      <c r="G614" s="21"/>
      <c r="H614" s="54"/>
      <c r="I614" s="1"/>
      <c r="J614" s="54"/>
      <c r="K614" s="1"/>
      <c r="L614" s="64"/>
      <c r="M614" s="1"/>
      <c r="N614" s="1"/>
      <c r="O614" s="21"/>
      <c r="P614" s="21"/>
      <c r="Q614" s="2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c r="KA614" s="1"/>
      <c r="KB614" s="1"/>
      <c r="KC614" s="1"/>
      <c r="KD614" s="1"/>
    </row>
    <row r="615" spans="1:290">
      <c r="A615" s="1"/>
      <c r="B615" s="1"/>
      <c r="C615" s="1"/>
      <c r="D615" s="1"/>
      <c r="E615" s="1"/>
      <c r="F615" s="1"/>
      <c r="G615" s="21"/>
      <c r="H615" s="54"/>
      <c r="I615" s="1"/>
      <c r="J615" s="54"/>
      <c r="K615" s="1"/>
      <c r="L615" s="64"/>
      <c r="M615" s="1"/>
      <c r="N615" s="1"/>
      <c r="O615" s="21"/>
      <c r="P615" s="21"/>
      <c r="Q615" s="2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c r="KA615" s="1"/>
      <c r="KB615" s="1"/>
      <c r="KC615" s="1"/>
      <c r="KD615" s="1"/>
    </row>
    <row r="616" spans="1:290">
      <c r="A616" s="1"/>
      <c r="B616" s="1"/>
      <c r="C616" s="1"/>
      <c r="D616" s="1"/>
      <c r="E616" s="1"/>
      <c r="F616" s="1"/>
      <c r="G616" s="21"/>
      <c r="H616" s="54"/>
      <c r="I616" s="1"/>
      <c r="J616" s="54"/>
      <c r="K616" s="1"/>
      <c r="L616" s="64"/>
      <c r="M616" s="1"/>
      <c r="N616" s="1"/>
      <c r="O616" s="21"/>
      <c r="P616" s="21"/>
      <c r="Q616" s="2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c r="KA616" s="1"/>
      <c r="KB616" s="1"/>
      <c r="KC616" s="1"/>
      <c r="KD616" s="1"/>
    </row>
    <row r="617" spans="1:290">
      <c r="A617" s="1"/>
      <c r="B617" s="1"/>
      <c r="C617" s="1"/>
      <c r="D617" s="1"/>
      <c r="E617" s="1"/>
      <c r="F617" s="1"/>
      <c r="G617" s="21"/>
      <c r="H617" s="54"/>
      <c r="I617" s="1"/>
      <c r="J617" s="54"/>
      <c r="K617" s="1"/>
      <c r="L617" s="64"/>
      <c r="M617" s="1"/>
      <c r="N617" s="1"/>
      <c r="O617" s="21"/>
      <c r="P617" s="21"/>
      <c r="Q617" s="2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c r="KA617" s="1"/>
      <c r="KB617" s="1"/>
      <c r="KC617" s="1"/>
      <c r="KD617" s="1"/>
    </row>
    <row r="618" spans="1:290">
      <c r="A618" s="1"/>
      <c r="B618" s="1"/>
      <c r="C618" s="1"/>
      <c r="D618" s="1"/>
      <c r="E618" s="1"/>
      <c r="F618" s="1"/>
      <c r="G618" s="21"/>
      <c r="H618" s="54"/>
      <c r="I618" s="1"/>
      <c r="J618" s="54"/>
      <c r="K618" s="1"/>
      <c r="L618" s="64"/>
      <c r="M618" s="1"/>
      <c r="N618" s="1"/>
      <c r="O618" s="21"/>
      <c r="P618" s="21"/>
      <c r="Q618" s="2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c r="KA618" s="1"/>
      <c r="KB618" s="1"/>
      <c r="KC618" s="1"/>
      <c r="KD618" s="1"/>
    </row>
    <row r="619" spans="1:290">
      <c r="A619" s="1"/>
      <c r="B619" s="1"/>
      <c r="C619" s="1"/>
      <c r="D619" s="1"/>
      <c r="E619" s="1"/>
      <c r="F619" s="1"/>
      <c r="G619" s="21"/>
      <c r="H619" s="54"/>
      <c r="I619" s="1"/>
      <c r="J619" s="54"/>
      <c r="K619" s="1"/>
      <c r="L619" s="64"/>
      <c r="M619" s="1"/>
      <c r="N619" s="1"/>
      <c r="O619" s="21"/>
      <c r="P619" s="21"/>
      <c r="Q619" s="2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c r="KA619" s="1"/>
      <c r="KB619" s="1"/>
      <c r="KC619" s="1"/>
      <c r="KD619" s="1"/>
    </row>
    <row r="620" spans="1:290">
      <c r="A620" s="1"/>
      <c r="B620" s="1"/>
      <c r="C620" s="1"/>
      <c r="D620" s="1"/>
      <c r="E620" s="1"/>
      <c r="F620" s="1"/>
      <c r="G620" s="21"/>
      <c r="H620" s="54"/>
      <c r="I620" s="1"/>
      <c r="J620" s="54"/>
      <c r="K620" s="1"/>
      <c r="L620" s="64"/>
      <c r="M620" s="1"/>
      <c r="N620" s="1"/>
      <c r="O620" s="21"/>
      <c r="P620" s="21"/>
      <c r="Q620" s="2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c r="KA620" s="1"/>
      <c r="KB620" s="1"/>
      <c r="KC620" s="1"/>
      <c r="KD620" s="1"/>
    </row>
    <row r="621" spans="1:290">
      <c r="A621" s="1"/>
      <c r="B621" s="1"/>
      <c r="C621" s="1"/>
      <c r="D621" s="1"/>
      <c r="E621" s="1"/>
      <c r="F621" s="1"/>
      <c r="G621" s="21"/>
      <c r="H621" s="54"/>
      <c r="I621" s="1"/>
      <c r="J621" s="54"/>
      <c r="K621" s="1"/>
      <c r="L621" s="64"/>
      <c r="M621" s="1"/>
      <c r="N621" s="1"/>
      <c r="O621" s="21"/>
      <c r="P621" s="21"/>
      <c r="Q621" s="2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c r="KA621" s="1"/>
      <c r="KB621" s="1"/>
      <c r="KC621" s="1"/>
      <c r="KD621" s="1"/>
    </row>
    <row r="622" spans="1:290">
      <c r="A622" s="1"/>
      <c r="B622" s="1"/>
      <c r="C622" s="1"/>
      <c r="D622" s="1"/>
      <c r="E622" s="1"/>
      <c r="F622" s="1"/>
      <c r="G622" s="21"/>
      <c r="H622" s="54"/>
      <c r="I622" s="1"/>
      <c r="J622" s="54"/>
      <c r="K622" s="1"/>
      <c r="L622" s="64"/>
      <c r="M622" s="1"/>
      <c r="N622" s="1"/>
      <c r="O622" s="21"/>
      <c r="P622" s="21"/>
      <c r="Q622" s="2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c r="KA622" s="1"/>
      <c r="KB622" s="1"/>
      <c r="KC622" s="1"/>
      <c r="KD622" s="1"/>
    </row>
    <row r="623" spans="1:290">
      <c r="A623" s="1"/>
      <c r="B623" s="1"/>
      <c r="C623" s="1"/>
      <c r="D623" s="1"/>
      <c r="E623" s="1"/>
      <c r="F623" s="1"/>
      <c r="G623" s="21"/>
      <c r="H623" s="54"/>
      <c r="I623" s="1"/>
      <c r="J623" s="54"/>
      <c r="K623" s="1"/>
      <c r="L623" s="64"/>
      <c r="M623" s="1"/>
      <c r="N623" s="1"/>
      <c r="O623" s="21"/>
      <c r="P623" s="21"/>
      <c r="Q623" s="2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c r="KA623" s="1"/>
      <c r="KB623" s="1"/>
      <c r="KC623" s="1"/>
      <c r="KD623" s="1"/>
    </row>
    <row r="624" spans="1:290">
      <c r="A624" s="1"/>
      <c r="B624" s="1"/>
      <c r="C624" s="1"/>
      <c r="D624" s="1"/>
      <c r="E624" s="1"/>
      <c r="F624" s="1"/>
      <c r="G624" s="21"/>
      <c r="H624" s="54"/>
      <c r="I624" s="1"/>
      <c r="J624" s="54"/>
      <c r="K624" s="1"/>
      <c r="L624" s="64"/>
      <c r="M624" s="1"/>
      <c r="N624" s="1"/>
      <c r="O624" s="21"/>
      <c r="P624" s="21"/>
      <c r="Q624" s="2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c r="KA624" s="1"/>
      <c r="KB624" s="1"/>
      <c r="KC624" s="1"/>
      <c r="KD624" s="1"/>
    </row>
    <row r="625" spans="1:290">
      <c r="A625" s="1"/>
      <c r="B625" s="1"/>
      <c r="C625" s="1"/>
      <c r="D625" s="1"/>
      <c r="E625" s="1"/>
      <c r="F625" s="1"/>
      <c r="G625" s="21"/>
      <c r="H625" s="54"/>
      <c r="I625" s="1"/>
      <c r="J625" s="54"/>
      <c r="K625" s="1"/>
      <c r="L625" s="64"/>
      <c r="M625" s="1"/>
      <c r="N625" s="1"/>
      <c r="O625" s="21"/>
      <c r="P625" s="21"/>
      <c r="Q625" s="2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c r="KA625" s="1"/>
      <c r="KB625" s="1"/>
      <c r="KC625" s="1"/>
      <c r="KD625" s="1"/>
    </row>
    <row r="626" spans="1:290">
      <c r="A626" s="1"/>
      <c r="B626" s="1"/>
      <c r="C626" s="1"/>
      <c r="D626" s="1"/>
      <c r="E626" s="1"/>
      <c r="F626" s="1"/>
      <c r="G626" s="21"/>
      <c r="H626" s="54"/>
      <c r="I626" s="1"/>
      <c r="J626" s="54"/>
      <c r="K626" s="1"/>
      <c r="L626" s="64"/>
      <c r="M626" s="1"/>
      <c r="N626" s="1"/>
      <c r="O626" s="21"/>
      <c r="P626" s="21"/>
      <c r="Q626" s="2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c r="KA626" s="1"/>
      <c r="KB626" s="1"/>
      <c r="KC626" s="1"/>
      <c r="KD626" s="1"/>
    </row>
    <row r="627" spans="1:290">
      <c r="A627" s="1"/>
      <c r="B627" s="1"/>
      <c r="C627" s="1"/>
      <c r="D627" s="1"/>
      <c r="E627" s="1"/>
      <c r="F627" s="1"/>
      <c r="G627" s="21"/>
      <c r="H627" s="54"/>
      <c r="I627" s="1"/>
      <c r="J627" s="54"/>
      <c r="K627" s="1"/>
      <c r="L627" s="64"/>
      <c r="M627" s="1"/>
      <c r="N627" s="1"/>
      <c r="O627" s="21"/>
      <c r="P627" s="21"/>
      <c r="Q627" s="2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c r="KA627" s="1"/>
      <c r="KB627" s="1"/>
      <c r="KC627" s="1"/>
      <c r="KD627" s="1"/>
    </row>
    <row r="628" spans="1:290">
      <c r="A628" s="1"/>
      <c r="B628" s="1"/>
      <c r="C628" s="1"/>
      <c r="D628" s="1"/>
      <c r="E628" s="1"/>
      <c r="F628" s="1"/>
      <c r="G628" s="21"/>
      <c r="H628" s="54"/>
      <c r="I628" s="1"/>
      <c r="J628" s="54"/>
      <c r="K628" s="1"/>
      <c r="L628" s="64"/>
      <c r="M628" s="1"/>
      <c r="N628" s="1"/>
      <c r="O628" s="21"/>
      <c r="P628" s="21"/>
      <c r="Q628" s="2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c r="KA628" s="1"/>
      <c r="KB628" s="1"/>
      <c r="KC628" s="1"/>
      <c r="KD628" s="1"/>
    </row>
    <row r="629" spans="1:290">
      <c r="A629" s="1"/>
      <c r="B629" s="1"/>
      <c r="C629" s="1"/>
      <c r="D629" s="1"/>
      <c r="E629" s="1"/>
      <c r="F629" s="1"/>
      <c r="G629" s="21"/>
      <c r="H629" s="54"/>
      <c r="I629" s="1"/>
      <c r="J629" s="54"/>
      <c r="K629" s="1"/>
      <c r="L629" s="64"/>
      <c r="M629" s="1"/>
      <c r="N629" s="1"/>
      <c r="O629" s="21"/>
      <c r="P629" s="21"/>
      <c r="Q629" s="2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c r="KA629" s="1"/>
      <c r="KB629" s="1"/>
      <c r="KC629" s="1"/>
      <c r="KD629" s="1"/>
    </row>
    <row r="630" spans="1:290">
      <c r="A630" s="1"/>
      <c r="B630" s="1"/>
      <c r="C630" s="1"/>
      <c r="D630" s="1"/>
      <c r="E630" s="1"/>
      <c r="F630" s="1"/>
      <c r="G630" s="21"/>
      <c r="H630" s="54"/>
      <c r="I630" s="1"/>
      <c r="J630" s="54"/>
      <c r="K630" s="1"/>
      <c r="L630" s="64"/>
      <c r="M630" s="1"/>
      <c r="N630" s="1"/>
      <c r="O630" s="21"/>
      <c r="P630" s="21"/>
      <c r="Q630" s="2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c r="KA630" s="1"/>
      <c r="KB630" s="1"/>
      <c r="KC630" s="1"/>
      <c r="KD630" s="1"/>
    </row>
    <row r="631" spans="1:290">
      <c r="A631" s="1"/>
      <c r="B631" s="1"/>
      <c r="C631" s="1"/>
      <c r="D631" s="1"/>
      <c r="E631" s="1"/>
      <c r="F631" s="1"/>
      <c r="G631" s="21"/>
      <c r="H631" s="54"/>
      <c r="I631" s="1"/>
      <c r="J631" s="54"/>
      <c r="K631" s="1"/>
      <c r="L631" s="64"/>
      <c r="M631" s="1"/>
      <c r="N631" s="1"/>
      <c r="O631" s="21"/>
      <c r="P631" s="21"/>
      <c r="Q631" s="2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c r="KA631" s="1"/>
      <c r="KB631" s="1"/>
      <c r="KC631" s="1"/>
      <c r="KD631" s="1"/>
    </row>
    <row r="632" spans="1:290">
      <c r="A632" s="1"/>
      <c r="B632" s="1"/>
      <c r="C632" s="1"/>
      <c r="D632" s="1"/>
      <c r="E632" s="1"/>
      <c r="F632" s="1"/>
      <c r="G632" s="21"/>
      <c r="H632" s="54"/>
      <c r="I632" s="1"/>
      <c r="J632" s="54"/>
      <c r="K632" s="1"/>
      <c r="L632" s="64"/>
      <c r="M632" s="1"/>
      <c r="N632" s="1"/>
      <c r="O632" s="21"/>
      <c r="P632" s="21"/>
      <c r="Q632" s="2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c r="KA632" s="1"/>
      <c r="KB632" s="1"/>
      <c r="KC632" s="1"/>
      <c r="KD632" s="1"/>
    </row>
    <row r="633" spans="1:290">
      <c r="A633" s="1"/>
      <c r="B633" s="1"/>
      <c r="C633" s="1"/>
      <c r="D633" s="1"/>
      <c r="E633" s="1"/>
      <c r="F633" s="1"/>
      <c r="G633" s="21"/>
      <c r="H633" s="54"/>
      <c r="I633" s="1"/>
      <c r="J633" s="54"/>
      <c r="K633" s="1"/>
      <c r="L633" s="64"/>
      <c r="M633" s="1"/>
      <c r="N633" s="1"/>
      <c r="O633" s="21"/>
      <c r="P633" s="21"/>
      <c r="Q633" s="2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c r="KA633" s="1"/>
      <c r="KB633" s="1"/>
      <c r="KC633" s="1"/>
      <c r="KD633" s="1"/>
    </row>
    <row r="634" spans="1:290">
      <c r="A634" s="1"/>
      <c r="B634" s="1"/>
      <c r="C634" s="1"/>
      <c r="D634" s="1"/>
      <c r="E634" s="1"/>
      <c r="F634" s="1"/>
      <c r="G634" s="21"/>
      <c r="H634" s="54"/>
      <c r="I634" s="1"/>
      <c r="J634" s="54"/>
      <c r="K634" s="1"/>
      <c r="L634" s="64"/>
      <c r="M634" s="1"/>
      <c r="N634" s="1"/>
      <c r="O634" s="21"/>
      <c r="P634" s="21"/>
      <c r="Q634" s="2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c r="KA634" s="1"/>
      <c r="KB634" s="1"/>
      <c r="KC634" s="1"/>
      <c r="KD634" s="1"/>
    </row>
    <row r="635" spans="1:290">
      <c r="A635" s="1"/>
      <c r="B635" s="1"/>
      <c r="C635" s="1"/>
      <c r="D635" s="1"/>
      <c r="E635" s="1"/>
      <c r="F635" s="1"/>
      <c r="G635" s="21"/>
      <c r="H635" s="54"/>
      <c r="I635" s="1"/>
      <c r="J635" s="54"/>
      <c r="K635" s="1"/>
      <c r="L635" s="64"/>
      <c r="M635" s="1"/>
      <c r="N635" s="1"/>
      <c r="O635" s="21"/>
      <c r="P635" s="21"/>
      <c r="Q635" s="2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c r="KA635" s="1"/>
      <c r="KB635" s="1"/>
      <c r="KC635" s="1"/>
      <c r="KD635" s="1"/>
    </row>
    <row r="636" spans="1:290">
      <c r="A636" s="1"/>
      <c r="B636" s="1"/>
      <c r="C636" s="1"/>
      <c r="D636" s="1"/>
      <c r="E636" s="1"/>
      <c r="F636" s="1"/>
      <c r="G636" s="21"/>
      <c r="H636" s="54"/>
      <c r="I636" s="1"/>
      <c r="J636" s="54"/>
      <c r="K636" s="1"/>
      <c r="L636" s="64"/>
      <c r="M636" s="1"/>
      <c r="N636" s="1"/>
      <c r="O636" s="21"/>
      <c r="P636" s="21"/>
      <c r="Q636" s="2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c r="KA636" s="1"/>
      <c r="KB636" s="1"/>
      <c r="KC636" s="1"/>
      <c r="KD636" s="1"/>
    </row>
    <row r="637" spans="1:290">
      <c r="A637" s="1"/>
      <c r="B637" s="1"/>
      <c r="C637" s="1"/>
      <c r="D637" s="1"/>
      <c r="E637" s="1"/>
      <c r="F637" s="1"/>
      <c r="G637" s="21"/>
      <c r="H637" s="54"/>
      <c r="I637" s="1"/>
      <c r="J637" s="54"/>
      <c r="K637" s="1"/>
      <c r="L637" s="64"/>
      <c r="M637" s="1"/>
      <c r="N637" s="1"/>
      <c r="O637" s="21"/>
      <c r="P637" s="21"/>
      <c r="Q637" s="2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c r="KA637" s="1"/>
      <c r="KB637" s="1"/>
      <c r="KC637" s="1"/>
      <c r="KD637" s="1"/>
    </row>
    <row r="638" spans="1:290">
      <c r="A638" s="1"/>
      <c r="B638" s="1"/>
      <c r="C638" s="1"/>
      <c r="D638" s="1"/>
      <c r="E638" s="1"/>
      <c r="F638" s="1"/>
      <c r="G638" s="21"/>
      <c r="H638" s="54"/>
      <c r="I638" s="1"/>
      <c r="J638" s="54"/>
      <c r="K638" s="1"/>
      <c r="L638" s="64"/>
      <c r="M638" s="1"/>
      <c r="N638" s="1"/>
      <c r="O638" s="21"/>
      <c r="P638" s="21"/>
      <c r="Q638" s="2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c r="KA638" s="1"/>
      <c r="KB638" s="1"/>
      <c r="KC638" s="1"/>
      <c r="KD638" s="1"/>
    </row>
    <row r="639" spans="1:290">
      <c r="A639" s="1"/>
      <c r="B639" s="1"/>
      <c r="C639" s="1"/>
      <c r="D639" s="1"/>
      <c r="E639" s="1"/>
      <c r="F639" s="1"/>
      <c r="G639" s="21"/>
      <c r="H639" s="54"/>
      <c r="I639" s="1"/>
      <c r="J639" s="54"/>
      <c r="K639" s="1"/>
      <c r="L639" s="64"/>
      <c r="M639" s="1"/>
      <c r="N639" s="1"/>
      <c r="O639" s="21"/>
      <c r="P639" s="21"/>
      <c r="Q639" s="2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c r="KA639" s="1"/>
      <c r="KB639" s="1"/>
      <c r="KC639" s="1"/>
      <c r="KD639" s="1"/>
    </row>
    <row r="640" spans="1:290">
      <c r="A640" s="1"/>
      <c r="B640" s="1"/>
      <c r="C640" s="1"/>
      <c r="D640" s="1"/>
      <c r="E640" s="1"/>
      <c r="F640" s="1"/>
      <c r="G640" s="21"/>
      <c r="H640" s="54"/>
      <c r="I640" s="1"/>
      <c r="J640" s="54"/>
      <c r="K640" s="1"/>
      <c r="L640" s="64"/>
      <c r="M640" s="1"/>
      <c r="N640" s="1"/>
      <c r="O640" s="21"/>
      <c r="P640" s="21"/>
      <c r="Q640" s="2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c r="KA640" s="1"/>
      <c r="KB640" s="1"/>
      <c r="KC640" s="1"/>
      <c r="KD640" s="1"/>
    </row>
    <row r="641" spans="1:290">
      <c r="A641" s="1"/>
      <c r="B641" s="1"/>
      <c r="C641" s="1"/>
      <c r="D641" s="1"/>
      <c r="E641" s="1"/>
      <c r="F641" s="1"/>
      <c r="G641" s="21"/>
      <c r="H641" s="54"/>
      <c r="I641" s="1"/>
      <c r="J641" s="54"/>
      <c r="K641" s="1"/>
      <c r="L641" s="64"/>
      <c r="M641" s="1"/>
      <c r="N641" s="1"/>
      <c r="O641" s="21"/>
      <c r="P641" s="21"/>
      <c r="Q641" s="2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c r="KA641" s="1"/>
      <c r="KB641" s="1"/>
      <c r="KC641" s="1"/>
      <c r="KD641" s="1"/>
    </row>
    <row r="642" spans="1:290">
      <c r="A642" s="1"/>
      <c r="B642" s="1"/>
      <c r="C642" s="1"/>
      <c r="D642" s="1"/>
      <c r="E642" s="1"/>
      <c r="F642" s="1"/>
      <c r="G642" s="21"/>
      <c r="H642" s="54"/>
      <c r="I642" s="1"/>
      <c r="J642" s="54"/>
      <c r="K642" s="1"/>
      <c r="L642" s="64"/>
      <c r="M642" s="1"/>
      <c r="N642" s="1"/>
      <c r="O642" s="21"/>
      <c r="P642" s="21"/>
      <c r="Q642" s="2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c r="KA642" s="1"/>
      <c r="KB642" s="1"/>
      <c r="KC642" s="1"/>
      <c r="KD642" s="1"/>
    </row>
    <row r="643" spans="1:290">
      <c r="A643" s="1"/>
      <c r="B643" s="1"/>
      <c r="C643" s="1"/>
      <c r="D643" s="1"/>
      <c r="E643" s="1"/>
      <c r="F643" s="1"/>
      <c r="G643" s="21"/>
      <c r="H643" s="54"/>
      <c r="I643" s="1"/>
      <c r="J643" s="54"/>
      <c r="K643" s="1"/>
      <c r="L643" s="64"/>
      <c r="M643" s="1"/>
      <c r="N643" s="1"/>
      <c r="O643" s="21"/>
      <c r="P643" s="21"/>
      <c r="Q643" s="2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c r="KA643" s="1"/>
      <c r="KB643" s="1"/>
      <c r="KC643" s="1"/>
      <c r="KD643" s="1"/>
    </row>
    <row r="644" spans="1:290">
      <c r="A644" s="1"/>
      <c r="B644" s="1"/>
      <c r="C644" s="1"/>
      <c r="D644" s="1"/>
      <c r="E644" s="1"/>
      <c r="F644" s="1"/>
      <c r="G644" s="21"/>
      <c r="H644" s="54"/>
      <c r="I644" s="1"/>
      <c r="J644" s="54"/>
      <c r="K644" s="1"/>
      <c r="L644" s="64"/>
      <c r="M644" s="1"/>
      <c r="N644" s="1"/>
      <c r="O644" s="21"/>
      <c r="P644" s="21"/>
      <c r="Q644" s="2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c r="KA644" s="1"/>
      <c r="KB644" s="1"/>
      <c r="KC644" s="1"/>
      <c r="KD644" s="1"/>
    </row>
    <row r="645" spans="1:290">
      <c r="A645" s="1"/>
      <c r="B645" s="1"/>
      <c r="C645" s="1"/>
      <c r="D645" s="1"/>
      <c r="E645" s="1"/>
      <c r="F645" s="1"/>
      <c r="G645" s="21"/>
      <c r="H645" s="54"/>
      <c r="I645" s="1"/>
      <c r="J645" s="54"/>
      <c r="K645" s="1"/>
      <c r="L645" s="64"/>
      <c r="M645" s="1"/>
      <c r="N645" s="1"/>
      <c r="O645" s="21"/>
      <c r="P645" s="21"/>
      <c r="Q645" s="2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c r="KA645" s="1"/>
      <c r="KB645" s="1"/>
      <c r="KC645" s="1"/>
      <c r="KD645" s="1"/>
    </row>
    <row r="646" spans="1:290">
      <c r="A646" s="1"/>
      <c r="B646" s="1"/>
      <c r="C646" s="1"/>
      <c r="D646" s="1"/>
      <c r="E646" s="1"/>
      <c r="F646" s="1"/>
      <c r="G646" s="21"/>
      <c r="H646" s="54"/>
      <c r="I646" s="1"/>
      <c r="J646" s="54"/>
      <c r="K646" s="1"/>
      <c r="L646" s="64"/>
      <c r="M646" s="1"/>
      <c r="N646" s="1"/>
      <c r="O646" s="21"/>
      <c r="P646" s="21"/>
      <c r="Q646" s="2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c r="KA646" s="1"/>
      <c r="KB646" s="1"/>
      <c r="KC646" s="1"/>
      <c r="KD646" s="1"/>
    </row>
    <row r="647" spans="1:290">
      <c r="A647" s="1"/>
      <c r="B647" s="1"/>
      <c r="C647" s="1"/>
      <c r="D647" s="1"/>
      <c r="E647" s="1"/>
      <c r="F647" s="1"/>
      <c r="G647" s="21"/>
      <c r="H647" s="54"/>
      <c r="I647" s="1"/>
      <c r="J647" s="54"/>
      <c r="K647" s="1"/>
      <c r="L647" s="64"/>
      <c r="M647" s="1"/>
      <c r="N647" s="1"/>
      <c r="O647" s="21"/>
      <c r="P647" s="21"/>
      <c r="Q647" s="2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c r="KA647" s="1"/>
      <c r="KB647" s="1"/>
      <c r="KC647" s="1"/>
      <c r="KD647" s="1"/>
    </row>
    <row r="648" spans="1:290">
      <c r="A648" s="1"/>
      <c r="B648" s="1"/>
      <c r="C648" s="1"/>
      <c r="D648" s="1"/>
      <c r="E648" s="1"/>
      <c r="F648" s="1"/>
      <c r="G648" s="21"/>
      <c r="H648" s="54"/>
      <c r="I648" s="1"/>
      <c r="J648" s="54"/>
      <c r="K648" s="1"/>
      <c r="L648" s="64"/>
      <c r="M648" s="1"/>
      <c r="N648" s="1"/>
      <c r="O648" s="21"/>
      <c r="P648" s="21"/>
      <c r="Q648" s="2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c r="KA648" s="1"/>
      <c r="KB648" s="1"/>
      <c r="KC648" s="1"/>
      <c r="KD648" s="1"/>
    </row>
    <row r="649" spans="1:290">
      <c r="A649" s="1"/>
      <c r="B649" s="1"/>
      <c r="C649" s="1"/>
      <c r="D649" s="1"/>
      <c r="E649" s="1"/>
      <c r="F649" s="1"/>
      <c r="G649" s="21"/>
      <c r="H649" s="54"/>
      <c r="I649" s="1"/>
      <c r="J649" s="54"/>
      <c r="K649" s="1"/>
      <c r="L649" s="64"/>
      <c r="M649" s="1"/>
      <c r="N649" s="1"/>
      <c r="O649" s="21"/>
      <c r="P649" s="21"/>
      <c r="Q649" s="2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c r="KA649" s="1"/>
      <c r="KB649" s="1"/>
      <c r="KC649" s="1"/>
      <c r="KD649" s="1"/>
    </row>
    <row r="650" spans="1:290">
      <c r="A650" s="1"/>
      <c r="B650" s="1"/>
      <c r="C650" s="1"/>
      <c r="D650" s="1"/>
      <c r="E650" s="1"/>
      <c r="F650" s="1"/>
      <c r="G650" s="21"/>
      <c r="H650" s="54"/>
      <c r="I650" s="1"/>
      <c r="J650" s="54"/>
      <c r="K650" s="1"/>
      <c r="L650" s="64"/>
      <c r="M650" s="1"/>
      <c r="N650" s="1"/>
      <c r="O650" s="21"/>
      <c r="P650" s="21"/>
      <c r="Q650" s="2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c r="KA650" s="1"/>
      <c r="KB650" s="1"/>
      <c r="KC650" s="1"/>
      <c r="KD650" s="1"/>
    </row>
    <row r="651" spans="1:290">
      <c r="A651" s="1"/>
      <c r="B651" s="1"/>
      <c r="C651" s="1"/>
      <c r="D651" s="1"/>
      <c r="E651" s="1"/>
      <c r="F651" s="1"/>
      <c r="G651" s="21"/>
      <c r="H651" s="54"/>
      <c r="I651" s="1"/>
      <c r="J651" s="54"/>
      <c r="K651" s="1"/>
      <c r="L651" s="64"/>
      <c r="M651" s="1"/>
      <c r="N651" s="1"/>
      <c r="O651" s="21"/>
      <c r="P651" s="21"/>
      <c r="Q651" s="2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c r="KA651" s="1"/>
      <c r="KB651" s="1"/>
      <c r="KC651" s="1"/>
      <c r="KD651" s="1"/>
    </row>
    <row r="652" spans="1:290">
      <c r="A652" s="1"/>
      <c r="B652" s="1"/>
      <c r="C652" s="1"/>
      <c r="D652" s="1"/>
      <c r="E652" s="1"/>
      <c r="F652" s="1"/>
      <c r="G652" s="21"/>
      <c r="H652" s="54"/>
      <c r="I652" s="1"/>
      <c r="J652" s="54"/>
      <c r="K652" s="1"/>
      <c r="L652" s="64"/>
      <c r="M652" s="1"/>
      <c r="N652" s="1"/>
      <c r="O652" s="21"/>
      <c r="P652" s="21"/>
      <c r="Q652" s="2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c r="KA652" s="1"/>
      <c r="KB652" s="1"/>
      <c r="KC652" s="1"/>
      <c r="KD652" s="1"/>
    </row>
    <row r="653" spans="1:290">
      <c r="A653" s="1"/>
      <c r="B653" s="1"/>
      <c r="C653" s="1"/>
      <c r="D653" s="1"/>
      <c r="E653" s="1"/>
      <c r="F653" s="1"/>
      <c r="G653" s="21"/>
      <c r="H653" s="54"/>
      <c r="I653" s="1"/>
      <c r="J653" s="54"/>
      <c r="K653" s="1"/>
      <c r="L653" s="64"/>
      <c r="M653" s="1"/>
      <c r="N653" s="1"/>
      <c r="O653" s="21"/>
      <c r="P653" s="21"/>
      <c r="Q653" s="2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c r="KA653" s="1"/>
      <c r="KB653" s="1"/>
      <c r="KC653" s="1"/>
      <c r="KD653" s="1"/>
    </row>
    <row r="654" spans="1:290">
      <c r="A654" s="1"/>
      <c r="B654" s="1"/>
      <c r="C654" s="1"/>
      <c r="D654" s="1"/>
      <c r="E654" s="1"/>
      <c r="F654" s="1"/>
      <c r="G654" s="21"/>
      <c r="H654" s="54"/>
      <c r="I654" s="1"/>
      <c r="J654" s="54"/>
      <c r="K654" s="1"/>
      <c r="L654" s="64"/>
      <c r="M654" s="1"/>
      <c r="N654" s="1"/>
      <c r="O654" s="21"/>
      <c r="P654" s="21"/>
      <c r="Q654" s="2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c r="KA654" s="1"/>
      <c r="KB654" s="1"/>
      <c r="KC654" s="1"/>
      <c r="KD654" s="1"/>
    </row>
    <row r="655" spans="1:290">
      <c r="A655" s="1"/>
      <c r="B655" s="1"/>
      <c r="C655" s="1"/>
      <c r="D655" s="1"/>
      <c r="E655" s="1"/>
      <c r="F655" s="1"/>
      <c r="G655" s="21"/>
      <c r="H655" s="54"/>
      <c r="I655" s="1"/>
      <c r="J655" s="54"/>
      <c r="K655" s="1"/>
      <c r="L655" s="64"/>
      <c r="M655" s="1"/>
      <c r="N655" s="1"/>
      <c r="O655" s="21"/>
      <c r="P655" s="21"/>
      <c r="Q655" s="2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c r="KA655" s="1"/>
      <c r="KB655" s="1"/>
      <c r="KC655" s="1"/>
      <c r="KD655" s="1"/>
    </row>
    <row r="656" spans="1:290">
      <c r="A656" s="1"/>
      <c r="B656" s="1"/>
      <c r="C656" s="1"/>
      <c r="D656" s="1"/>
      <c r="E656" s="1"/>
      <c r="F656" s="1"/>
      <c r="G656" s="21"/>
      <c r="H656" s="54"/>
      <c r="I656" s="1"/>
      <c r="J656" s="54"/>
      <c r="K656" s="1"/>
      <c r="L656" s="64"/>
      <c r="M656" s="1"/>
      <c r="N656" s="1"/>
      <c r="O656" s="21"/>
      <c r="P656" s="21"/>
      <c r="Q656" s="2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c r="KA656" s="1"/>
      <c r="KB656" s="1"/>
      <c r="KC656" s="1"/>
      <c r="KD656" s="1"/>
    </row>
    <row r="657" spans="1:290">
      <c r="A657" s="1"/>
      <c r="B657" s="1"/>
      <c r="C657" s="1"/>
      <c r="D657" s="1"/>
      <c r="E657" s="1"/>
      <c r="F657" s="1"/>
      <c r="G657" s="21"/>
      <c r="H657" s="54"/>
      <c r="I657" s="1"/>
      <c r="J657" s="54"/>
      <c r="K657" s="1"/>
      <c r="L657" s="64"/>
      <c r="M657" s="1"/>
      <c r="N657" s="1"/>
      <c r="O657" s="21"/>
      <c r="P657" s="21"/>
      <c r="Q657" s="2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c r="KA657" s="1"/>
      <c r="KB657" s="1"/>
      <c r="KC657" s="1"/>
      <c r="KD657" s="1"/>
    </row>
    <row r="658" spans="1:290">
      <c r="A658" s="1"/>
      <c r="B658" s="1"/>
      <c r="C658" s="1"/>
      <c r="D658" s="1"/>
      <c r="E658" s="1"/>
      <c r="F658" s="1"/>
      <c r="G658" s="21"/>
      <c r="H658" s="54"/>
      <c r="I658" s="1"/>
      <c r="J658" s="54"/>
      <c r="K658" s="1"/>
      <c r="L658" s="64"/>
      <c r="M658" s="1"/>
      <c r="N658" s="1"/>
      <c r="O658" s="21"/>
      <c r="P658" s="21"/>
      <c r="Q658" s="2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c r="KA658" s="1"/>
      <c r="KB658" s="1"/>
      <c r="KC658" s="1"/>
      <c r="KD658" s="1"/>
    </row>
    <row r="659" spans="1:290">
      <c r="A659" s="1"/>
      <c r="B659" s="1"/>
      <c r="C659" s="1"/>
      <c r="D659" s="1"/>
      <c r="E659" s="1"/>
      <c r="F659" s="1"/>
      <c r="G659" s="21"/>
      <c r="H659" s="54"/>
      <c r="I659" s="1"/>
      <c r="J659" s="54"/>
      <c r="K659" s="1"/>
      <c r="L659" s="64"/>
      <c r="M659" s="1"/>
      <c r="N659" s="1"/>
      <c r="O659" s="21"/>
      <c r="P659" s="21"/>
      <c r="Q659" s="2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c r="KA659" s="1"/>
      <c r="KB659" s="1"/>
      <c r="KC659" s="1"/>
      <c r="KD659" s="1"/>
    </row>
    <row r="660" spans="1:290">
      <c r="A660" s="1"/>
      <c r="B660" s="1"/>
      <c r="C660" s="1"/>
      <c r="D660" s="1"/>
      <c r="E660" s="1"/>
      <c r="F660" s="1"/>
      <c r="G660" s="21"/>
      <c r="H660" s="54"/>
      <c r="I660" s="1"/>
      <c r="J660" s="54"/>
      <c r="K660" s="1"/>
      <c r="L660" s="64"/>
      <c r="M660" s="1"/>
      <c r="N660" s="1"/>
      <c r="O660" s="21"/>
      <c r="P660" s="21"/>
      <c r="Q660" s="2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c r="KA660" s="1"/>
      <c r="KB660" s="1"/>
      <c r="KC660" s="1"/>
      <c r="KD660" s="1"/>
    </row>
    <row r="661" spans="1:290">
      <c r="A661" s="1"/>
      <c r="B661" s="1"/>
      <c r="C661" s="1"/>
      <c r="D661" s="1"/>
      <c r="E661" s="1"/>
      <c r="F661" s="1"/>
      <c r="G661" s="21"/>
      <c r="H661" s="54"/>
      <c r="I661" s="1"/>
      <c r="J661" s="54"/>
      <c r="K661" s="1"/>
      <c r="L661" s="64"/>
      <c r="M661" s="1"/>
      <c r="N661" s="1"/>
      <c r="O661" s="21"/>
      <c r="P661" s="21"/>
      <c r="Q661" s="2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c r="KA661" s="1"/>
      <c r="KB661" s="1"/>
      <c r="KC661" s="1"/>
      <c r="KD661" s="1"/>
    </row>
    <row r="662" spans="1:290">
      <c r="A662" s="1"/>
      <c r="B662" s="1"/>
      <c r="C662" s="1"/>
      <c r="D662" s="1"/>
      <c r="E662" s="1"/>
      <c r="F662" s="1"/>
      <c r="G662" s="21"/>
      <c r="H662" s="54"/>
      <c r="I662" s="1"/>
      <c r="J662" s="54"/>
      <c r="K662" s="1"/>
      <c r="L662" s="64"/>
      <c r="M662" s="1"/>
      <c r="N662" s="1"/>
      <c r="O662" s="21"/>
      <c r="P662" s="21"/>
      <c r="Q662" s="2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c r="KA662" s="1"/>
      <c r="KB662" s="1"/>
      <c r="KC662" s="1"/>
      <c r="KD662" s="1"/>
    </row>
    <row r="663" spans="1:290">
      <c r="A663" s="1"/>
      <c r="B663" s="1"/>
      <c r="C663" s="1"/>
      <c r="D663" s="1"/>
      <c r="E663" s="1"/>
      <c r="F663" s="1"/>
      <c r="G663" s="21"/>
      <c r="H663" s="54"/>
      <c r="I663" s="1"/>
      <c r="J663" s="54"/>
      <c r="K663" s="1"/>
      <c r="L663" s="64"/>
      <c r="M663" s="1"/>
      <c r="N663" s="1"/>
      <c r="O663" s="21"/>
      <c r="P663" s="21"/>
      <c r="Q663" s="2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c r="KA663" s="1"/>
      <c r="KB663" s="1"/>
      <c r="KC663" s="1"/>
      <c r="KD663" s="1"/>
    </row>
    <row r="664" spans="1:290">
      <c r="A664" s="1"/>
      <c r="B664" s="1"/>
      <c r="C664" s="1"/>
      <c r="D664" s="1"/>
      <c r="E664" s="1"/>
      <c r="F664" s="1"/>
      <c r="G664" s="21"/>
      <c r="H664" s="54"/>
      <c r="I664" s="1"/>
      <c r="J664" s="54"/>
      <c r="K664" s="1"/>
      <c r="L664" s="64"/>
      <c r="M664" s="1"/>
      <c r="N664" s="1"/>
      <c r="O664" s="21"/>
      <c r="P664" s="21"/>
      <c r="Q664" s="2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c r="KA664" s="1"/>
      <c r="KB664" s="1"/>
      <c r="KC664" s="1"/>
      <c r="KD664" s="1"/>
    </row>
    <row r="665" spans="1:290">
      <c r="A665" s="1"/>
      <c r="B665" s="1"/>
      <c r="C665" s="1"/>
      <c r="D665" s="1"/>
      <c r="E665" s="1"/>
      <c r="F665" s="1"/>
      <c r="G665" s="21"/>
      <c r="H665" s="54"/>
      <c r="I665" s="1"/>
      <c r="J665" s="54"/>
      <c r="K665" s="1"/>
      <c r="L665" s="64"/>
      <c r="M665" s="1"/>
      <c r="N665" s="1"/>
      <c r="O665" s="21"/>
      <c r="P665" s="21"/>
      <c r="Q665" s="2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c r="KA665" s="1"/>
      <c r="KB665" s="1"/>
      <c r="KC665" s="1"/>
      <c r="KD665" s="1"/>
    </row>
    <row r="666" spans="1:290">
      <c r="A666" s="1"/>
      <c r="B666" s="1"/>
      <c r="C666" s="1"/>
      <c r="D666" s="1"/>
      <c r="E666" s="1"/>
      <c r="F666" s="1"/>
      <c r="G666" s="21"/>
      <c r="H666" s="54"/>
      <c r="I666" s="1"/>
      <c r="J666" s="54"/>
      <c r="K666" s="1"/>
      <c r="L666" s="64"/>
      <c r="M666" s="1"/>
      <c r="N666" s="1"/>
      <c r="O666" s="21"/>
      <c r="P666" s="21"/>
      <c r="Q666" s="2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c r="KA666" s="1"/>
      <c r="KB666" s="1"/>
      <c r="KC666" s="1"/>
      <c r="KD666" s="1"/>
    </row>
    <row r="667" spans="1:290">
      <c r="A667" s="1"/>
      <c r="B667" s="1"/>
      <c r="C667" s="1"/>
      <c r="D667" s="1"/>
      <c r="E667" s="1"/>
      <c r="F667" s="1"/>
      <c r="G667" s="21"/>
      <c r="H667" s="54"/>
      <c r="I667" s="1"/>
      <c r="J667" s="54"/>
      <c r="K667" s="1"/>
      <c r="L667" s="64"/>
      <c r="M667" s="1"/>
      <c r="N667" s="1"/>
      <c r="O667" s="21"/>
      <c r="P667" s="21"/>
      <c r="Q667" s="2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c r="KA667" s="1"/>
      <c r="KB667" s="1"/>
      <c r="KC667" s="1"/>
      <c r="KD667" s="1"/>
    </row>
    <row r="668" spans="1:290">
      <c r="A668" s="1"/>
      <c r="B668" s="1"/>
      <c r="C668" s="1"/>
      <c r="D668" s="1"/>
      <c r="E668" s="1"/>
      <c r="F668" s="1"/>
      <c r="G668" s="21"/>
      <c r="H668" s="54"/>
      <c r="I668" s="1"/>
      <c r="J668" s="54"/>
      <c r="K668" s="1"/>
      <c r="L668" s="64"/>
      <c r="M668" s="1"/>
      <c r="N668" s="1"/>
      <c r="O668" s="21"/>
      <c r="P668" s="21"/>
      <c r="Q668" s="2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c r="KA668" s="1"/>
      <c r="KB668" s="1"/>
      <c r="KC668" s="1"/>
      <c r="KD668" s="1"/>
    </row>
    <row r="669" spans="1:290">
      <c r="A669" s="1"/>
      <c r="B669" s="1"/>
      <c r="C669" s="1"/>
      <c r="D669" s="1"/>
      <c r="E669" s="1"/>
      <c r="F669" s="1"/>
      <c r="G669" s="21"/>
      <c r="H669" s="54"/>
      <c r="I669" s="1"/>
      <c r="J669" s="54"/>
      <c r="K669" s="1"/>
      <c r="L669" s="64"/>
      <c r="M669" s="1"/>
      <c r="N669" s="1"/>
      <c r="O669" s="21"/>
      <c r="P669" s="21"/>
      <c r="Q669" s="2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c r="KA669" s="1"/>
      <c r="KB669" s="1"/>
      <c r="KC669" s="1"/>
      <c r="KD669" s="1"/>
    </row>
    <row r="670" spans="1:290">
      <c r="A670" s="1"/>
      <c r="B670" s="1"/>
      <c r="C670" s="1"/>
      <c r="D670" s="1"/>
      <c r="E670" s="1"/>
      <c r="F670" s="1"/>
      <c r="G670" s="21"/>
      <c r="H670" s="54"/>
      <c r="I670" s="1"/>
      <c r="J670" s="54"/>
      <c r="K670" s="1"/>
      <c r="L670" s="64"/>
      <c r="M670" s="1"/>
      <c r="N670" s="1"/>
      <c r="O670" s="21"/>
      <c r="P670" s="21"/>
      <c r="Q670" s="2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c r="KA670" s="1"/>
      <c r="KB670" s="1"/>
      <c r="KC670" s="1"/>
      <c r="KD670" s="1"/>
    </row>
    <row r="671" spans="1:290">
      <c r="A671" s="1"/>
      <c r="B671" s="1"/>
      <c r="C671" s="1"/>
      <c r="D671" s="1"/>
      <c r="E671" s="1"/>
      <c r="F671" s="1"/>
      <c r="G671" s="21"/>
      <c r="H671" s="54"/>
      <c r="I671" s="1"/>
      <c r="J671" s="54"/>
      <c r="K671" s="1"/>
      <c r="L671" s="64"/>
      <c r="M671" s="1"/>
      <c r="N671" s="1"/>
      <c r="O671" s="21"/>
      <c r="P671" s="21"/>
      <c r="Q671" s="2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c r="KA671" s="1"/>
      <c r="KB671" s="1"/>
      <c r="KC671" s="1"/>
      <c r="KD671" s="1"/>
    </row>
    <row r="672" spans="1:290">
      <c r="A672" s="1"/>
      <c r="B672" s="1"/>
      <c r="C672" s="1"/>
      <c r="D672" s="1"/>
      <c r="E672" s="1"/>
      <c r="F672" s="1"/>
      <c r="G672" s="21"/>
      <c r="H672" s="54"/>
      <c r="I672" s="1"/>
      <c r="J672" s="54"/>
      <c r="K672" s="1"/>
      <c r="L672" s="64"/>
      <c r="M672" s="1"/>
      <c r="N672" s="1"/>
      <c r="O672" s="21"/>
      <c r="P672" s="21"/>
      <c r="Q672" s="2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c r="KA672" s="1"/>
      <c r="KB672" s="1"/>
      <c r="KC672" s="1"/>
      <c r="KD672" s="1"/>
    </row>
    <row r="673" spans="1:290">
      <c r="A673" s="1"/>
      <c r="B673" s="1"/>
      <c r="C673" s="1"/>
      <c r="D673" s="1"/>
      <c r="E673" s="1"/>
      <c r="F673" s="1"/>
      <c r="G673" s="21"/>
      <c r="H673" s="54"/>
      <c r="I673" s="1"/>
      <c r="J673" s="54"/>
      <c r="K673" s="1"/>
      <c r="L673" s="64"/>
      <c r="M673" s="1"/>
      <c r="N673" s="1"/>
      <c r="O673" s="21"/>
      <c r="P673" s="21"/>
      <c r="Q673" s="2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c r="KA673" s="1"/>
      <c r="KB673" s="1"/>
      <c r="KC673" s="1"/>
      <c r="KD673" s="1"/>
    </row>
    <row r="674" spans="1:290">
      <c r="A674" s="1"/>
      <c r="B674" s="1"/>
      <c r="C674" s="1"/>
      <c r="D674" s="1"/>
      <c r="E674" s="1"/>
      <c r="F674" s="1"/>
      <c r="G674" s="21"/>
      <c r="H674" s="54"/>
      <c r="I674" s="1"/>
      <c r="J674" s="54"/>
      <c r="K674" s="1"/>
      <c r="L674" s="64"/>
      <c r="M674" s="1"/>
      <c r="N674" s="1"/>
      <c r="O674" s="21"/>
      <c r="P674" s="21"/>
      <c r="Q674" s="2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c r="KA674" s="1"/>
      <c r="KB674" s="1"/>
      <c r="KC674" s="1"/>
      <c r="KD674" s="1"/>
    </row>
    <row r="675" spans="1:290">
      <c r="A675" s="1"/>
      <c r="B675" s="1"/>
      <c r="C675" s="1"/>
      <c r="D675" s="1"/>
      <c r="E675" s="1"/>
      <c r="F675" s="1"/>
      <c r="G675" s="21"/>
      <c r="H675" s="54"/>
      <c r="I675" s="1"/>
      <c r="J675" s="54"/>
      <c r="K675" s="1"/>
      <c r="L675" s="64"/>
      <c r="M675" s="1"/>
      <c r="N675" s="1"/>
      <c r="O675" s="21"/>
      <c r="P675" s="21"/>
      <c r="Q675" s="2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c r="KA675" s="1"/>
      <c r="KB675" s="1"/>
      <c r="KC675" s="1"/>
      <c r="KD675" s="1"/>
    </row>
    <row r="676" spans="1:290">
      <c r="A676" s="1"/>
      <c r="B676" s="1"/>
      <c r="C676" s="1"/>
      <c r="D676" s="1"/>
      <c r="E676" s="1"/>
      <c r="F676" s="1"/>
      <c r="G676" s="21"/>
      <c r="H676" s="54"/>
      <c r="I676" s="1"/>
      <c r="J676" s="54"/>
      <c r="K676" s="1"/>
      <c r="L676" s="64"/>
      <c r="M676" s="1"/>
      <c r="N676" s="1"/>
      <c r="O676" s="21"/>
      <c r="P676" s="21"/>
      <c r="Q676" s="2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c r="KA676" s="1"/>
      <c r="KB676" s="1"/>
      <c r="KC676" s="1"/>
      <c r="KD676" s="1"/>
    </row>
    <row r="677" spans="1:290">
      <c r="A677" s="1"/>
      <c r="B677" s="1"/>
      <c r="C677" s="1"/>
      <c r="D677" s="1"/>
      <c r="E677" s="1"/>
      <c r="F677" s="1"/>
      <c r="G677" s="21"/>
      <c r="H677" s="54"/>
      <c r="I677" s="1"/>
      <c r="J677" s="54"/>
      <c r="K677" s="1"/>
      <c r="L677" s="64"/>
      <c r="M677" s="1"/>
      <c r="N677" s="1"/>
      <c r="O677" s="21"/>
      <c r="P677" s="21"/>
      <c r="Q677" s="2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c r="KA677" s="1"/>
      <c r="KB677" s="1"/>
      <c r="KC677" s="1"/>
      <c r="KD677" s="1"/>
    </row>
    <row r="678" spans="1:290">
      <c r="A678" s="1"/>
      <c r="B678" s="1"/>
      <c r="C678" s="1"/>
      <c r="D678" s="1"/>
      <c r="E678" s="1"/>
      <c r="F678" s="1"/>
      <c r="G678" s="21"/>
      <c r="H678" s="54"/>
      <c r="I678" s="1"/>
      <c r="J678" s="54"/>
      <c r="K678" s="1"/>
      <c r="L678" s="64"/>
      <c r="M678" s="1"/>
      <c r="N678" s="1"/>
      <c r="O678" s="21"/>
      <c r="P678" s="21"/>
      <c r="Q678" s="2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c r="KA678" s="1"/>
      <c r="KB678" s="1"/>
      <c r="KC678" s="1"/>
      <c r="KD678" s="1"/>
    </row>
    <row r="679" spans="1:290">
      <c r="A679" s="1"/>
      <c r="B679" s="1"/>
      <c r="C679" s="1"/>
      <c r="D679" s="1"/>
      <c r="E679" s="1"/>
      <c r="F679" s="1"/>
      <c r="G679" s="21"/>
      <c r="H679" s="54"/>
      <c r="I679" s="1"/>
      <c r="J679" s="54"/>
      <c r="K679" s="1"/>
      <c r="L679" s="64"/>
      <c r="M679" s="1"/>
      <c r="N679" s="1"/>
      <c r="O679" s="21"/>
      <c r="P679" s="21"/>
      <c r="Q679" s="2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c r="KA679" s="1"/>
      <c r="KB679" s="1"/>
      <c r="KC679" s="1"/>
      <c r="KD679" s="1"/>
    </row>
    <row r="680" spans="1:290">
      <c r="A680" s="1"/>
      <c r="B680" s="1"/>
      <c r="C680" s="1"/>
      <c r="D680" s="1"/>
      <c r="E680" s="1"/>
      <c r="F680" s="1"/>
      <c r="G680" s="21"/>
      <c r="H680" s="54"/>
      <c r="I680" s="1"/>
      <c r="J680" s="54"/>
      <c r="K680" s="1"/>
      <c r="L680" s="64"/>
      <c r="M680" s="1"/>
      <c r="N680" s="1"/>
      <c r="O680" s="21"/>
      <c r="P680" s="21"/>
      <c r="Q680" s="2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c r="KA680" s="1"/>
      <c r="KB680" s="1"/>
      <c r="KC680" s="1"/>
      <c r="KD680" s="1"/>
    </row>
    <row r="681" spans="1:290">
      <c r="A681" s="1"/>
      <c r="B681" s="1"/>
      <c r="C681" s="1"/>
      <c r="D681" s="1"/>
      <c r="E681" s="1"/>
      <c r="F681" s="1"/>
      <c r="G681" s="21"/>
      <c r="H681" s="54"/>
      <c r="I681" s="1"/>
      <c r="J681" s="54"/>
      <c r="K681" s="1"/>
      <c r="L681" s="64"/>
      <c r="M681" s="1"/>
      <c r="N681" s="1"/>
      <c r="O681" s="21"/>
      <c r="P681" s="21"/>
      <c r="Q681" s="2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c r="KA681" s="1"/>
      <c r="KB681" s="1"/>
      <c r="KC681" s="1"/>
      <c r="KD681" s="1"/>
    </row>
    <row r="682" spans="1:290">
      <c r="A682" s="1"/>
      <c r="B682" s="1"/>
      <c r="C682" s="1"/>
      <c r="D682" s="1"/>
      <c r="E682" s="1"/>
      <c r="F682" s="1"/>
      <c r="G682" s="21"/>
      <c r="H682" s="54"/>
      <c r="I682" s="1"/>
      <c r="J682" s="54"/>
      <c r="K682" s="1"/>
      <c r="L682" s="64"/>
      <c r="M682" s="1"/>
      <c r="N682" s="1"/>
      <c r="O682" s="21"/>
      <c r="P682" s="21"/>
      <c r="Q682" s="2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c r="KA682" s="1"/>
      <c r="KB682" s="1"/>
      <c r="KC682" s="1"/>
      <c r="KD682" s="1"/>
    </row>
    <row r="683" spans="1:290">
      <c r="A683" s="1"/>
      <c r="B683" s="1"/>
      <c r="C683" s="1"/>
      <c r="D683" s="1"/>
      <c r="E683" s="1"/>
      <c r="F683" s="1"/>
      <c r="G683" s="21"/>
      <c r="H683" s="54"/>
      <c r="I683" s="1"/>
      <c r="J683" s="54"/>
      <c r="K683" s="1"/>
      <c r="L683" s="64"/>
      <c r="M683" s="1"/>
      <c r="N683" s="1"/>
      <c r="O683" s="21"/>
      <c r="P683" s="21"/>
      <c r="Q683" s="2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c r="KA683" s="1"/>
      <c r="KB683" s="1"/>
      <c r="KC683" s="1"/>
      <c r="KD683" s="1"/>
    </row>
    <row r="684" spans="1:290">
      <c r="A684" s="1"/>
      <c r="B684" s="1"/>
      <c r="C684" s="1"/>
      <c r="D684" s="1"/>
      <c r="E684" s="1"/>
      <c r="F684" s="1"/>
      <c r="G684" s="21"/>
      <c r="H684" s="54"/>
      <c r="I684" s="1"/>
      <c r="J684" s="54"/>
      <c r="K684" s="1"/>
      <c r="L684" s="64"/>
      <c r="M684" s="1"/>
      <c r="N684" s="1"/>
      <c r="O684" s="21"/>
      <c r="P684" s="21"/>
      <c r="Q684" s="2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c r="KA684" s="1"/>
      <c r="KB684" s="1"/>
      <c r="KC684" s="1"/>
      <c r="KD684" s="1"/>
    </row>
    <row r="685" spans="1:290">
      <c r="A685" s="1"/>
      <c r="B685" s="1"/>
      <c r="C685" s="1"/>
      <c r="D685" s="1"/>
      <c r="E685" s="1"/>
      <c r="F685" s="1"/>
      <c r="G685" s="21"/>
      <c r="H685" s="54"/>
      <c r="I685" s="1"/>
      <c r="J685" s="54"/>
      <c r="K685" s="1"/>
      <c r="L685" s="64"/>
      <c r="M685" s="1"/>
      <c r="N685" s="1"/>
      <c r="O685" s="21"/>
      <c r="P685" s="21"/>
      <c r="Q685" s="2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c r="KA685" s="1"/>
      <c r="KB685" s="1"/>
      <c r="KC685" s="1"/>
      <c r="KD685" s="1"/>
    </row>
    <row r="686" spans="1:290">
      <c r="A686" s="1"/>
      <c r="B686" s="1"/>
      <c r="C686" s="1"/>
      <c r="D686" s="1"/>
      <c r="E686" s="1"/>
      <c r="F686" s="1"/>
      <c r="G686" s="21"/>
      <c r="H686" s="54"/>
      <c r="I686" s="1"/>
      <c r="J686" s="54"/>
      <c r="K686" s="1"/>
      <c r="L686" s="64"/>
      <c r="M686" s="1"/>
      <c r="N686" s="1"/>
      <c r="O686" s="21"/>
      <c r="P686" s="21"/>
      <c r="Q686" s="2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c r="KA686" s="1"/>
      <c r="KB686" s="1"/>
      <c r="KC686" s="1"/>
      <c r="KD686" s="1"/>
    </row>
    <row r="687" spans="1:290">
      <c r="A687" s="1"/>
      <c r="B687" s="1"/>
      <c r="C687" s="1"/>
      <c r="D687" s="1"/>
      <c r="E687" s="1"/>
      <c r="F687" s="1"/>
      <c r="G687" s="21"/>
      <c r="H687" s="54"/>
      <c r="I687" s="1"/>
      <c r="J687" s="54"/>
      <c r="K687" s="1"/>
      <c r="L687" s="64"/>
      <c r="M687" s="1"/>
      <c r="N687" s="1"/>
      <c r="O687" s="21"/>
      <c r="P687" s="21"/>
      <c r="Q687" s="2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c r="KA687" s="1"/>
      <c r="KB687" s="1"/>
      <c r="KC687" s="1"/>
      <c r="KD687" s="1"/>
    </row>
    <row r="688" spans="1:290">
      <c r="A688" s="1"/>
      <c r="B688" s="1"/>
      <c r="C688" s="1"/>
      <c r="D688" s="1"/>
      <c r="E688" s="1"/>
      <c r="F688" s="1"/>
      <c r="G688" s="21"/>
      <c r="H688" s="54"/>
      <c r="I688" s="1"/>
      <c r="J688" s="54"/>
      <c r="K688" s="1"/>
      <c r="L688" s="64"/>
      <c r="M688" s="1"/>
      <c r="N688" s="1"/>
      <c r="O688" s="21"/>
      <c r="P688" s="21"/>
      <c r="Q688" s="2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c r="KA688" s="1"/>
      <c r="KB688" s="1"/>
      <c r="KC688" s="1"/>
      <c r="KD688" s="1"/>
    </row>
    <row r="689" spans="1:290">
      <c r="A689" s="1"/>
      <c r="B689" s="1"/>
      <c r="C689" s="1"/>
      <c r="D689" s="1"/>
      <c r="E689" s="1"/>
      <c r="F689" s="1"/>
      <c r="G689" s="21"/>
      <c r="H689" s="54"/>
      <c r="I689" s="1"/>
      <c r="J689" s="54"/>
      <c r="K689" s="1"/>
      <c r="L689" s="64"/>
      <c r="M689" s="1"/>
      <c r="N689" s="1"/>
      <c r="O689" s="21"/>
      <c r="P689" s="21"/>
      <c r="Q689" s="2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c r="KA689" s="1"/>
      <c r="KB689" s="1"/>
      <c r="KC689" s="1"/>
      <c r="KD689" s="1"/>
    </row>
    <row r="690" spans="1:290">
      <c r="A690" s="1"/>
      <c r="B690" s="1"/>
      <c r="C690" s="1"/>
      <c r="D690" s="1"/>
      <c r="E690" s="1"/>
      <c r="F690" s="1"/>
      <c r="G690" s="21"/>
      <c r="H690" s="54"/>
      <c r="I690" s="1"/>
      <c r="J690" s="54"/>
      <c r="K690" s="1"/>
      <c r="L690" s="64"/>
      <c r="M690" s="1"/>
      <c r="N690" s="1"/>
      <c r="O690" s="21"/>
      <c r="P690" s="21"/>
      <c r="Q690" s="2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c r="KA690" s="1"/>
      <c r="KB690" s="1"/>
      <c r="KC690" s="1"/>
      <c r="KD690" s="1"/>
    </row>
    <row r="691" spans="1:290">
      <c r="A691" s="1"/>
      <c r="B691" s="1"/>
      <c r="C691" s="1"/>
      <c r="D691" s="1"/>
      <c r="E691" s="1"/>
      <c r="F691" s="1"/>
      <c r="G691" s="21"/>
      <c r="H691" s="54"/>
      <c r="I691" s="1"/>
      <c r="J691" s="54"/>
      <c r="K691" s="1"/>
      <c r="L691" s="64"/>
      <c r="M691" s="1"/>
      <c r="N691" s="1"/>
      <c r="O691" s="21"/>
      <c r="P691" s="21"/>
      <c r="Q691" s="2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c r="KA691" s="1"/>
      <c r="KB691" s="1"/>
      <c r="KC691" s="1"/>
      <c r="KD691" s="1"/>
    </row>
    <row r="692" spans="1:290">
      <c r="A692" s="1"/>
      <c r="B692" s="1"/>
      <c r="C692" s="1"/>
      <c r="D692" s="1"/>
      <c r="E692" s="1"/>
      <c r="F692" s="1"/>
      <c r="G692" s="21"/>
      <c r="H692" s="54"/>
      <c r="I692" s="1"/>
      <c r="J692" s="54"/>
      <c r="K692" s="1"/>
      <c r="L692" s="64"/>
      <c r="M692" s="1"/>
      <c r="N692" s="1"/>
      <c r="O692" s="21"/>
      <c r="P692" s="21"/>
      <c r="Q692" s="2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c r="KA692" s="1"/>
      <c r="KB692" s="1"/>
      <c r="KC692" s="1"/>
      <c r="KD692" s="1"/>
    </row>
    <row r="693" spans="1:290">
      <c r="A693" s="1"/>
      <c r="B693" s="1"/>
      <c r="C693" s="1"/>
      <c r="D693" s="1"/>
      <c r="E693" s="1"/>
      <c r="F693" s="1"/>
      <c r="G693" s="21"/>
      <c r="H693" s="54"/>
      <c r="I693" s="1"/>
      <c r="J693" s="54"/>
      <c r="K693" s="1"/>
      <c r="L693" s="64"/>
      <c r="M693" s="1"/>
      <c r="N693" s="1"/>
      <c r="O693" s="21"/>
      <c r="P693" s="21"/>
      <c r="Q693" s="2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c r="KA693" s="1"/>
      <c r="KB693" s="1"/>
      <c r="KC693" s="1"/>
      <c r="KD693" s="1"/>
    </row>
    <row r="694" spans="1:290">
      <c r="A694" s="1"/>
      <c r="B694" s="1"/>
      <c r="C694" s="1"/>
      <c r="D694" s="1"/>
      <c r="E694" s="1"/>
      <c r="F694" s="1"/>
      <c r="G694" s="21"/>
      <c r="H694" s="54"/>
      <c r="I694" s="1"/>
      <c r="J694" s="54"/>
      <c r="K694" s="1"/>
      <c r="L694" s="64"/>
      <c r="M694" s="1"/>
      <c r="N694" s="1"/>
      <c r="O694" s="21"/>
      <c r="P694" s="21"/>
      <c r="Q694" s="2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c r="KA694" s="1"/>
      <c r="KB694" s="1"/>
      <c r="KC694" s="1"/>
      <c r="KD694" s="1"/>
    </row>
    <row r="695" spans="1:290">
      <c r="A695" s="1"/>
      <c r="B695" s="1"/>
      <c r="C695" s="1"/>
      <c r="D695" s="1"/>
      <c r="E695" s="1"/>
      <c r="F695" s="1"/>
      <c r="G695" s="21"/>
      <c r="H695" s="54"/>
      <c r="I695" s="1"/>
      <c r="J695" s="54"/>
      <c r="K695" s="1"/>
      <c r="L695" s="64"/>
      <c r="M695" s="1"/>
      <c r="N695" s="1"/>
      <c r="O695" s="21"/>
      <c r="P695" s="21"/>
      <c r="Q695" s="2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c r="KA695" s="1"/>
      <c r="KB695" s="1"/>
      <c r="KC695" s="1"/>
      <c r="KD695" s="1"/>
    </row>
    <row r="696" spans="1:290">
      <c r="A696" s="1"/>
      <c r="B696" s="1"/>
      <c r="C696" s="1"/>
      <c r="D696" s="1"/>
      <c r="E696" s="1"/>
      <c r="F696" s="1"/>
      <c r="G696" s="21"/>
      <c r="H696" s="54"/>
      <c r="I696" s="1"/>
      <c r="J696" s="54"/>
      <c r="K696" s="1"/>
      <c r="L696" s="64"/>
      <c r="M696" s="1"/>
      <c r="N696" s="1"/>
      <c r="O696" s="21"/>
      <c r="P696" s="21"/>
      <c r="Q696" s="2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c r="KA696" s="1"/>
      <c r="KB696" s="1"/>
      <c r="KC696" s="1"/>
      <c r="KD696" s="1"/>
    </row>
    <row r="697" spans="1:290">
      <c r="A697" s="1"/>
      <c r="B697" s="1"/>
      <c r="C697" s="1"/>
      <c r="D697" s="1"/>
      <c r="E697" s="1"/>
      <c r="F697" s="1"/>
      <c r="G697" s="21"/>
      <c r="H697" s="54"/>
      <c r="I697" s="1"/>
      <c r="J697" s="54"/>
      <c r="K697" s="1"/>
      <c r="L697" s="64"/>
      <c r="M697" s="1"/>
      <c r="N697" s="1"/>
      <c r="O697" s="21"/>
      <c r="P697" s="21"/>
      <c r="Q697" s="2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c r="KA697" s="1"/>
      <c r="KB697" s="1"/>
      <c r="KC697" s="1"/>
      <c r="KD697" s="1"/>
    </row>
    <row r="698" spans="1:290">
      <c r="A698" s="1"/>
      <c r="B698" s="1"/>
      <c r="C698" s="1"/>
      <c r="D698" s="1"/>
      <c r="E698" s="1"/>
      <c r="F698" s="1"/>
      <c r="G698" s="21"/>
      <c r="H698" s="54"/>
      <c r="I698" s="1"/>
      <c r="J698" s="54"/>
      <c r="K698" s="1"/>
      <c r="L698" s="64"/>
      <c r="M698" s="1"/>
      <c r="N698" s="1"/>
      <c r="O698" s="21"/>
      <c r="P698" s="21"/>
      <c r="Q698" s="2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c r="KA698" s="1"/>
      <c r="KB698" s="1"/>
      <c r="KC698" s="1"/>
      <c r="KD698" s="1"/>
    </row>
    <row r="699" spans="1:290">
      <c r="A699" s="1"/>
      <c r="B699" s="1"/>
      <c r="C699" s="1"/>
      <c r="D699" s="1"/>
      <c r="E699" s="1"/>
      <c r="F699" s="1"/>
      <c r="G699" s="21"/>
      <c r="H699" s="54"/>
      <c r="I699" s="1"/>
      <c r="J699" s="54"/>
      <c r="K699" s="1"/>
      <c r="L699" s="64"/>
      <c r="M699" s="1"/>
      <c r="N699" s="1"/>
      <c r="O699" s="21"/>
      <c r="P699" s="21"/>
      <c r="Q699" s="2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c r="KA699" s="1"/>
      <c r="KB699" s="1"/>
      <c r="KC699" s="1"/>
      <c r="KD699" s="1"/>
    </row>
    <row r="700" spans="1:290">
      <c r="A700" s="1"/>
      <c r="B700" s="1"/>
      <c r="C700" s="1"/>
      <c r="D700" s="1"/>
      <c r="E700" s="1"/>
      <c r="F700" s="1"/>
      <c r="G700" s="21"/>
      <c r="H700" s="54"/>
      <c r="I700" s="1"/>
      <c r="J700" s="54"/>
      <c r="K700" s="1"/>
      <c r="L700" s="64"/>
      <c r="M700" s="1"/>
      <c r="N700" s="1"/>
      <c r="O700" s="21"/>
      <c r="P700" s="21"/>
      <c r="Q700" s="2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c r="KA700" s="1"/>
      <c r="KB700" s="1"/>
      <c r="KC700" s="1"/>
      <c r="KD700" s="1"/>
    </row>
    <row r="701" spans="1:290">
      <c r="A701" s="1"/>
      <c r="B701" s="1"/>
      <c r="C701" s="1"/>
      <c r="D701" s="1"/>
      <c r="E701" s="1"/>
      <c r="F701" s="1"/>
      <c r="G701" s="21"/>
      <c r="H701" s="54"/>
      <c r="I701" s="1"/>
      <c r="J701" s="54"/>
      <c r="K701" s="1"/>
      <c r="L701" s="64"/>
      <c r="M701" s="1"/>
      <c r="N701" s="1"/>
      <c r="O701" s="21"/>
      <c r="P701" s="21"/>
      <c r="Q701" s="2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c r="KA701" s="1"/>
      <c r="KB701" s="1"/>
      <c r="KC701" s="1"/>
      <c r="KD701" s="1"/>
    </row>
    <row r="702" spans="1:290">
      <c r="A702" s="1"/>
      <c r="B702" s="1"/>
      <c r="C702" s="1"/>
      <c r="D702" s="1"/>
      <c r="E702" s="1"/>
      <c r="F702" s="1"/>
      <c r="G702" s="21"/>
      <c r="H702" s="54"/>
      <c r="I702" s="1"/>
      <c r="J702" s="54"/>
      <c r="K702" s="1"/>
      <c r="L702" s="64"/>
      <c r="M702" s="1"/>
      <c r="N702" s="1"/>
      <c r="O702" s="21"/>
      <c r="P702" s="21"/>
      <c r="Q702" s="2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c r="KA702" s="1"/>
      <c r="KB702" s="1"/>
      <c r="KC702" s="1"/>
      <c r="KD702" s="1"/>
    </row>
    <row r="703" spans="1:290">
      <c r="A703" s="1"/>
      <c r="B703" s="1"/>
      <c r="C703" s="1"/>
      <c r="D703" s="1"/>
      <c r="E703" s="1"/>
      <c r="F703" s="1"/>
      <c r="G703" s="21"/>
      <c r="H703" s="54"/>
      <c r="I703" s="1"/>
      <c r="J703" s="54"/>
      <c r="K703" s="1"/>
      <c r="L703" s="64"/>
      <c r="M703" s="1"/>
      <c r="N703" s="1"/>
      <c r="O703" s="21"/>
      <c r="P703" s="21"/>
      <c r="Q703" s="2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c r="KA703" s="1"/>
      <c r="KB703" s="1"/>
      <c r="KC703" s="1"/>
      <c r="KD703" s="1"/>
    </row>
    <row r="704" spans="1:290">
      <c r="A704" s="1"/>
      <c r="B704" s="1"/>
      <c r="C704" s="1"/>
      <c r="D704" s="1"/>
      <c r="E704" s="1"/>
      <c r="F704" s="1"/>
      <c r="G704" s="21"/>
      <c r="H704" s="54"/>
      <c r="I704" s="1"/>
      <c r="J704" s="54"/>
      <c r="K704" s="1"/>
      <c r="L704" s="64"/>
      <c r="M704" s="1"/>
      <c r="N704" s="1"/>
      <c r="O704" s="21"/>
      <c r="P704" s="21"/>
      <c r="Q704" s="2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c r="KA704" s="1"/>
      <c r="KB704" s="1"/>
      <c r="KC704" s="1"/>
      <c r="KD704" s="1"/>
    </row>
    <row r="705" spans="1:290">
      <c r="A705" s="1"/>
      <c r="B705" s="1"/>
      <c r="C705" s="1"/>
      <c r="D705" s="1"/>
      <c r="E705" s="1"/>
      <c r="F705" s="1"/>
      <c r="G705" s="21"/>
      <c r="H705" s="54"/>
      <c r="I705" s="1"/>
      <c r="J705" s="54"/>
      <c r="K705" s="1"/>
      <c r="L705" s="64"/>
      <c r="M705" s="1"/>
      <c r="N705" s="1"/>
      <c r="O705" s="21"/>
      <c r="P705" s="21"/>
      <c r="Q705" s="2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c r="KA705" s="1"/>
      <c r="KB705" s="1"/>
      <c r="KC705" s="1"/>
      <c r="KD705" s="1"/>
    </row>
    <row r="706" spans="1:290">
      <c r="A706" s="1"/>
      <c r="B706" s="1"/>
      <c r="C706" s="1"/>
      <c r="D706" s="1"/>
      <c r="E706" s="1"/>
      <c r="F706" s="1"/>
      <c r="G706" s="21"/>
      <c r="H706" s="54"/>
      <c r="I706" s="1"/>
      <c r="J706" s="54"/>
      <c r="K706" s="1"/>
      <c r="L706" s="64"/>
      <c r="M706" s="1"/>
      <c r="N706" s="1"/>
      <c r="O706" s="21"/>
      <c r="P706" s="21"/>
      <c r="Q706" s="2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c r="KA706" s="1"/>
      <c r="KB706" s="1"/>
      <c r="KC706" s="1"/>
      <c r="KD706" s="1"/>
    </row>
    <row r="707" spans="1:290">
      <c r="A707" s="1"/>
      <c r="B707" s="1"/>
      <c r="C707" s="1"/>
      <c r="D707" s="1"/>
      <c r="E707" s="1"/>
      <c r="F707" s="1"/>
      <c r="G707" s="21"/>
      <c r="H707" s="54"/>
      <c r="I707" s="1"/>
      <c r="J707" s="54"/>
      <c r="K707" s="1"/>
      <c r="L707" s="64"/>
      <c r="M707" s="1"/>
      <c r="N707" s="1"/>
      <c r="O707" s="21"/>
      <c r="P707" s="21"/>
      <c r="Q707" s="2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c r="KA707" s="1"/>
      <c r="KB707" s="1"/>
      <c r="KC707" s="1"/>
      <c r="KD707" s="1"/>
    </row>
    <row r="708" spans="1:290">
      <c r="A708" s="1"/>
      <c r="B708" s="1"/>
      <c r="C708" s="1"/>
      <c r="D708" s="1"/>
      <c r="E708" s="1"/>
      <c r="F708" s="1"/>
      <c r="G708" s="21"/>
      <c r="H708" s="54"/>
      <c r="I708" s="1"/>
      <c r="J708" s="54"/>
      <c r="K708" s="1"/>
      <c r="L708" s="64"/>
      <c r="M708" s="1"/>
      <c r="N708" s="1"/>
      <c r="O708" s="21"/>
      <c r="P708" s="21"/>
      <c r="Q708" s="2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c r="KA708" s="1"/>
      <c r="KB708" s="1"/>
      <c r="KC708" s="1"/>
      <c r="KD708" s="1"/>
    </row>
    <row r="709" spans="1:290">
      <c r="A709" s="1"/>
      <c r="B709" s="1"/>
      <c r="C709" s="1"/>
      <c r="D709" s="1"/>
      <c r="E709" s="1"/>
      <c r="F709" s="1"/>
      <c r="G709" s="21"/>
      <c r="H709" s="54"/>
      <c r="I709" s="1"/>
      <c r="J709" s="54"/>
      <c r="K709" s="1"/>
      <c r="L709" s="64"/>
      <c r="M709" s="1"/>
      <c r="N709" s="1"/>
      <c r="O709" s="21"/>
      <c r="P709" s="21"/>
      <c r="Q709" s="2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c r="KA709" s="1"/>
      <c r="KB709" s="1"/>
      <c r="KC709" s="1"/>
      <c r="KD709" s="1"/>
    </row>
    <row r="710" spans="1:290">
      <c r="A710" s="1"/>
      <c r="B710" s="1"/>
      <c r="C710" s="1"/>
      <c r="D710" s="1"/>
      <c r="E710" s="1"/>
      <c r="F710" s="1"/>
      <c r="G710" s="21"/>
      <c r="H710" s="54"/>
      <c r="I710" s="1"/>
      <c r="J710" s="54"/>
      <c r="K710" s="1"/>
      <c r="L710" s="64"/>
      <c r="M710" s="1"/>
      <c r="N710" s="1"/>
      <c r="O710" s="21"/>
      <c r="P710" s="21"/>
      <c r="Q710" s="2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c r="KA710" s="1"/>
      <c r="KB710" s="1"/>
      <c r="KC710" s="1"/>
      <c r="KD710" s="1"/>
    </row>
    <row r="711" spans="1:290">
      <c r="A711" s="1"/>
      <c r="B711" s="1"/>
      <c r="C711" s="1"/>
      <c r="D711" s="1"/>
      <c r="E711" s="1"/>
      <c r="F711" s="1"/>
      <c r="G711" s="21"/>
      <c r="H711" s="54"/>
      <c r="I711" s="1"/>
      <c r="J711" s="54"/>
      <c r="K711" s="1"/>
      <c r="L711" s="64"/>
      <c r="M711" s="1"/>
      <c r="N711" s="1"/>
      <c r="O711" s="21"/>
      <c r="P711" s="21"/>
      <c r="Q711" s="2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c r="KA711" s="1"/>
      <c r="KB711" s="1"/>
      <c r="KC711" s="1"/>
      <c r="KD711" s="1"/>
    </row>
    <row r="712" spans="1:290">
      <c r="A712" s="1"/>
      <c r="B712" s="1"/>
      <c r="C712" s="1"/>
      <c r="D712" s="1"/>
      <c r="E712" s="1"/>
      <c r="F712" s="1"/>
      <c r="G712" s="21"/>
      <c r="H712" s="54"/>
      <c r="I712" s="1"/>
      <c r="J712" s="54"/>
      <c r="K712" s="1"/>
      <c r="L712" s="64"/>
      <c r="M712" s="1"/>
      <c r="N712" s="1"/>
      <c r="O712" s="21"/>
      <c r="P712" s="21"/>
      <c r="Q712" s="2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c r="KA712" s="1"/>
      <c r="KB712" s="1"/>
      <c r="KC712" s="1"/>
      <c r="KD712" s="1"/>
    </row>
    <row r="713" spans="1:290">
      <c r="A713" s="1"/>
      <c r="B713" s="1"/>
      <c r="C713" s="1"/>
      <c r="D713" s="1"/>
      <c r="E713" s="1"/>
      <c r="F713" s="1"/>
      <c r="G713" s="21"/>
      <c r="H713" s="54"/>
      <c r="I713" s="1"/>
      <c r="J713" s="54"/>
      <c r="K713" s="1"/>
      <c r="L713" s="64"/>
      <c r="M713" s="1"/>
      <c r="N713" s="1"/>
      <c r="O713" s="21"/>
      <c r="P713" s="21"/>
      <c r="Q713" s="2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c r="KA713" s="1"/>
      <c r="KB713" s="1"/>
      <c r="KC713" s="1"/>
      <c r="KD713" s="1"/>
    </row>
    <row r="714" spans="1:290">
      <c r="A714" s="1"/>
      <c r="B714" s="1"/>
      <c r="C714" s="1"/>
      <c r="D714" s="1"/>
      <c r="E714" s="1"/>
      <c r="F714" s="1"/>
      <c r="G714" s="21"/>
      <c r="H714" s="54"/>
      <c r="I714" s="1"/>
      <c r="J714" s="54"/>
      <c r="K714" s="1"/>
      <c r="L714" s="64"/>
      <c r="M714" s="1"/>
      <c r="N714" s="1"/>
      <c r="O714" s="21"/>
      <c r="P714" s="21"/>
      <c r="Q714" s="2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c r="KA714" s="1"/>
      <c r="KB714" s="1"/>
      <c r="KC714" s="1"/>
      <c r="KD714" s="1"/>
    </row>
    <row r="715" spans="1:290">
      <c r="A715" s="1"/>
      <c r="B715" s="1"/>
      <c r="C715" s="1"/>
      <c r="D715" s="1"/>
      <c r="E715" s="1"/>
      <c r="F715" s="1"/>
      <c r="G715" s="21"/>
      <c r="H715" s="54"/>
      <c r="I715" s="1"/>
      <c r="J715" s="54"/>
      <c r="K715" s="1"/>
      <c r="L715" s="64"/>
      <c r="M715" s="1"/>
      <c r="N715" s="1"/>
      <c r="O715" s="21"/>
      <c r="P715" s="21"/>
      <c r="Q715" s="2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c r="KA715" s="1"/>
      <c r="KB715" s="1"/>
      <c r="KC715" s="1"/>
      <c r="KD715" s="1"/>
    </row>
    <row r="716" spans="1:290">
      <c r="A716" s="1"/>
      <c r="B716" s="1"/>
      <c r="C716" s="1"/>
      <c r="D716" s="1"/>
      <c r="E716" s="1"/>
      <c r="F716" s="1"/>
      <c r="G716" s="21"/>
      <c r="H716" s="54"/>
      <c r="I716" s="1"/>
      <c r="J716" s="54"/>
      <c r="K716" s="1"/>
      <c r="L716" s="64"/>
      <c r="M716" s="1"/>
      <c r="N716" s="1"/>
      <c r="O716" s="21"/>
      <c r="P716" s="21"/>
      <c r="Q716" s="2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c r="KA716" s="1"/>
      <c r="KB716" s="1"/>
      <c r="KC716" s="1"/>
      <c r="KD716" s="1"/>
    </row>
    <row r="717" spans="1:290">
      <c r="A717" s="1"/>
      <c r="B717" s="1"/>
      <c r="C717" s="1"/>
      <c r="D717" s="1"/>
      <c r="E717" s="1"/>
      <c r="F717" s="1"/>
      <c r="G717" s="21"/>
      <c r="H717" s="54"/>
      <c r="I717" s="1"/>
      <c r="J717" s="54"/>
      <c r="K717" s="1"/>
      <c r="L717" s="64"/>
      <c r="M717" s="1"/>
      <c r="N717" s="1"/>
      <c r="O717" s="21"/>
      <c r="P717" s="21"/>
      <c r="Q717" s="2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c r="KA717" s="1"/>
      <c r="KB717" s="1"/>
      <c r="KC717" s="1"/>
      <c r="KD717" s="1"/>
    </row>
    <row r="718" spans="1:290">
      <c r="A718" s="1"/>
      <c r="B718" s="1"/>
      <c r="C718" s="1"/>
      <c r="D718" s="1"/>
      <c r="E718" s="1"/>
      <c r="F718" s="1"/>
      <c r="G718" s="21"/>
      <c r="H718" s="54"/>
      <c r="I718" s="1"/>
      <c r="J718" s="54"/>
      <c r="K718" s="1"/>
      <c r="L718" s="64"/>
      <c r="M718" s="1"/>
      <c r="N718" s="1"/>
      <c r="O718" s="21"/>
      <c r="P718" s="21"/>
      <c r="Q718" s="2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c r="KA718" s="1"/>
      <c r="KB718" s="1"/>
      <c r="KC718" s="1"/>
      <c r="KD718" s="1"/>
    </row>
    <row r="719" spans="1:290">
      <c r="A719" s="1"/>
      <c r="B719" s="1"/>
      <c r="C719" s="1"/>
      <c r="D719" s="1"/>
      <c r="E719" s="1"/>
      <c r="F719" s="1"/>
      <c r="G719" s="21"/>
      <c r="H719" s="54"/>
      <c r="I719" s="1"/>
      <c r="J719" s="54"/>
      <c r="K719" s="1"/>
      <c r="L719" s="64"/>
      <c r="M719" s="1"/>
      <c r="N719" s="1"/>
      <c r="O719" s="21"/>
      <c r="P719" s="21"/>
      <c r="Q719" s="2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c r="KA719" s="1"/>
      <c r="KB719" s="1"/>
      <c r="KC719" s="1"/>
      <c r="KD719" s="1"/>
    </row>
    <row r="720" spans="1:290">
      <c r="A720" s="1"/>
      <c r="B720" s="1"/>
      <c r="C720" s="1"/>
      <c r="D720" s="1"/>
      <c r="E720" s="1"/>
      <c r="F720" s="1"/>
      <c r="G720" s="21"/>
      <c r="H720" s="54"/>
      <c r="I720" s="1"/>
      <c r="J720" s="54"/>
      <c r="K720" s="1"/>
      <c r="L720" s="64"/>
      <c r="M720" s="1"/>
      <c r="N720" s="1"/>
      <c r="O720" s="21"/>
      <c r="P720" s="21"/>
      <c r="Q720" s="2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c r="KA720" s="1"/>
      <c r="KB720" s="1"/>
      <c r="KC720" s="1"/>
      <c r="KD720" s="1"/>
    </row>
    <row r="721" spans="1:290">
      <c r="A721" s="1"/>
      <c r="B721" s="1"/>
      <c r="C721" s="1"/>
      <c r="D721" s="1"/>
      <c r="E721" s="1"/>
      <c r="F721" s="1"/>
      <c r="G721" s="21"/>
      <c r="H721" s="54"/>
      <c r="I721" s="1"/>
      <c r="J721" s="54"/>
      <c r="K721" s="1"/>
      <c r="L721" s="64"/>
      <c r="M721" s="1"/>
      <c r="N721" s="1"/>
      <c r="O721" s="21"/>
      <c r="P721" s="21"/>
      <c r="Q721" s="2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c r="KA721" s="1"/>
      <c r="KB721" s="1"/>
      <c r="KC721" s="1"/>
      <c r="KD721" s="1"/>
    </row>
    <row r="722" spans="1:290">
      <c r="A722" s="1"/>
      <c r="B722" s="1"/>
      <c r="C722" s="1"/>
      <c r="D722" s="1"/>
      <c r="E722" s="1"/>
      <c r="F722" s="1"/>
      <c r="G722" s="21"/>
      <c r="H722" s="54"/>
      <c r="I722" s="1"/>
      <c r="J722" s="54"/>
      <c r="K722" s="1"/>
      <c r="L722" s="64"/>
      <c r="M722" s="1"/>
      <c r="N722" s="1"/>
      <c r="O722" s="21"/>
      <c r="P722" s="21"/>
      <c r="Q722" s="2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c r="KA722" s="1"/>
      <c r="KB722" s="1"/>
      <c r="KC722" s="1"/>
      <c r="KD722" s="1"/>
    </row>
    <row r="723" spans="1:290">
      <c r="A723" s="1"/>
      <c r="B723" s="1"/>
      <c r="C723" s="1"/>
      <c r="D723" s="1"/>
      <c r="E723" s="1"/>
      <c r="F723" s="1"/>
      <c r="G723" s="21"/>
      <c r="H723" s="54"/>
      <c r="I723" s="1"/>
      <c r="J723" s="54"/>
      <c r="K723" s="1"/>
      <c r="L723" s="64"/>
      <c r="M723" s="1"/>
      <c r="N723" s="1"/>
      <c r="O723" s="21"/>
      <c r="P723" s="21"/>
      <c r="Q723" s="2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c r="KA723" s="1"/>
      <c r="KB723" s="1"/>
      <c r="KC723" s="1"/>
      <c r="KD723" s="1"/>
    </row>
    <row r="724" spans="1:290">
      <c r="A724" s="1"/>
      <c r="B724" s="1"/>
      <c r="C724" s="1"/>
      <c r="D724" s="1"/>
      <c r="E724" s="1"/>
      <c r="F724" s="1"/>
      <c r="G724" s="21"/>
      <c r="H724" s="54"/>
      <c r="I724" s="1"/>
      <c r="J724" s="54"/>
      <c r="K724" s="1"/>
      <c r="L724" s="64"/>
      <c r="M724" s="1"/>
      <c r="N724" s="1"/>
      <c r="O724" s="21"/>
      <c r="P724" s="21"/>
      <c r="Q724" s="2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c r="KA724" s="1"/>
      <c r="KB724" s="1"/>
      <c r="KC724" s="1"/>
      <c r="KD724" s="1"/>
    </row>
    <row r="725" spans="1:290">
      <c r="A725" s="1"/>
      <c r="B725" s="1"/>
      <c r="C725" s="1"/>
      <c r="D725" s="1"/>
      <c r="E725" s="1"/>
      <c r="F725" s="1"/>
      <c r="G725" s="21"/>
      <c r="H725" s="54"/>
      <c r="I725" s="1"/>
      <c r="J725" s="54"/>
      <c r="K725" s="1"/>
      <c r="L725" s="64"/>
      <c r="M725" s="1"/>
      <c r="N725" s="1"/>
      <c r="O725" s="21"/>
      <c r="P725" s="21"/>
      <c r="Q725" s="2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c r="KA725" s="1"/>
      <c r="KB725" s="1"/>
      <c r="KC725" s="1"/>
      <c r="KD725" s="1"/>
    </row>
    <row r="726" spans="1:290">
      <c r="A726" s="1"/>
      <c r="B726" s="1"/>
      <c r="C726" s="1"/>
      <c r="D726" s="1"/>
      <c r="E726" s="1"/>
      <c r="F726" s="1"/>
      <c r="G726" s="21"/>
      <c r="H726" s="54"/>
      <c r="I726" s="1"/>
      <c r="J726" s="54"/>
      <c r="K726" s="1"/>
      <c r="L726" s="64"/>
      <c r="M726" s="1"/>
      <c r="N726" s="1"/>
      <c r="O726" s="21"/>
      <c r="P726" s="21"/>
      <c r="Q726" s="2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c r="KA726" s="1"/>
      <c r="KB726" s="1"/>
      <c r="KC726" s="1"/>
      <c r="KD726" s="1"/>
    </row>
    <row r="727" spans="1:290">
      <c r="A727" s="1"/>
      <c r="B727" s="1"/>
      <c r="C727" s="1"/>
      <c r="D727" s="1"/>
      <c r="E727" s="1"/>
      <c r="F727" s="1"/>
      <c r="G727" s="21"/>
      <c r="H727" s="54"/>
      <c r="I727" s="1"/>
      <c r="J727" s="54"/>
      <c r="K727" s="1"/>
      <c r="L727" s="64"/>
      <c r="M727" s="1"/>
      <c r="N727" s="1"/>
      <c r="O727" s="21"/>
      <c r="P727" s="21"/>
      <c r="Q727" s="2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c r="KA727" s="1"/>
      <c r="KB727" s="1"/>
      <c r="KC727" s="1"/>
      <c r="KD727" s="1"/>
    </row>
    <row r="728" spans="1:290">
      <c r="A728" s="1"/>
      <c r="B728" s="1"/>
      <c r="C728" s="1"/>
      <c r="D728" s="1"/>
      <c r="E728" s="1"/>
      <c r="F728" s="1"/>
      <c r="G728" s="21"/>
      <c r="H728" s="54"/>
      <c r="I728" s="1"/>
      <c r="J728" s="54"/>
      <c r="K728" s="1"/>
      <c r="L728" s="64"/>
      <c r="M728" s="1"/>
      <c r="N728" s="1"/>
      <c r="O728" s="21"/>
      <c r="P728" s="21"/>
      <c r="Q728" s="2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c r="KA728" s="1"/>
      <c r="KB728" s="1"/>
      <c r="KC728" s="1"/>
      <c r="KD728" s="1"/>
    </row>
    <row r="729" spans="1:290">
      <c r="A729" s="1"/>
      <c r="B729" s="1"/>
      <c r="C729" s="1"/>
      <c r="D729" s="1"/>
      <c r="E729" s="1"/>
      <c r="F729" s="1"/>
      <c r="G729" s="21"/>
      <c r="H729" s="54"/>
      <c r="I729" s="1"/>
      <c r="J729" s="54"/>
      <c r="K729" s="1"/>
      <c r="L729" s="64"/>
      <c r="M729" s="1"/>
      <c r="N729" s="1"/>
      <c r="O729" s="21"/>
      <c r="P729" s="21"/>
      <c r="Q729" s="2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c r="KA729" s="1"/>
      <c r="KB729" s="1"/>
      <c r="KC729" s="1"/>
      <c r="KD729" s="1"/>
    </row>
    <row r="730" spans="1:290">
      <c r="A730" s="1"/>
      <c r="B730" s="1"/>
      <c r="C730" s="1"/>
      <c r="D730" s="1"/>
      <c r="E730" s="1"/>
      <c r="F730" s="1"/>
      <c r="G730" s="21"/>
      <c r="H730" s="54"/>
      <c r="I730" s="1"/>
      <c r="J730" s="54"/>
      <c r="K730" s="1"/>
      <c r="L730" s="64"/>
      <c r="M730" s="1"/>
      <c r="N730" s="1"/>
      <c r="O730" s="21"/>
      <c r="P730" s="21"/>
      <c r="Q730" s="2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c r="KA730" s="1"/>
      <c r="KB730" s="1"/>
      <c r="KC730" s="1"/>
      <c r="KD730" s="1"/>
    </row>
    <row r="731" spans="1:290">
      <c r="A731" s="1"/>
      <c r="B731" s="1"/>
      <c r="C731" s="1"/>
      <c r="D731" s="1"/>
      <c r="E731" s="1"/>
      <c r="F731" s="1"/>
      <c r="G731" s="21"/>
      <c r="H731" s="54"/>
      <c r="I731" s="1"/>
      <c r="J731" s="54"/>
      <c r="K731" s="1"/>
      <c r="L731" s="64"/>
      <c r="M731" s="1"/>
      <c r="N731" s="1"/>
      <c r="O731" s="21"/>
      <c r="P731" s="21"/>
      <c r="Q731" s="2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c r="KA731" s="1"/>
      <c r="KB731" s="1"/>
      <c r="KC731" s="1"/>
      <c r="KD731" s="1"/>
    </row>
    <row r="732" spans="1:290">
      <c r="A732" s="1"/>
      <c r="B732" s="1"/>
      <c r="C732" s="1"/>
      <c r="D732" s="1"/>
      <c r="E732" s="1"/>
      <c r="F732" s="1"/>
      <c r="G732" s="21"/>
      <c r="H732" s="54"/>
      <c r="I732" s="1"/>
      <c r="J732" s="54"/>
      <c r="K732" s="1"/>
      <c r="L732" s="64"/>
      <c r="M732" s="1"/>
      <c r="N732" s="1"/>
      <c r="O732" s="21"/>
      <c r="P732" s="21"/>
      <c r="Q732" s="2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c r="KA732" s="1"/>
      <c r="KB732" s="1"/>
      <c r="KC732" s="1"/>
      <c r="KD732" s="1"/>
    </row>
    <row r="733" spans="1:290">
      <c r="A733" s="1"/>
      <c r="B733" s="1"/>
      <c r="C733" s="1"/>
      <c r="D733" s="1"/>
      <c r="E733" s="1"/>
      <c r="F733" s="1"/>
      <c r="G733" s="21"/>
      <c r="H733" s="54"/>
      <c r="I733" s="1"/>
      <c r="J733" s="54"/>
      <c r="K733" s="1"/>
      <c r="L733" s="64"/>
      <c r="M733" s="1"/>
      <c r="N733" s="1"/>
      <c r="O733" s="21"/>
      <c r="P733" s="21"/>
      <c r="Q733" s="2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c r="KA733" s="1"/>
      <c r="KB733" s="1"/>
      <c r="KC733" s="1"/>
      <c r="KD733" s="1"/>
    </row>
    <row r="734" spans="1:290">
      <c r="A734" s="1"/>
      <c r="B734" s="1"/>
      <c r="C734" s="1"/>
      <c r="D734" s="1"/>
      <c r="E734" s="1"/>
      <c r="F734" s="1"/>
      <c r="G734" s="21"/>
      <c r="H734" s="54"/>
      <c r="I734" s="1"/>
      <c r="J734" s="54"/>
      <c r="K734" s="1"/>
      <c r="L734" s="64"/>
      <c r="M734" s="1"/>
      <c r="N734" s="1"/>
      <c r="O734" s="21"/>
      <c r="P734" s="21"/>
      <c r="Q734" s="2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c r="KA734" s="1"/>
      <c r="KB734" s="1"/>
      <c r="KC734" s="1"/>
      <c r="KD734" s="1"/>
    </row>
    <row r="735" spans="1:290">
      <c r="A735" s="1"/>
      <c r="B735" s="1"/>
      <c r="C735" s="1"/>
      <c r="D735" s="1"/>
      <c r="E735" s="1"/>
      <c r="F735" s="1"/>
      <c r="G735" s="21"/>
      <c r="H735" s="54"/>
      <c r="I735" s="1"/>
      <c r="J735" s="54"/>
      <c r="K735" s="1"/>
      <c r="L735" s="64"/>
      <c r="M735" s="1"/>
      <c r="N735" s="1"/>
      <c r="O735" s="21"/>
      <c r="P735" s="21"/>
      <c r="Q735" s="2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c r="KA735" s="1"/>
      <c r="KB735" s="1"/>
      <c r="KC735" s="1"/>
      <c r="KD735" s="1"/>
    </row>
    <row r="736" spans="1:290">
      <c r="A736" s="1"/>
      <c r="B736" s="1"/>
      <c r="C736" s="1"/>
      <c r="D736" s="1"/>
      <c r="E736" s="1"/>
      <c r="F736" s="1"/>
      <c r="G736" s="21"/>
      <c r="H736" s="54"/>
      <c r="I736" s="1"/>
      <c r="J736" s="54"/>
      <c r="K736" s="1"/>
      <c r="L736" s="64"/>
      <c r="M736" s="1"/>
      <c r="N736" s="1"/>
      <c r="O736" s="21"/>
      <c r="P736" s="21"/>
      <c r="Q736" s="2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c r="KA736" s="1"/>
      <c r="KB736" s="1"/>
      <c r="KC736" s="1"/>
      <c r="KD736" s="1"/>
    </row>
    <row r="737" spans="1:290">
      <c r="A737" s="1"/>
      <c r="B737" s="1"/>
      <c r="C737" s="1"/>
      <c r="D737" s="1"/>
      <c r="E737" s="1"/>
      <c r="F737" s="1"/>
      <c r="G737" s="21"/>
      <c r="H737" s="54"/>
      <c r="I737" s="1"/>
      <c r="J737" s="54"/>
      <c r="K737" s="1"/>
      <c r="L737" s="64"/>
      <c r="M737" s="1"/>
      <c r="N737" s="1"/>
      <c r="O737" s="21"/>
      <c r="P737" s="21"/>
      <c r="Q737" s="2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c r="KA737" s="1"/>
      <c r="KB737" s="1"/>
      <c r="KC737" s="1"/>
      <c r="KD737" s="1"/>
    </row>
    <row r="738" spans="1:290">
      <c r="A738" s="1"/>
      <c r="B738" s="1"/>
      <c r="C738" s="1"/>
      <c r="D738" s="1"/>
      <c r="E738" s="1"/>
      <c r="F738" s="1"/>
      <c r="G738" s="21"/>
      <c r="H738" s="54"/>
      <c r="I738" s="1"/>
      <c r="J738" s="54"/>
      <c r="K738" s="1"/>
      <c r="L738" s="64"/>
      <c r="M738" s="1"/>
      <c r="N738" s="1"/>
      <c r="O738" s="21"/>
      <c r="P738" s="21"/>
      <c r="Q738" s="2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c r="KA738" s="1"/>
      <c r="KB738" s="1"/>
      <c r="KC738" s="1"/>
      <c r="KD738" s="1"/>
    </row>
    <row r="739" spans="1:290">
      <c r="A739" s="1"/>
      <c r="B739" s="1"/>
      <c r="C739" s="1"/>
      <c r="D739" s="1"/>
      <c r="E739" s="1"/>
      <c r="F739" s="1"/>
      <c r="G739" s="21"/>
      <c r="H739" s="54"/>
      <c r="I739" s="1"/>
      <c r="J739" s="54"/>
      <c r="K739" s="1"/>
      <c r="L739" s="64"/>
      <c r="M739" s="1"/>
      <c r="N739" s="1"/>
      <c r="O739" s="21"/>
      <c r="P739" s="21"/>
      <c r="Q739" s="2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c r="KA739" s="1"/>
      <c r="KB739" s="1"/>
      <c r="KC739" s="1"/>
      <c r="KD739" s="1"/>
    </row>
    <row r="740" spans="1:290">
      <c r="A740" s="1"/>
      <c r="B740" s="1"/>
      <c r="C740" s="1"/>
      <c r="D740" s="1"/>
      <c r="E740" s="1"/>
      <c r="F740" s="1"/>
      <c r="G740" s="21"/>
      <c r="H740" s="54"/>
      <c r="I740" s="1"/>
      <c r="J740" s="54"/>
      <c r="K740" s="1"/>
      <c r="L740" s="64"/>
      <c r="M740" s="1"/>
      <c r="N740" s="1"/>
      <c r="O740" s="21"/>
      <c r="P740" s="21"/>
      <c r="Q740" s="2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c r="KA740" s="1"/>
      <c r="KB740" s="1"/>
      <c r="KC740" s="1"/>
      <c r="KD740" s="1"/>
    </row>
    <row r="741" spans="1:290">
      <c r="A741" s="1"/>
      <c r="B741" s="1"/>
      <c r="C741" s="1"/>
      <c r="D741" s="1"/>
      <c r="E741" s="1"/>
      <c r="F741" s="1"/>
      <c r="G741" s="21"/>
      <c r="H741" s="54"/>
      <c r="I741" s="1"/>
      <c r="J741" s="54"/>
      <c r="K741" s="1"/>
      <c r="L741" s="64"/>
      <c r="M741" s="1"/>
      <c r="N741" s="1"/>
      <c r="O741" s="21"/>
      <c r="P741" s="21"/>
      <c r="Q741" s="2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c r="KA741" s="1"/>
      <c r="KB741" s="1"/>
      <c r="KC741" s="1"/>
      <c r="KD741" s="1"/>
    </row>
    <row r="742" spans="1:290">
      <c r="A742" s="1"/>
      <c r="B742" s="1"/>
      <c r="C742" s="1"/>
      <c r="D742" s="1"/>
      <c r="E742" s="1"/>
      <c r="F742" s="1"/>
      <c r="G742" s="21"/>
      <c r="H742" s="54"/>
      <c r="I742" s="1"/>
      <c r="J742" s="54"/>
      <c r="K742" s="1"/>
      <c r="L742" s="64"/>
      <c r="M742" s="1"/>
      <c r="N742" s="1"/>
      <c r="O742" s="21"/>
      <c r="P742" s="21"/>
      <c r="Q742" s="2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c r="KA742" s="1"/>
      <c r="KB742" s="1"/>
      <c r="KC742" s="1"/>
      <c r="KD742" s="1"/>
    </row>
    <row r="743" spans="1:290">
      <c r="A743" s="1"/>
      <c r="B743" s="1"/>
      <c r="C743" s="1"/>
      <c r="D743" s="1"/>
      <c r="E743" s="1"/>
      <c r="F743" s="1"/>
      <c r="G743" s="21"/>
      <c r="H743" s="54"/>
      <c r="I743" s="1"/>
      <c r="J743" s="54"/>
      <c r="K743" s="1"/>
      <c r="L743" s="64"/>
      <c r="M743" s="1"/>
      <c r="N743" s="1"/>
      <c r="O743" s="21"/>
      <c r="P743" s="21"/>
      <c r="Q743" s="2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c r="KA743" s="1"/>
      <c r="KB743" s="1"/>
      <c r="KC743" s="1"/>
      <c r="KD743" s="1"/>
    </row>
    <row r="744" spans="1:290">
      <c r="A744" s="1"/>
      <c r="B744" s="1"/>
      <c r="C744" s="1"/>
      <c r="D744" s="1"/>
      <c r="E744" s="1"/>
      <c r="F744" s="1"/>
      <c r="G744" s="21"/>
      <c r="H744" s="54"/>
      <c r="I744" s="1"/>
      <c r="J744" s="54"/>
      <c r="K744" s="1"/>
      <c r="L744" s="64"/>
      <c r="M744" s="1"/>
      <c r="N744" s="1"/>
      <c r="O744" s="21"/>
      <c r="P744" s="21"/>
      <c r="Q744" s="2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c r="KA744" s="1"/>
      <c r="KB744" s="1"/>
      <c r="KC744" s="1"/>
      <c r="KD744" s="1"/>
    </row>
    <row r="745" spans="1:290">
      <c r="A745" s="1"/>
      <c r="B745" s="1"/>
      <c r="C745" s="1"/>
      <c r="D745" s="1"/>
      <c r="E745" s="1"/>
      <c r="F745" s="1"/>
      <c r="G745" s="21"/>
      <c r="H745" s="54"/>
      <c r="I745" s="1"/>
      <c r="J745" s="54"/>
      <c r="K745" s="1"/>
      <c r="L745" s="64"/>
      <c r="M745" s="1"/>
      <c r="N745" s="1"/>
      <c r="O745" s="21"/>
      <c r="P745" s="21"/>
      <c r="Q745" s="2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c r="KA745" s="1"/>
      <c r="KB745" s="1"/>
      <c r="KC745" s="1"/>
      <c r="KD745" s="1"/>
    </row>
    <row r="746" spans="1:290">
      <c r="A746" s="1"/>
      <c r="B746" s="1"/>
      <c r="C746" s="1"/>
      <c r="D746" s="1"/>
      <c r="E746" s="1"/>
      <c r="F746" s="1"/>
      <c r="G746" s="21"/>
      <c r="H746" s="54"/>
      <c r="I746" s="1"/>
      <c r="J746" s="54"/>
      <c r="K746" s="1"/>
      <c r="L746" s="64"/>
      <c r="M746" s="1"/>
      <c r="N746" s="1"/>
      <c r="O746" s="21"/>
      <c r="P746" s="21"/>
      <c r="Q746" s="2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c r="KA746" s="1"/>
      <c r="KB746" s="1"/>
      <c r="KC746" s="1"/>
      <c r="KD746" s="1"/>
    </row>
    <row r="747" spans="1:290">
      <c r="A747" s="1"/>
      <c r="B747" s="1"/>
      <c r="C747" s="1"/>
      <c r="D747" s="1"/>
      <c r="E747" s="1"/>
      <c r="F747" s="1"/>
      <c r="G747" s="21"/>
      <c r="H747" s="54"/>
      <c r="I747" s="1"/>
      <c r="J747" s="54"/>
      <c r="K747" s="1"/>
      <c r="L747" s="64"/>
      <c r="M747" s="1"/>
      <c r="N747" s="1"/>
      <c r="O747" s="21"/>
      <c r="P747" s="21"/>
      <c r="Q747" s="2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c r="KA747" s="1"/>
      <c r="KB747" s="1"/>
      <c r="KC747" s="1"/>
      <c r="KD747" s="1"/>
    </row>
    <row r="748" spans="1:290">
      <c r="A748" s="1"/>
      <c r="B748" s="1"/>
      <c r="C748" s="1"/>
      <c r="D748" s="1"/>
      <c r="E748" s="1"/>
      <c r="F748" s="1"/>
      <c r="G748" s="21"/>
      <c r="H748" s="54"/>
      <c r="I748" s="1"/>
      <c r="J748" s="54"/>
      <c r="K748" s="1"/>
      <c r="L748" s="64"/>
      <c r="M748" s="1"/>
      <c r="N748" s="1"/>
      <c r="O748" s="21"/>
      <c r="P748" s="21"/>
      <c r="Q748" s="2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c r="KA748" s="1"/>
      <c r="KB748" s="1"/>
      <c r="KC748" s="1"/>
      <c r="KD748" s="1"/>
    </row>
    <row r="749" spans="1:290">
      <c r="A749" s="1"/>
      <c r="B749" s="1"/>
      <c r="C749" s="1"/>
      <c r="D749" s="1"/>
      <c r="E749" s="1"/>
      <c r="F749" s="1"/>
      <c r="G749" s="21"/>
      <c r="H749" s="54"/>
      <c r="I749" s="1"/>
      <c r="J749" s="54"/>
      <c r="K749" s="1"/>
      <c r="L749" s="64"/>
      <c r="M749" s="1"/>
      <c r="N749" s="1"/>
      <c r="O749" s="21"/>
      <c r="P749" s="21"/>
      <c r="Q749" s="2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c r="KA749" s="1"/>
      <c r="KB749" s="1"/>
      <c r="KC749" s="1"/>
      <c r="KD749" s="1"/>
    </row>
    <row r="750" spans="1:290">
      <c r="A750" s="1"/>
      <c r="B750" s="1"/>
      <c r="C750" s="1"/>
      <c r="D750" s="1"/>
      <c r="E750" s="1"/>
      <c r="F750" s="1"/>
      <c r="G750" s="21"/>
      <c r="H750" s="54"/>
      <c r="I750" s="1"/>
      <c r="J750" s="54"/>
      <c r="K750" s="1"/>
      <c r="L750" s="64"/>
      <c r="M750" s="1"/>
      <c r="N750" s="1"/>
      <c r="O750" s="21"/>
      <c r="P750" s="21"/>
      <c r="Q750" s="2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c r="KA750" s="1"/>
      <c r="KB750" s="1"/>
      <c r="KC750" s="1"/>
      <c r="KD750" s="1"/>
    </row>
    <row r="751" spans="1:290">
      <c r="A751" s="1"/>
      <c r="B751" s="1"/>
      <c r="C751" s="1"/>
      <c r="D751" s="1"/>
      <c r="E751" s="1"/>
      <c r="F751" s="1"/>
      <c r="G751" s="21"/>
      <c r="H751" s="54"/>
      <c r="I751" s="1"/>
      <c r="J751" s="54"/>
      <c r="K751" s="1"/>
      <c r="L751" s="64"/>
      <c r="M751" s="1"/>
      <c r="N751" s="1"/>
      <c r="O751" s="21"/>
      <c r="P751" s="21"/>
      <c r="Q751" s="2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c r="KA751" s="1"/>
      <c r="KB751" s="1"/>
      <c r="KC751" s="1"/>
      <c r="KD751" s="1"/>
    </row>
    <row r="752" spans="1:290">
      <c r="A752" s="1"/>
      <c r="B752" s="1"/>
      <c r="C752" s="1"/>
      <c r="D752" s="1"/>
      <c r="E752" s="1"/>
      <c r="F752" s="1"/>
      <c r="G752" s="21"/>
      <c r="H752" s="54"/>
      <c r="I752" s="1"/>
      <c r="J752" s="54"/>
      <c r="K752" s="1"/>
      <c r="L752" s="64"/>
      <c r="M752" s="1"/>
      <c r="N752" s="1"/>
      <c r="O752" s="21"/>
      <c r="P752" s="21"/>
      <c r="Q752" s="2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c r="KA752" s="1"/>
      <c r="KB752" s="1"/>
      <c r="KC752" s="1"/>
      <c r="KD752" s="1"/>
    </row>
    <row r="753" spans="1:290">
      <c r="A753" s="1"/>
      <c r="B753" s="1"/>
      <c r="C753" s="1"/>
      <c r="D753" s="1"/>
      <c r="E753" s="1"/>
      <c r="F753" s="1"/>
      <c r="G753" s="21"/>
      <c r="H753" s="54"/>
      <c r="I753" s="1"/>
      <c r="J753" s="54"/>
      <c r="K753" s="1"/>
      <c r="L753" s="64"/>
      <c r="M753" s="1"/>
      <c r="N753" s="1"/>
      <c r="O753" s="21"/>
      <c r="P753" s="21"/>
      <c r="Q753" s="2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c r="KA753" s="1"/>
      <c r="KB753" s="1"/>
      <c r="KC753" s="1"/>
      <c r="KD753" s="1"/>
    </row>
    <row r="754" spans="1:290">
      <c r="A754" s="1"/>
      <c r="B754" s="1"/>
      <c r="C754" s="1"/>
      <c r="D754" s="1"/>
      <c r="E754" s="1"/>
      <c r="F754" s="1"/>
      <c r="G754" s="21"/>
      <c r="H754" s="54"/>
      <c r="I754" s="1"/>
      <c r="J754" s="54"/>
      <c r="K754" s="1"/>
      <c r="L754" s="64"/>
      <c r="M754" s="1"/>
      <c r="N754" s="1"/>
      <c r="O754" s="21"/>
      <c r="P754" s="21"/>
      <c r="Q754" s="2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c r="KA754" s="1"/>
      <c r="KB754" s="1"/>
      <c r="KC754" s="1"/>
      <c r="KD754" s="1"/>
    </row>
    <row r="755" spans="1:290">
      <c r="A755" s="1"/>
      <c r="B755" s="1"/>
      <c r="C755" s="1"/>
      <c r="D755" s="1"/>
      <c r="E755" s="1"/>
      <c r="F755" s="1"/>
      <c r="G755" s="21"/>
      <c r="H755" s="54"/>
      <c r="I755" s="1"/>
      <c r="J755" s="54"/>
      <c r="K755" s="1"/>
      <c r="L755" s="64"/>
      <c r="M755" s="1"/>
      <c r="N755" s="1"/>
      <c r="O755" s="21"/>
      <c r="P755" s="21"/>
      <c r="Q755" s="2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c r="KA755" s="1"/>
      <c r="KB755" s="1"/>
      <c r="KC755" s="1"/>
      <c r="KD755" s="1"/>
    </row>
    <row r="756" spans="1:290">
      <c r="A756" s="1"/>
      <c r="B756" s="1"/>
      <c r="C756" s="1"/>
      <c r="D756" s="1"/>
      <c r="E756" s="1"/>
      <c r="F756" s="1"/>
      <c r="G756" s="21"/>
      <c r="H756" s="54"/>
      <c r="I756" s="1"/>
      <c r="J756" s="54"/>
      <c r="K756" s="1"/>
      <c r="L756" s="64"/>
      <c r="M756" s="1"/>
      <c r="N756" s="1"/>
      <c r="O756" s="21"/>
      <c r="P756" s="21"/>
      <c r="Q756" s="2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c r="KA756" s="1"/>
      <c r="KB756" s="1"/>
      <c r="KC756" s="1"/>
      <c r="KD756" s="1"/>
    </row>
    <row r="757" spans="1:290">
      <c r="A757" s="1"/>
      <c r="B757" s="1"/>
      <c r="C757" s="1"/>
      <c r="D757" s="1"/>
      <c r="E757" s="1"/>
      <c r="F757" s="1"/>
      <c r="G757" s="21"/>
      <c r="H757" s="54"/>
      <c r="I757" s="1"/>
      <c r="J757" s="54"/>
      <c r="K757" s="1"/>
      <c r="L757" s="64"/>
      <c r="M757" s="1"/>
      <c r="N757" s="1"/>
      <c r="O757" s="21"/>
      <c r="P757" s="21"/>
      <c r="Q757" s="2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c r="KA757" s="1"/>
      <c r="KB757" s="1"/>
      <c r="KC757" s="1"/>
      <c r="KD757" s="1"/>
    </row>
    <row r="758" spans="1:290">
      <c r="A758" s="1"/>
      <c r="B758" s="1"/>
      <c r="C758" s="1"/>
      <c r="D758" s="1"/>
      <c r="E758" s="1"/>
      <c r="F758" s="1"/>
      <c r="G758" s="21"/>
      <c r="H758" s="54"/>
      <c r="I758" s="1"/>
      <c r="J758" s="54"/>
      <c r="K758" s="1"/>
      <c r="L758" s="64"/>
      <c r="M758" s="1"/>
      <c r="N758" s="1"/>
      <c r="O758" s="21"/>
      <c r="P758" s="21"/>
      <c r="Q758" s="2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c r="KA758" s="1"/>
      <c r="KB758" s="1"/>
      <c r="KC758" s="1"/>
      <c r="KD758" s="1"/>
    </row>
    <row r="759" spans="1:290">
      <c r="A759" s="1"/>
      <c r="B759" s="1"/>
      <c r="C759" s="1"/>
      <c r="D759" s="1"/>
      <c r="E759" s="1"/>
      <c r="F759" s="1"/>
      <c r="G759" s="21"/>
      <c r="H759" s="54"/>
      <c r="I759" s="1"/>
      <c r="J759" s="54"/>
      <c r="K759" s="1"/>
      <c r="L759" s="64"/>
      <c r="M759" s="1"/>
      <c r="N759" s="1"/>
      <c r="O759" s="21"/>
      <c r="P759" s="21"/>
      <c r="Q759" s="2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c r="KA759" s="1"/>
      <c r="KB759" s="1"/>
      <c r="KC759" s="1"/>
      <c r="KD759" s="1"/>
    </row>
    <row r="760" spans="1:290">
      <c r="A760" s="1"/>
      <c r="B760" s="1"/>
      <c r="C760" s="1"/>
      <c r="D760" s="1"/>
      <c r="E760" s="1"/>
      <c r="F760" s="1"/>
      <c r="G760" s="21"/>
      <c r="H760" s="54"/>
      <c r="I760" s="1"/>
      <c r="J760" s="54"/>
      <c r="K760" s="1"/>
      <c r="L760" s="64"/>
      <c r="M760" s="1"/>
      <c r="N760" s="1"/>
      <c r="O760" s="21"/>
      <c r="P760" s="21"/>
      <c r="Q760" s="2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c r="KA760" s="1"/>
      <c r="KB760" s="1"/>
      <c r="KC760" s="1"/>
      <c r="KD760" s="1"/>
    </row>
    <row r="761" spans="1:290">
      <c r="A761" s="1"/>
      <c r="B761" s="1"/>
      <c r="C761" s="1"/>
      <c r="D761" s="1"/>
      <c r="E761" s="1"/>
      <c r="F761" s="1"/>
      <c r="G761" s="21"/>
      <c r="H761" s="54"/>
      <c r="I761" s="1"/>
      <c r="J761" s="54"/>
      <c r="K761" s="1"/>
      <c r="L761" s="64"/>
      <c r="M761" s="1"/>
      <c r="N761" s="1"/>
      <c r="O761" s="21"/>
      <c r="P761" s="21"/>
      <c r="Q761" s="2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c r="KA761" s="1"/>
      <c r="KB761" s="1"/>
      <c r="KC761" s="1"/>
      <c r="KD761" s="1"/>
    </row>
    <row r="762" spans="1:290">
      <c r="A762" s="1"/>
      <c r="B762" s="1"/>
      <c r="C762" s="1"/>
      <c r="D762" s="1"/>
      <c r="E762" s="1"/>
      <c r="F762" s="1"/>
      <c r="G762" s="21"/>
      <c r="H762" s="54"/>
      <c r="I762" s="1"/>
      <c r="J762" s="54"/>
      <c r="K762" s="1"/>
      <c r="L762" s="64"/>
      <c r="M762" s="1"/>
      <c r="N762" s="1"/>
      <c r="O762" s="21"/>
      <c r="P762" s="21"/>
      <c r="Q762" s="2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c r="KA762" s="1"/>
      <c r="KB762" s="1"/>
      <c r="KC762" s="1"/>
      <c r="KD762" s="1"/>
    </row>
    <row r="763" spans="1:290">
      <c r="A763" s="1"/>
      <c r="B763" s="1"/>
      <c r="C763" s="1"/>
      <c r="D763" s="1"/>
      <c r="E763" s="1"/>
      <c r="F763" s="1"/>
      <c r="G763" s="21"/>
      <c r="H763" s="54"/>
      <c r="I763" s="1"/>
      <c r="J763" s="54"/>
      <c r="K763" s="1"/>
      <c r="L763" s="64"/>
      <c r="M763" s="1"/>
      <c r="N763" s="1"/>
      <c r="O763" s="21"/>
      <c r="P763" s="21"/>
      <c r="Q763" s="2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c r="KA763" s="1"/>
      <c r="KB763" s="1"/>
      <c r="KC763" s="1"/>
      <c r="KD763" s="1"/>
    </row>
    <row r="764" spans="1:290">
      <c r="A764" s="1"/>
      <c r="B764" s="1"/>
      <c r="C764" s="1"/>
      <c r="D764" s="1"/>
      <c r="E764" s="1"/>
      <c r="F764" s="1"/>
      <c r="G764" s="21"/>
      <c r="H764" s="54"/>
      <c r="I764" s="1"/>
      <c r="J764" s="54"/>
      <c r="K764" s="1"/>
      <c r="L764" s="64"/>
      <c r="M764" s="1"/>
      <c r="N764" s="1"/>
      <c r="O764" s="21"/>
      <c r="P764" s="21"/>
      <c r="Q764" s="2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c r="KA764" s="1"/>
      <c r="KB764" s="1"/>
      <c r="KC764" s="1"/>
      <c r="KD764" s="1"/>
    </row>
    <row r="765" spans="1:290">
      <c r="A765" s="1"/>
      <c r="B765" s="1"/>
      <c r="C765" s="1"/>
      <c r="D765" s="1"/>
      <c r="E765" s="1"/>
      <c r="F765" s="1"/>
      <c r="G765" s="21"/>
      <c r="H765" s="54"/>
      <c r="I765" s="1"/>
      <c r="J765" s="54"/>
      <c r="K765" s="1"/>
      <c r="L765" s="64"/>
      <c r="M765" s="1"/>
      <c r="N765" s="1"/>
      <c r="O765" s="21"/>
      <c r="P765" s="21"/>
      <c r="Q765" s="2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c r="KA765" s="1"/>
      <c r="KB765" s="1"/>
      <c r="KC765" s="1"/>
      <c r="KD765" s="1"/>
    </row>
    <row r="766" spans="1:290">
      <c r="A766" s="1"/>
      <c r="B766" s="1"/>
      <c r="C766" s="1"/>
      <c r="D766" s="1"/>
      <c r="E766" s="1"/>
      <c r="F766" s="1"/>
      <c r="G766" s="21"/>
      <c r="H766" s="54"/>
      <c r="I766" s="1"/>
      <c r="J766" s="54"/>
      <c r="K766" s="1"/>
      <c r="L766" s="64"/>
      <c r="M766" s="1"/>
      <c r="N766" s="1"/>
      <c r="O766" s="21"/>
      <c r="P766" s="21"/>
      <c r="Q766" s="2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c r="KA766" s="1"/>
      <c r="KB766" s="1"/>
      <c r="KC766" s="1"/>
      <c r="KD766" s="1"/>
    </row>
    <row r="767" spans="1:290">
      <c r="A767" s="1"/>
      <c r="B767" s="1"/>
      <c r="C767" s="1"/>
      <c r="D767" s="1"/>
      <c r="E767" s="1"/>
      <c r="F767" s="1"/>
      <c r="G767" s="21"/>
      <c r="H767" s="54"/>
      <c r="I767" s="1"/>
      <c r="J767" s="54"/>
      <c r="K767" s="1"/>
      <c r="L767" s="64"/>
      <c r="M767" s="1"/>
      <c r="N767" s="1"/>
      <c r="O767" s="21"/>
      <c r="P767" s="21"/>
      <c r="Q767" s="2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c r="KA767" s="1"/>
      <c r="KB767" s="1"/>
      <c r="KC767" s="1"/>
      <c r="KD767" s="1"/>
    </row>
    <row r="768" spans="1:290">
      <c r="A768" s="1"/>
      <c r="B768" s="1"/>
      <c r="C768" s="1"/>
      <c r="D768" s="1"/>
      <c r="E768" s="1"/>
      <c r="F768" s="1"/>
      <c r="G768" s="21"/>
      <c r="H768" s="54"/>
      <c r="I768" s="1"/>
      <c r="J768" s="54"/>
      <c r="K768" s="1"/>
      <c r="L768" s="64"/>
      <c r="M768" s="1"/>
      <c r="N768" s="1"/>
      <c r="O768" s="21"/>
      <c r="P768" s="21"/>
      <c r="Q768" s="2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c r="KA768" s="1"/>
      <c r="KB768" s="1"/>
      <c r="KC768" s="1"/>
      <c r="KD768" s="1"/>
    </row>
    <row r="769" spans="1:290">
      <c r="A769" s="1"/>
      <c r="B769" s="1"/>
      <c r="C769" s="1"/>
      <c r="D769" s="1"/>
      <c r="E769" s="1"/>
      <c r="F769" s="1"/>
      <c r="G769" s="21"/>
      <c r="H769" s="54"/>
      <c r="I769" s="1"/>
      <c r="J769" s="54"/>
      <c r="K769" s="1"/>
      <c r="L769" s="64"/>
      <c r="M769" s="1"/>
      <c r="N769" s="1"/>
      <c r="O769" s="21"/>
      <c r="P769" s="21"/>
      <c r="Q769" s="2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c r="KA769" s="1"/>
      <c r="KB769" s="1"/>
      <c r="KC769" s="1"/>
      <c r="KD769" s="1"/>
    </row>
    <row r="770" spans="1:290">
      <c r="A770" s="1"/>
      <c r="B770" s="1"/>
      <c r="C770" s="1"/>
      <c r="D770" s="1"/>
      <c r="E770" s="1"/>
      <c r="F770" s="1"/>
      <c r="G770" s="21"/>
      <c r="H770" s="54"/>
      <c r="I770" s="1"/>
      <c r="J770" s="54"/>
      <c r="K770" s="1"/>
      <c r="L770" s="64"/>
      <c r="M770" s="1"/>
      <c r="N770" s="1"/>
      <c r="O770" s="21"/>
      <c r="P770" s="21"/>
      <c r="Q770" s="2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c r="KA770" s="1"/>
      <c r="KB770" s="1"/>
      <c r="KC770" s="1"/>
      <c r="KD770" s="1"/>
    </row>
    <row r="771" spans="1:290">
      <c r="A771" s="1"/>
      <c r="B771" s="1"/>
      <c r="C771" s="1"/>
      <c r="D771" s="1"/>
      <c r="E771" s="1"/>
      <c r="F771" s="1"/>
      <c r="G771" s="21"/>
      <c r="H771" s="54"/>
      <c r="I771" s="1"/>
      <c r="J771" s="54"/>
      <c r="K771" s="1"/>
      <c r="L771" s="64"/>
      <c r="M771" s="1"/>
      <c r="N771" s="1"/>
      <c r="O771" s="21"/>
      <c r="P771" s="21"/>
      <c r="Q771" s="2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c r="KA771" s="1"/>
      <c r="KB771" s="1"/>
      <c r="KC771" s="1"/>
      <c r="KD771" s="1"/>
    </row>
    <row r="772" spans="1:290">
      <c r="A772" s="1"/>
      <c r="B772" s="1"/>
      <c r="C772" s="1"/>
      <c r="D772" s="1"/>
      <c r="E772" s="1"/>
      <c r="F772" s="1"/>
      <c r="G772" s="21"/>
      <c r="H772" s="54"/>
      <c r="I772" s="1"/>
      <c r="J772" s="54"/>
      <c r="K772" s="1"/>
      <c r="L772" s="64"/>
      <c r="M772" s="1"/>
      <c r="N772" s="1"/>
      <c r="O772" s="21"/>
      <c r="P772" s="21"/>
      <c r="Q772" s="2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c r="KA772" s="1"/>
      <c r="KB772" s="1"/>
      <c r="KC772" s="1"/>
      <c r="KD772" s="1"/>
    </row>
    <row r="773" spans="1:290">
      <c r="A773" s="1"/>
      <c r="B773" s="1"/>
      <c r="C773" s="1"/>
      <c r="D773" s="1"/>
      <c r="E773" s="1"/>
      <c r="F773" s="1"/>
      <c r="G773" s="21"/>
      <c r="H773" s="54"/>
      <c r="I773" s="1"/>
      <c r="J773" s="54"/>
      <c r="K773" s="1"/>
      <c r="L773" s="64"/>
      <c r="M773" s="1"/>
      <c r="N773" s="1"/>
      <c r="O773" s="21"/>
      <c r="P773" s="21"/>
      <c r="Q773" s="2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c r="KA773" s="1"/>
      <c r="KB773" s="1"/>
      <c r="KC773" s="1"/>
      <c r="KD773" s="1"/>
    </row>
    <row r="774" spans="1:290">
      <c r="A774" s="1"/>
      <c r="B774" s="1"/>
      <c r="C774" s="1"/>
      <c r="D774" s="1"/>
      <c r="E774" s="1"/>
      <c r="F774" s="1"/>
      <c r="G774" s="21"/>
      <c r="H774" s="54"/>
      <c r="I774" s="1"/>
      <c r="J774" s="54"/>
      <c r="K774" s="1"/>
      <c r="L774" s="64"/>
      <c r="M774" s="1"/>
      <c r="N774" s="1"/>
      <c r="O774" s="21"/>
      <c r="P774" s="21"/>
      <c r="Q774" s="2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c r="KA774" s="1"/>
      <c r="KB774" s="1"/>
      <c r="KC774" s="1"/>
      <c r="KD774" s="1"/>
    </row>
    <row r="775" spans="1:290">
      <c r="A775" s="1"/>
      <c r="B775" s="1"/>
      <c r="C775" s="1"/>
      <c r="D775" s="1"/>
      <c r="E775" s="1"/>
      <c r="F775" s="1"/>
      <c r="G775" s="21"/>
      <c r="H775" s="54"/>
      <c r="I775" s="1"/>
      <c r="J775" s="54"/>
      <c r="K775" s="1"/>
      <c r="L775" s="64"/>
      <c r="M775" s="1"/>
      <c r="N775" s="1"/>
      <c r="O775" s="21"/>
      <c r="P775" s="21"/>
      <c r="Q775" s="2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c r="KA775" s="1"/>
      <c r="KB775" s="1"/>
      <c r="KC775" s="1"/>
      <c r="KD775" s="1"/>
    </row>
    <row r="776" spans="1:290">
      <c r="A776" s="1"/>
      <c r="B776" s="1"/>
      <c r="C776" s="1"/>
      <c r="D776" s="1"/>
      <c r="E776" s="1"/>
      <c r="F776" s="1"/>
      <c r="G776" s="21"/>
      <c r="H776" s="54"/>
      <c r="I776" s="1"/>
      <c r="J776" s="54"/>
      <c r="K776" s="1"/>
      <c r="L776" s="64"/>
      <c r="M776" s="1"/>
      <c r="N776" s="1"/>
      <c r="O776" s="21"/>
      <c r="P776" s="21"/>
      <c r="Q776" s="2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c r="KA776" s="1"/>
      <c r="KB776" s="1"/>
      <c r="KC776" s="1"/>
      <c r="KD776" s="1"/>
    </row>
    <row r="777" spans="1:290">
      <c r="A777" s="1"/>
      <c r="B777" s="1"/>
      <c r="C777" s="1"/>
      <c r="D777" s="1"/>
      <c r="E777" s="1"/>
      <c r="F777" s="1"/>
      <c r="G777" s="21"/>
      <c r="H777" s="54"/>
      <c r="I777" s="1"/>
      <c r="J777" s="54"/>
      <c r="K777" s="1"/>
      <c r="L777" s="64"/>
      <c r="M777" s="1"/>
      <c r="N777" s="1"/>
      <c r="O777" s="21"/>
      <c r="P777" s="21"/>
      <c r="Q777" s="2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c r="KA777" s="1"/>
      <c r="KB777" s="1"/>
      <c r="KC777" s="1"/>
      <c r="KD777" s="1"/>
    </row>
    <row r="778" spans="1:290">
      <c r="A778" s="1"/>
      <c r="B778" s="1"/>
      <c r="C778" s="1"/>
      <c r="D778" s="1"/>
      <c r="E778" s="1"/>
      <c r="F778" s="1"/>
      <c r="G778" s="21"/>
      <c r="H778" s="54"/>
      <c r="I778" s="1"/>
      <c r="J778" s="54"/>
      <c r="K778" s="1"/>
      <c r="L778" s="64"/>
      <c r="M778" s="1"/>
      <c r="N778" s="1"/>
      <c r="O778" s="21"/>
      <c r="P778" s="21"/>
      <c r="Q778" s="2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c r="KA778" s="1"/>
      <c r="KB778" s="1"/>
      <c r="KC778" s="1"/>
      <c r="KD778" s="1"/>
    </row>
    <row r="779" spans="1:290">
      <c r="A779" s="1"/>
      <c r="B779" s="1"/>
      <c r="C779" s="1"/>
      <c r="D779" s="1"/>
      <c r="E779" s="1"/>
      <c r="F779" s="1"/>
      <c r="G779" s="21"/>
      <c r="H779" s="54"/>
      <c r="I779" s="1"/>
      <c r="J779" s="54"/>
      <c r="K779" s="1"/>
      <c r="L779" s="64"/>
      <c r="M779" s="1"/>
      <c r="N779" s="1"/>
      <c r="O779" s="21"/>
      <c r="P779" s="21"/>
      <c r="Q779" s="2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c r="KA779" s="1"/>
      <c r="KB779" s="1"/>
      <c r="KC779" s="1"/>
      <c r="KD779" s="1"/>
    </row>
    <row r="780" spans="1:290">
      <c r="A780" s="1"/>
      <c r="B780" s="1"/>
      <c r="C780" s="1"/>
      <c r="D780" s="1"/>
      <c r="E780" s="1"/>
      <c r="F780" s="1"/>
      <c r="G780" s="21"/>
      <c r="H780" s="54"/>
      <c r="I780" s="1"/>
      <c r="J780" s="54"/>
      <c r="K780" s="1"/>
      <c r="L780" s="64"/>
      <c r="M780" s="1"/>
      <c r="N780" s="1"/>
      <c r="O780" s="21"/>
      <c r="P780" s="21"/>
      <c r="Q780" s="2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c r="KA780" s="1"/>
      <c r="KB780" s="1"/>
      <c r="KC780" s="1"/>
      <c r="KD780" s="1"/>
    </row>
    <row r="781" spans="1:290">
      <c r="A781" s="1"/>
      <c r="B781" s="1"/>
      <c r="C781" s="1"/>
      <c r="D781" s="1"/>
      <c r="E781" s="1"/>
      <c r="F781" s="1"/>
      <c r="G781" s="21"/>
      <c r="H781" s="54"/>
      <c r="I781" s="1"/>
      <c r="J781" s="54"/>
      <c r="K781" s="1"/>
      <c r="L781" s="64"/>
      <c r="M781" s="1"/>
      <c r="N781" s="1"/>
      <c r="O781" s="21"/>
      <c r="P781" s="21"/>
      <c r="Q781" s="2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c r="KA781" s="1"/>
      <c r="KB781" s="1"/>
      <c r="KC781" s="1"/>
      <c r="KD781" s="1"/>
    </row>
    <row r="782" spans="1:290">
      <c r="A782" s="1"/>
      <c r="B782" s="1"/>
      <c r="C782" s="1"/>
      <c r="D782" s="1"/>
      <c r="E782" s="1"/>
      <c r="F782" s="1"/>
      <c r="G782" s="21"/>
      <c r="H782" s="54"/>
      <c r="I782" s="1"/>
      <c r="J782" s="54"/>
      <c r="K782" s="1"/>
      <c r="L782" s="64"/>
      <c r="M782" s="1"/>
      <c r="N782" s="1"/>
      <c r="O782" s="21"/>
      <c r="P782" s="21"/>
      <c r="Q782" s="2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c r="KA782" s="1"/>
      <c r="KB782" s="1"/>
      <c r="KC782" s="1"/>
      <c r="KD782" s="1"/>
    </row>
    <row r="783" spans="1:290">
      <c r="A783" s="1"/>
      <c r="B783" s="1"/>
      <c r="C783" s="1"/>
      <c r="D783" s="1"/>
      <c r="E783" s="1"/>
      <c r="F783" s="1"/>
      <c r="G783" s="21"/>
      <c r="H783" s="54"/>
      <c r="I783" s="1"/>
      <c r="J783" s="54"/>
      <c r="K783" s="1"/>
      <c r="L783" s="64"/>
      <c r="M783" s="1"/>
      <c r="N783" s="1"/>
      <c r="O783" s="21"/>
      <c r="P783" s="21"/>
      <c r="Q783" s="2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c r="KA783" s="1"/>
      <c r="KB783" s="1"/>
      <c r="KC783" s="1"/>
      <c r="KD783" s="1"/>
    </row>
    <row r="784" spans="1:290">
      <c r="A784" s="1"/>
      <c r="B784" s="1"/>
      <c r="C784" s="1"/>
      <c r="D784" s="1"/>
      <c r="E784" s="1"/>
      <c r="F784" s="1"/>
      <c r="G784" s="21"/>
      <c r="H784" s="54"/>
      <c r="I784" s="1"/>
      <c r="J784" s="54"/>
      <c r="K784" s="1"/>
      <c r="L784" s="64"/>
      <c r="M784" s="1"/>
      <c r="N784" s="1"/>
      <c r="O784" s="21"/>
      <c r="P784" s="21"/>
      <c r="Q784" s="2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c r="KA784" s="1"/>
      <c r="KB784" s="1"/>
      <c r="KC784" s="1"/>
      <c r="KD784" s="1"/>
    </row>
    <row r="785" spans="1:290">
      <c r="A785" s="1"/>
      <c r="B785" s="1"/>
      <c r="C785" s="1"/>
      <c r="D785" s="1"/>
      <c r="E785" s="1"/>
      <c r="F785" s="1"/>
      <c r="G785" s="21"/>
      <c r="H785" s="54"/>
      <c r="I785" s="1"/>
      <c r="J785" s="54"/>
      <c r="K785" s="1"/>
      <c r="L785" s="64"/>
      <c r="M785" s="1"/>
      <c r="N785" s="1"/>
      <c r="O785" s="21"/>
      <c r="P785" s="21"/>
      <c r="Q785" s="2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c r="KA785" s="1"/>
      <c r="KB785" s="1"/>
      <c r="KC785" s="1"/>
      <c r="KD785" s="1"/>
    </row>
    <row r="786" spans="1:290">
      <c r="A786" s="1"/>
      <c r="B786" s="1"/>
      <c r="C786" s="1"/>
      <c r="D786" s="1"/>
      <c r="E786" s="1"/>
      <c r="F786" s="1"/>
      <c r="G786" s="21"/>
      <c r="H786" s="54"/>
      <c r="I786" s="1"/>
      <c r="J786" s="54"/>
      <c r="K786" s="1"/>
      <c r="L786" s="64"/>
      <c r="M786" s="1"/>
      <c r="N786" s="1"/>
      <c r="O786" s="21"/>
      <c r="P786" s="21"/>
      <c r="Q786" s="2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c r="KA786" s="1"/>
      <c r="KB786" s="1"/>
      <c r="KC786" s="1"/>
      <c r="KD786" s="1"/>
    </row>
    <row r="787" spans="1:290">
      <c r="A787" s="1"/>
      <c r="B787" s="1"/>
      <c r="C787" s="1"/>
      <c r="D787" s="1"/>
      <c r="E787" s="1"/>
      <c r="F787" s="1"/>
      <c r="G787" s="21"/>
      <c r="H787" s="54"/>
      <c r="I787" s="1"/>
      <c r="J787" s="54"/>
      <c r="K787" s="1"/>
      <c r="L787" s="64"/>
      <c r="M787" s="1"/>
      <c r="N787" s="1"/>
      <c r="O787" s="21"/>
      <c r="P787" s="21"/>
      <c r="Q787" s="2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c r="KA787" s="1"/>
      <c r="KB787" s="1"/>
      <c r="KC787" s="1"/>
      <c r="KD787" s="1"/>
    </row>
    <row r="788" spans="1:290">
      <c r="A788" s="1"/>
      <c r="B788" s="1"/>
      <c r="C788" s="1"/>
      <c r="D788" s="1"/>
      <c r="E788" s="1"/>
      <c r="F788" s="1"/>
      <c r="G788" s="21"/>
      <c r="H788" s="54"/>
      <c r="I788" s="1"/>
      <c r="J788" s="54"/>
      <c r="K788" s="1"/>
      <c r="L788" s="64"/>
      <c r="M788" s="1"/>
      <c r="N788" s="1"/>
      <c r="O788" s="21"/>
      <c r="P788" s="21"/>
      <c r="Q788" s="2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c r="KA788" s="1"/>
      <c r="KB788" s="1"/>
      <c r="KC788" s="1"/>
      <c r="KD788" s="1"/>
    </row>
    <row r="789" spans="1:290">
      <c r="A789" s="1"/>
      <c r="B789" s="1"/>
      <c r="C789" s="1"/>
      <c r="D789" s="1"/>
      <c r="E789" s="1"/>
      <c r="F789" s="1"/>
      <c r="G789" s="21"/>
      <c r="H789" s="54"/>
      <c r="I789" s="1"/>
      <c r="J789" s="54"/>
      <c r="K789" s="1"/>
      <c r="L789" s="64"/>
      <c r="M789" s="1"/>
      <c r="N789" s="1"/>
      <c r="O789" s="21"/>
      <c r="P789" s="21"/>
      <c r="Q789" s="2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c r="KA789" s="1"/>
      <c r="KB789" s="1"/>
      <c r="KC789" s="1"/>
      <c r="KD789" s="1"/>
    </row>
    <row r="790" spans="1:290">
      <c r="A790" s="1"/>
      <c r="B790" s="1"/>
      <c r="C790" s="1"/>
      <c r="D790" s="1"/>
      <c r="E790" s="1"/>
      <c r="F790" s="1"/>
      <c r="G790" s="21"/>
      <c r="H790" s="54"/>
      <c r="I790" s="1"/>
      <c r="J790" s="54"/>
      <c r="K790" s="1"/>
      <c r="L790" s="64"/>
      <c r="M790" s="1"/>
      <c r="N790" s="1"/>
      <c r="O790" s="21"/>
      <c r="P790" s="21"/>
      <c r="Q790" s="2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c r="KA790" s="1"/>
      <c r="KB790" s="1"/>
      <c r="KC790" s="1"/>
      <c r="KD790" s="1"/>
    </row>
    <row r="791" spans="1:290">
      <c r="A791" s="1"/>
      <c r="B791" s="1"/>
      <c r="C791" s="1"/>
      <c r="D791" s="1"/>
      <c r="E791" s="1"/>
      <c r="F791" s="1"/>
      <c r="G791" s="21"/>
      <c r="H791" s="54"/>
      <c r="I791" s="1"/>
      <c r="J791" s="54"/>
      <c r="K791" s="1"/>
      <c r="L791" s="64"/>
      <c r="M791" s="1"/>
      <c r="N791" s="1"/>
      <c r="O791" s="21"/>
      <c r="P791" s="21"/>
      <c r="Q791" s="2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c r="KA791" s="1"/>
      <c r="KB791" s="1"/>
      <c r="KC791" s="1"/>
      <c r="KD791" s="1"/>
    </row>
    <row r="792" spans="1:290">
      <c r="A792" s="1"/>
      <c r="B792" s="1"/>
      <c r="C792" s="1"/>
      <c r="D792" s="1"/>
      <c r="E792" s="1"/>
      <c r="F792" s="1"/>
      <c r="G792" s="21"/>
      <c r="H792" s="54"/>
      <c r="I792" s="1"/>
      <c r="J792" s="54"/>
      <c r="K792" s="1"/>
      <c r="L792" s="64"/>
      <c r="M792" s="1"/>
      <c r="N792" s="1"/>
      <c r="O792" s="21"/>
      <c r="P792" s="21"/>
      <c r="Q792" s="2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c r="KA792" s="1"/>
      <c r="KB792" s="1"/>
      <c r="KC792" s="1"/>
      <c r="KD792" s="1"/>
    </row>
    <row r="793" spans="1:290">
      <c r="A793" s="1"/>
      <c r="B793" s="1"/>
      <c r="C793" s="1"/>
      <c r="D793" s="1"/>
      <c r="E793" s="1"/>
      <c r="F793" s="1"/>
      <c r="G793" s="21"/>
      <c r="H793" s="54"/>
      <c r="I793" s="1"/>
      <c r="J793" s="54"/>
      <c r="K793" s="1"/>
      <c r="L793" s="64"/>
      <c r="M793" s="1"/>
      <c r="N793" s="1"/>
      <c r="O793" s="21"/>
      <c r="P793" s="21"/>
      <c r="Q793" s="2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c r="KA793" s="1"/>
      <c r="KB793" s="1"/>
      <c r="KC793" s="1"/>
      <c r="KD793" s="1"/>
    </row>
    <row r="794" spans="1:290">
      <c r="A794" s="1"/>
      <c r="B794" s="1"/>
      <c r="C794" s="1"/>
      <c r="D794" s="1"/>
      <c r="E794" s="1"/>
      <c r="F794" s="1"/>
      <c r="G794" s="21"/>
      <c r="H794" s="54"/>
      <c r="I794" s="1"/>
      <c r="J794" s="54"/>
      <c r="K794" s="1"/>
      <c r="L794" s="64"/>
      <c r="M794" s="1"/>
      <c r="N794" s="1"/>
      <c r="O794" s="21"/>
      <c r="P794" s="21"/>
      <c r="Q794" s="2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c r="KA794" s="1"/>
      <c r="KB794" s="1"/>
      <c r="KC794" s="1"/>
      <c r="KD794" s="1"/>
    </row>
    <row r="795" spans="1:290">
      <c r="A795" s="1"/>
      <c r="B795" s="1"/>
      <c r="C795" s="1"/>
      <c r="D795" s="1"/>
      <c r="E795" s="1"/>
      <c r="F795" s="1"/>
      <c r="G795" s="21"/>
      <c r="H795" s="54"/>
      <c r="I795" s="1"/>
      <c r="J795" s="54"/>
      <c r="K795" s="1"/>
      <c r="L795" s="64"/>
      <c r="M795" s="1"/>
      <c r="N795" s="1"/>
      <c r="O795" s="21"/>
      <c r="P795" s="21"/>
      <c r="Q795" s="2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c r="KA795" s="1"/>
      <c r="KB795" s="1"/>
      <c r="KC795" s="1"/>
      <c r="KD795" s="1"/>
    </row>
    <row r="796" spans="1:290">
      <c r="A796" s="1"/>
      <c r="B796" s="1"/>
      <c r="C796" s="1"/>
      <c r="D796" s="1"/>
      <c r="E796" s="1"/>
      <c r="F796" s="1"/>
      <c r="G796" s="21"/>
      <c r="H796" s="54"/>
      <c r="I796" s="1"/>
      <c r="J796" s="54"/>
      <c r="K796" s="1"/>
      <c r="L796" s="64"/>
      <c r="M796" s="1"/>
      <c r="N796" s="1"/>
      <c r="O796" s="21"/>
      <c r="P796" s="21"/>
      <c r="Q796" s="2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c r="KA796" s="1"/>
      <c r="KB796" s="1"/>
      <c r="KC796" s="1"/>
      <c r="KD796" s="1"/>
    </row>
    <row r="797" spans="1:290">
      <c r="A797" s="1"/>
      <c r="B797" s="1"/>
      <c r="C797" s="1"/>
      <c r="D797" s="1"/>
      <c r="E797" s="1"/>
      <c r="F797" s="1"/>
      <c r="G797" s="21"/>
      <c r="H797" s="54"/>
      <c r="I797" s="1"/>
      <c r="J797" s="54"/>
      <c r="K797" s="1"/>
      <c r="L797" s="64"/>
      <c r="M797" s="1"/>
      <c r="N797" s="1"/>
      <c r="O797" s="21"/>
      <c r="P797" s="21"/>
      <c r="Q797" s="2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c r="KA797" s="1"/>
      <c r="KB797" s="1"/>
      <c r="KC797" s="1"/>
      <c r="KD797" s="1"/>
    </row>
    <row r="798" spans="1:290">
      <c r="A798" s="1"/>
      <c r="B798" s="1"/>
      <c r="C798" s="1"/>
      <c r="D798" s="1"/>
      <c r="E798" s="1"/>
      <c r="F798" s="1"/>
      <c r="G798" s="21"/>
      <c r="H798" s="54"/>
      <c r="I798" s="1"/>
      <c r="J798" s="54"/>
      <c r="K798" s="1"/>
      <c r="L798" s="64"/>
      <c r="M798" s="1"/>
      <c r="N798" s="1"/>
      <c r="O798" s="21"/>
      <c r="P798" s="21"/>
      <c r="Q798" s="2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c r="KA798" s="1"/>
      <c r="KB798" s="1"/>
      <c r="KC798" s="1"/>
      <c r="KD798" s="1"/>
    </row>
    <row r="799" spans="1:290">
      <c r="A799" s="1"/>
      <c r="B799" s="1"/>
      <c r="C799" s="1"/>
      <c r="D799" s="1"/>
      <c r="E799" s="1"/>
      <c r="F799" s="1"/>
      <c r="G799" s="21"/>
      <c r="H799" s="54"/>
      <c r="I799" s="1"/>
      <c r="J799" s="54"/>
      <c r="K799" s="1"/>
      <c r="L799" s="64"/>
      <c r="M799" s="1"/>
      <c r="N799" s="1"/>
      <c r="O799" s="21"/>
      <c r="P799" s="21"/>
      <c r="Q799" s="2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c r="KA799" s="1"/>
      <c r="KB799" s="1"/>
      <c r="KC799" s="1"/>
      <c r="KD799" s="1"/>
    </row>
    <row r="800" spans="1:290">
      <c r="A800" s="1"/>
      <c r="B800" s="1"/>
      <c r="C800" s="1"/>
      <c r="D800" s="1"/>
      <c r="E800" s="1"/>
      <c r="F800" s="1"/>
      <c r="G800" s="21"/>
      <c r="H800" s="54"/>
      <c r="I800" s="1"/>
      <c r="J800" s="54"/>
      <c r="K800" s="1"/>
      <c r="L800" s="64"/>
      <c r="M800" s="1"/>
      <c r="N800" s="1"/>
      <c r="O800" s="21"/>
      <c r="P800" s="21"/>
      <c r="Q800" s="2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c r="KA800" s="1"/>
      <c r="KB800" s="1"/>
      <c r="KC800" s="1"/>
      <c r="KD800" s="1"/>
    </row>
    <row r="801" spans="1:290">
      <c r="A801" s="1"/>
      <c r="B801" s="1"/>
      <c r="C801" s="1"/>
      <c r="D801" s="1"/>
      <c r="E801" s="1"/>
      <c r="F801" s="1"/>
      <c r="G801" s="21"/>
      <c r="H801" s="54"/>
      <c r="I801" s="1"/>
      <c r="J801" s="54"/>
      <c r="K801" s="1"/>
      <c r="L801" s="64"/>
      <c r="M801" s="1"/>
      <c r="N801" s="1"/>
      <c r="O801" s="21"/>
      <c r="P801" s="21"/>
      <c r="Q801" s="2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c r="KA801" s="1"/>
      <c r="KB801" s="1"/>
      <c r="KC801" s="1"/>
      <c r="KD801" s="1"/>
    </row>
    <row r="802" spans="1:290">
      <c r="A802" s="1"/>
      <c r="B802" s="1"/>
      <c r="C802" s="1"/>
      <c r="D802" s="1"/>
      <c r="E802" s="1"/>
      <c r="F802" s="1"/>
      <c r="G802" s="21"/>
      <c r="H802" s="54"/>
      <c r="I802" s="1"/>
      <c r="J802" s="54"/>
      <c r="K802" s="1"/>
      <c r="L802" s="64"/>
      <c r="M802" s="1"/>
      <c r="N802" s="1"/>
      <c r="O802" s="21"/>
      <c r="P802" s="21"/>
      <c r="Q802" s="2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c r="KA802" s="1"/>
      <c r="KB802" s="1"/>
      <c r="KC802" s="1"/>
      <c r="KD802" s="1"/>
    </row>
    <row r="803" spans="1:290">
      <c r="A803" s="1"/>
      <c r="B803" s="1"/>
      <c r="C803" s="1"/>
      <c r="D803" s="1"/>
      <c r="E803" s="1"/>
      <c r="F803" s="1"/>
      <c r="G803" s="21"/>
      <c r="H803" s="54"/>
      <c r="I803" s="1"/>
      <c r="J803" s="54"/>
      <c r="K803" s="1"/>
      <c r="L803" s="64"/>
      <c r="M803" s="1"/>
      <c r="N803" s="1"/>
      <c r="O803" s="21"/>
      <c r="P803" s="21"/>
      <c r="Q803" s="2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c r="KA803" s="1"/>
      <c r="KB803" s="1"/>
      <c r="KC803" s="1"/>
      <c r="KD803" s="1"/>
    </row>
    <row r="804" spans="1:290">
      <c r="A804" s="1"/>
      <c r="B804" s="1"/>
      <c r="C804" s="1"/>
      <c r="D804" s="1"/>
      <c r="E804" s="1"/>
      <c r="F804" s="1"/>
      <c r="G804" s="21"/>
      <c r="H804" s="54"/>
      <c r="I804" s="1"/>
      <c r="J804" s="54"/>
      <c r="K804" s="1"/>
      <c r="L804" s="64"/>
      <c r="M804" s="1"/>
      <c r="N804" s="1"/>
      <c r="O804" s="21"/>
      <c r="P804" s="21"/>
      <c r="Q804" s="2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c r="KA804" s="1"/>
      <c r="KB804" s="1"/>
      <c r="KC804" s="1"/>
      <c r="KD804" s="1"/>
    </row>
    <row r="805" spans="1:290">
      <c r="A805" s="1"/>
      <c r="B805" s="1"/>
      <c r="C805" s="1"/>
      <c r="D805" s="1"/>
      <c r="E805" s="1"/>
      <c r="F805" s="1"/>
      <c r="G805" s="21"/>
      <c r="H805" s="54"/>
      <c r="I805" s="1"/>
      <c r="J805" s="54"/>
      <c r="K805" s="1"/>
      <c r="L805" s="64"/>
      <c r="M805" s="1"/>
      <c r="N805" s="1"/>
      <c r="O805" s="21"/>
      <c r="P805" s="21"/>
      <c r="Q805" s="2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c r="KA805" s="1"/>
      <c r="KB805" s="1"/>
      <c r="KC805" s="1"/>
      <c r="KD805" s="1"/>
    </row>
    <row r="806" spans="1:290">
      <c r="A806" s="1"/>
      <c r="B806" s="1"/>
      <c r="C806" s="1"/>
      <c r="D806" s="1"/>
      <c r="E806" s="1"/>
      <c r="F806" s="1"/>
      <c r="G806" s="21"/>
      <c r="H806" s="54"/>
      <c r="I806" s="1"/>
      <c r="J806" s="54"/>
      <c r="K806" s="1"/>
      <c r="L806" s="64"/>
      <c r="M806" s="1"/>
      <c r="N806" s="1"/>
      <c r="O806" s="21"/>
      <c r="P806" s="21"/>
      <c r="Q806" s="2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c r="KA806" s="1"/>
      <c r="KB806" s="1"/>
      <c r="KC806" s="1"/>
      <c r="KD806" s="1"/>
    </row>
    <row r="807" spans="1:290">
      <c r="A807" s="1"/>
      <c r="B807" s="1"/>
      <c r="C807" s="1"/>
      <c r="D807" s="1"/>
      <c r="E807" s="1"/>
      <c r="F807" s="1"/>
      <c r="G807" s="21"/>
      <c r="H807" s="54"/>
      <c r="I807" s="1"/>
      <c r="J807" s="54"/>
      <c r="K807" s="1"/>
      <c r="L807" s="64"/>
      <c r="M807" s="1"/>
      <c r="N807" s="1"/>
      <c r="O807" s="21"/>
      <c r="P807" s="21"/>
      <c r="Q807" s="2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c r="KA807" s="1"/>
      <c r="KB807" s="1"/>
      <c r="KC807" s="1"/>
      <c r="KD807" s="1"/>
    </row>
    <row r="808" spans="1:290">
      <c r="A808" s="1"/>
      <c r="B808" s="1"/>
      <c r="C808" s="1"/>
      <c r="D808" s="1"/>
      <c r="E808" s="1"/>
      <c r="F808" s="1"/>
      <c r="G808" s="21"/>
      <c r="H808" s="54"/>
      <c r="I808" s="1"/>
      <c r="J808" s="54"/>
      <c r="K808" s="1"/>
      <c r="L808" s="64"/>
      <c r="M808" s="1"/>
      <c r="N808" s="1"/>
      <c r="O808" s="21"/>
      <c r="P808" s="21"/>
      <c r="Q808" s="2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c r="KA808" s="1"/>
      <c r="KB808" s="1"/>
      <c r="KC808" s="1"/>
      <c r="KD808" s="1"/>
    </row>
    <row r="809" spans="1:290">
      <c r="A809" s="1"/>
      <c r="B809" s="1"/>
      <c r="C809" s="1"/>
      <c r="D809" s="1"/>
      <c r="E809" s="1"/>
      <c r="F809" s="1"/>
      <c r="G809" s="21"/>
      <c r="H809" s="54"/>
      <c r="I809" s="1"/>
      <c r="J809" s="54"/>
      <c r="K809" s="1"/>
      <c r="L809" s="64"/>
      <c r="M809" s="1"/>
      <c r="N809" s="1"/>
      <c r="O809" s="21"/>
      <c r="P809" s="21"/>
      <c r="Q809" s="2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c r="KA809" s="1"/>
      <c r="KB809" s="1"/>
      <c r="KC809" s="1"/>
      <c r="KD809" s="1"/>
    </row>
    <row r="810" spans="1:290">
      <c r="A810" s="1"/>
      <c r="B810" s="1"/>
      <c r="C810" s="1"/>
      <c r="D810" s="1"/>
      <c r="E810" s="1"/>
      <c r="F810" s="1"/>
      <c r="G810" s="21"/>
      <c r="H810" s="54"/>
      <c r="I810" s="1"/>
      <c r="J810" s="54"/>
      <c r="K810" s="1"/>
      <c r="L810" s="64"/>
      <c r="M810" s="1"/>
      <c r="N810" s="1"/>
      <c r="O810" s="21"/>
      <c r="P810" s="21"/>
      <c r="Q810" s="2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c r="KA810" s="1"/>
      <c r="KB810" s="1"/>
      <c r="KC810" s="1"/>
      <c r="KD810" s="1"/>
    </row>
    <row r="811" spans="1:290">
      <c r="A811" s="1"/>
      <c r="B811" s="1"/>
      <c r="C811" s="1"/>
      <c r="D811" s="1"/>
      <c r="E811" s="1"/>
      <c r="F811" s="1"/>
      <c r="G811" s="21"/>
      <c r="H811" s="54"/>
      <c r="I811" s="1"/>
      <c r="J811" s="54"/>
      <c r="K811" s="1"/>
      <c r="L811" s="64"/>
      <c r="M811" s="1"/>
      <c r="N811" s="1"/>
      <c r="O811" s="21"/>
      <c r="P811" s="21"/>
      <c r="Q811" s="2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c r="KA811" s="1"/>
      <c r="KB811" s="1"/>
      <c r="KC811" s="1"/>
      <c r="KD811" s="1"/>
    </row>
    <row r="812" spans="1:290">
      <c r="A812" s="1"/>
      <c r="B812" s="1"/>
      <c r="C812" s="1"/>
      <c r="D812" s="1"/>
      <c r="E812" s="1"/>
      <c r="F812" s="1"/>
      <c r="G812" s="21"/>
      <c r="H812" s="54"/>
      <c r="I812" s="1"/>
      <c r="J812" s="54"/>
      <c r="K812" s="1"/>
      <c r="L812" s="64"/>
      <c r="M812" s="1"/>
      <c r="N812" s="1"/>
      <c r="O812" s="21"/>
      <c r="P812" s="21"/>
      <c r="Q812" s="2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c r="KA812" s="1"/>
      <c r="KB812" s="1"/>
      <c r="KC812" s="1"/>
      <c r="KD812" s="1"/>
    </row>
    <row r="813" spans="1:290">
      <c r="A813" s="1"/>
      <c r="B813" s="1"/>
      <c r="C813" s="1"/>
      <c r="D813" s="1"/>
      <c r="E813" s="1"/>
      <c r="F813" s="1"/>
      <c r="G813" s="21"/>
      <c r="H813" s="54"/>
      <c r="I813" s="1"/>
      <c r="J813" s="54"/>
      <c r="K813" s="1"/>
      <c r="L813" s="64"/>
      <c r="M813" s="1"/>
      <c r="N813" s="1"/>
      <c r="O813" s="21"/>
      <c r="P813" s="21"/>
      <c r="Q813" s="2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c r="KA813" s="1"/>
      <c r="KB813" s="1"/>
      <c r="KC813" s="1"/>
      <c r="KD813" s="1"/>
    </row>
    <row r="814" spans="1:290">
      <c r="A814" s="1"/>
      <c r="B814" s="1"/>
      <c r="C814" s="1"/>
      <c r="D814" s="1"/>
      <c r="E814" s="1"/>
      <c r="F814" s="1"/>
      <c r="G814" s="21"/>
      <c r="H814" s="54"/>
      <c r="I814" s="1"/>
      <c r="J814" s="54"/>
      <c r="K814" s="1"/>
      <c r="L814" s="64"/>
      <c r="M814" s="1"/>
      <c r="N814" s="1"/>
      <c r="O814" s="21"/>
      <c r="P814" s="21"/>
      <c r="Q814" s="2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c r="KA814" s="1"/>
      <c r="KB814" s="1"/>
      <c r="KC814" s="1"/>
      <c r="KD814" s="1"/>
    </row>
    <row r="815" spans="1:290">
      <c r="A815" s="1"/>
      <c r="B815" s="1"/>
      <c r="C815" s="1"/>
      <c r="D815" s="1"/>
      <c r="E815" s="1"/>
      <c r="F815" s="1"/>
      <c r="G815" s="21"/>
      <c r="H815" s="54"/>
      <c r="I815" s="1"/>
      <c r="J815" s="54"/>
      <c r="K815" s="1"/>
      <c r="L815" s="64"/>
      <c r="M815" s="1"/>
      <c r="N815" s="1"/>
      <c r="O815" s="21"/>
      <c r="P815" s="21"/>
      <c r="Q815" s="2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c r="KA815" s="1"/>
      <c r="KB815" s="1"/>
      <c r="KC815" s="1"/>
      <c r="KD815" s="1"/>
    </row>
    <row r="816" spans="1:290">
      <c r="A816" s="1"/>
      <c r="B816" s="1"/>
      <c r="C816" s="1"/>
      <c r="D816" s="1"/>
      <c r="E816" s="1"/>
      <c r="F816" s="1"/>
      <c r="G816" s="21"/>
      <c r="H816" s="54"/>
      <c r="I816" s="1"/>
      <c r="J816" s="54"/>
      <c r="K816" s="1"/>
      <c r="L816" s="64"/>
      <c r="M816" s="1"/>
      <c r="N816" s="1"/>
      <c r="O816" s="21"/>
      <c r="P816" s="21"/>
      <c r="Q816" s="2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c r="KA816" s="1"/>
      <c r="KB816" s="1"/>
      <c r="KC816" s="1"/>
      <c r="KD816" s="1"/>
    </row>
    <row r="817" spans="1:290">
      <c r="A817" s="1"/>
      <c r="B817" s="1"/>
      <c r="C817" s="1"/>
      <c r="D817" s="1"/>
      <c r="E817" s="1"/>
      <c r="F817" s="1"/>
      <c r="G817" s="21"/>
      <c r="H817" s="54"/>
      <c r="I817" s="1"/>
      <c r="J817" s="54"/>
      <c r="K817" s="1"/>
      <c r="L817" s="64"/>
      <c r="M817" s="1"/>
      <c r="N817" s="1"/>
      <c r="O817" s="21"/>
      <c r="P817" s="21"/>
      <c r="Q817" s="2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c r="KA817" s="1"/>
      <c r="KB817" s="1"/>
      <c r="KC817" s="1"/>
      <c r="KD817" s="1"/>
    </row>
    <row r="818" spans="1:290">
      <c r="A818" s="1"/>
      <c r="B818" s="1"/>
      <c r="C818" s="1"/>
      <c r="D818" s="1"/>
      <c r="E818" s="1"/>
      <c r="F818" s="1"/>
      <c r="G818" s="21"/>
      <c r="H818" s="54"/>
      <c r="I818" s="1"/>
      <c r="J818" s="54"/>
      <c r="K818" s="1"/>
      <c r="L818" s="64"/>
      <c r="M818" s="1"/>
      <c r="N818" s="1"/>
      <c r="O818" s="21"/>
      <c r="P818" s="21"/>
      <c r="Q818" s="2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c r="KA818" s="1"/>
      <c r="KB818" s="1"/>
      <c r="KC818" s="1"/>
      <c r="KD818" s="1"/>
    </row>
    <row r="819" spans="1:290">
      <c r="A819" s="1"/>
      <c r="B819" s="1"/>
      <c r="C819" s="1"/>
      <c r="D819" s="1"/>
      <c r="E819" s="1"/>
      <c r="F819" s="1"/>
      <c r="G819" s="21"/>
      <c r="H819" s="54"/>
      <c r="I819" s="1"/>
      <c r="J819" s="54"/>
      <c r="K819" s="1"/>
      <c r="L819" s="64"/>
      <c r="M819" s="1"/>
      <c r="N819" s="1"/>
      <c r="O819" s="21"/>
      <c r="P819" s="21"/>
      <c r="Q819" s="2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c r="KA819" s="1"/>
      <c r="KB819" s="1"/>
      <c r="KC819" s="1"/>
      <c r="KD819" s="1"/>
    </row>
    <row r="820" spans="1:290">
      <c r="A820" s="1"/>
      <c r="B820" s="1"/>
      <c r="C820" s="1"/>
      <c r="D820" s="1"/>
      <c r="E820" s="1"/>
      <c r="F820" s="1"/>
      <c r="G820" s="21"/>
      <c r="H820" s="54"/>
      <c r="I820" s="1"/>
      <c r="J820" s="54"/>
      <c r="K820" s="1"/>
      <c r="L820" s="64"/>
      <c r="M820" s="1"/>
      <c r="N820" s="1"/>
      <c r="O820" s="21"/>
      <c r="P820" s="21"/>
      <c r="Q820" s="2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c r="KA820" s="1"/>
      <c r="KB820" s="1"/>
      <c r="KC820" s="1"/>
      <c r="KD820" s="1"/>
    </row>
    <row r="821" spans="1:290">
      <c r="A821" s="1"/>
      <c r="B821" s="1"/>
      <c r="C821" s="1"/>
      <c r="D821" s="1"/>
      <c r="E821" s="1"/>
      <c r="F821" s="1"/>
      <c r="G821" s="21"/>
      <c r="H821" s="54"/>
      <c r="I821" s="1"/>
      <c r="J821" s="54"/>
      <c r="K821" s="1"/>
      <c r="L821" s="64"/>
      <c r="M821" s="1"/>
      <c r="N821" s="1"/>
      <c r="O821" s="21"/>
      <c r="P821" s="21"/>
      <c r="Q821" s="2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c r="KA821" s="1"/>
      <c r="KB821" s="1"/>
      <c r="KC821" s="1"/>
      <c r="KD821" s="1"/>
    </row>
    <row r="822" spans="1:290">
      <c r="A822" s="1"/>
      <c r="B822" s="1"/>
      <c r="C822" s="1"/>
      <c r="D822" s="1"/>
      <c r="E822" s="1"/>
      <c r="F822" s="1"/>
      <c r="G822" s="21"/>
      <c r="H822" s="54"/>
      <c r="I822" s="1"/>
      <c r="J822" s="54"/>
      <c r="K822" s="1"/>
      <c r="L822" s="64"/>
      <c r="M822" s="1"/>
      <c r="N822" s="1"/>
      <c r="O822" s="21"/>
      <c r="P822" s="21"/>
      <c r="Q822" s="2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c r="KA822" s="1"/>
      <c r="KB822" s="1"/>
      <c r="KC822" s="1"/>
      <c r="KD822" s="1"/>
    </row>
    <row r="823" spans="1:290">
      <c r="A823" s="1"/>
      <c r="B823" s="1"/>
      <c r="C823" s="1"/>
      <c r="D823" s="1"/>
      <c r="E823" s="1"/>
      <c r="F823" s="1"/>
      <c r="G823" s="21"/>
      <c r="H823" s="54"/>
      <c r="I823" s="1"/>
      <c r="J823" s="54"/>
      <c r="K823" s="1"/>
      <c r="L823" s="64"/>
      <c r="M823" s="1"/>
      <c r="N823" s="1"/>
      <c r="O823" s="21"/>
      <c r="P823" s="21"/>
      <c r="Q823" s="2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c r="KA823" s="1"/>
      <c r="KB823" s="1"/>
      <c r="KC823" s="1"/>
      <c r="KD823" s="1"/>
    </row>
    <row r="824" spans="1:290">
      <c r="A824" s="1"/>
      <c r="B824" s="1"/>
      <c r="C824" s="1"/>
      <c r="D824" s="1"/>
      <c r="E824" s="1"/>
      <c r="F824" s="1"/>
      <c r="G824" s="21"/>
      <c r="H824" s="54"/>
      <c r="I824" s="1"/>
      <c r="J824" s="54"/>
      <c r="K824" s="1"/>
      <c r="L824" s="64"/>
      <c r="M824" s="1"/>
      <c r="N824" s="1"/>
      <c r="O824" s="21"/>
      <c r="P824" s="21"/>
      <c r="Q824" s="2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c r="KA824" s="1"/>
      <c r="KB824" s="1"/>
      <c r="KC824" s="1"/>
      <c r="KD824" s="1"/>
    </row>
    <row r="825" spans="1:290">
      <c r="A825" s="1"/>
      <c r="B825" s="1"/>
      <c r="C825" s="1"/>
      <c r="D825" s="1"/>
      <c r="E825" s="1"/>
      <c r="F825" s="1"/>
      <c r="G825" s="21"/>
      <c r="H825" s="54"/>
      <c r="I825" s="1"/>
      <c r="J825" s="54"/>
      <c r="K825" s="1"/>
      <c r="L825" s="64"/>
      <c r="M825" s="1"/>
      <c r="N825" s="1"/>
      <c r="O825" s="21"/>
      <c r="P825" s="21"/>
      <c r="Q825" s="2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c r="KA825" s="1"/>
      <c r="KB825" s="1"/>
      <c r="KC825" s="1"/>
      <c r="KD825" s="1"/>
    </row>
    <row r="826" spans="1:290">
      <c r="A826" s="1"/>
      <c r="B826" s="1"/>
      <c r="C826" s="1"/>
      <c r="D826" s="1"/>
      <c r="E826" s="1"/>
      <c r="F826" s="1"/>
      <c r="G826" s="21"/>
      <c r="H826" s="54"/>
      <c r="I826" s="1"/>
      <c r="J826" s="54"/>
      <c r="K826" s="1"/>
      <c r="L826" s="64"/>
      <c r="M826" s="1"/>
      <c r="N826" s="1"/>
      <c r="O826" s="21"/>
      <c r="P826" s="21"/>
      <c r="Q826" s="2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c r="KA826" s="1"/>
      <c r="KB826" s="1"/>
      <c r="KC826" s="1"/>
      <c r="KD826" s="1"/>
    </row>
    <row r="827" spans="1:290">
      <c r="A827" s="1"/>
      <c r="B827" s="1"/>
      <c r="C827" s="1"/>
      <c r="D827" s="1"/>
      <c r="E827" s="1"/>
      <c r="F827" s="1"/>
      <c r="G827" s="21"/>
      <c r="H827" s="54"/>
      <c r="I827" s="1"/>
      <c r="J827" s="54"/>
      <c r="K827" s="1"/>
      <c r="L827" s="64"/>
      <c r="M827" s="1"/>
      <c r="N827" s="1"/>
      <c r="O827" s="21"/>
      <c r="P827" s="21"/>
      <c r="Q827" s="2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c r="KA827" s="1"/>
      <c r="KB827" s="1"/>
      <c r="KC827" s="1"/>
      <c r="KD827" s="1"/>
    </row>
    <row r="828" spans="1:290">
      <c r="A828" s="1"/>
      <c r="B828" s="1"/>
      <c r="C828" s="1"/>
      <c r="D828" s="1"/>
      <c r="E828" s="1"/>
      <c r="F828" s="1"/>
      <c r="G828" s="21"/>
      <c r="H828" s="54"/>
      <c r="I828" s="1"/>
      <c r="J828" s="54"/>
      <c r="K828" s="1"/>
      <c r="L828" s="64"/>
      <c r="M828" s="1"/>
      <c r="N828" s="1"/>
      <c r="O828" s="21"/>
      <c r="P828" s="21"/>
      <c r="Q828" s="2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c r="KA828" s="1"/>
      <c r="KB828" s="1"/>
      <c r="KC828" s="1"/>
      <c r="KD828" s="1"/>
    </row>
    <row r="829" spans="1:290">
      <c r="A829" s="1"/>
      <c r="B829" s="1"/>
      <c r="C829" s="1"/>
      <c r="D829" s="1"/>
      <c r="E829" s="1"/>
      <c r="F829" s="1"/>
      <c r="G829" s="21"/>
      <c r="H829" s="54"/>
      <c r="I829" s="1"/>
      <c r="J829" s="54"/>
      <c r="K829" s="1"/>
      <c r="L829" s="64"/>
      <c r="M829" s="1"/>
      <c r="N829" s="1"/>
      <c r="O829" s="21"/>
      <c r="P829" s="21"/>
      <c r="Q829" s="2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c r="KA829" s="1"/>
      <c r="KB829" s="1"/>
      <c r="KC829" s="1"/>
      <c r="KD829" s="1"/>
    </row>
    <row r="830" spans="1:290">
      <c r="A830" s="1"/>
      <c r="B830" s="1"/>
      <c r="C830" s="1"/>
      <c r="D830" s="1"/>
      <c r="E830" s="1"/>
      <c r="F830" s="1"/>
      <c r="G830" s="21"/>
      <c r="H830" s="54"/>
      <c r="I830" s="1"/>
      <c r="J830" s="54"/>
      <c r="K830" s="1"/>
      <c r="L830" s="64"/>
      <c r="M830" s="1"/>
      <c r="N830" s="1"/>
      <c r="O830" s="21"/>
      <c r="P830" s="21"/>
      <c r="Q830" s="2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c r="KA830" s="1"/>
      <c r="KB830" s="1"/>
      <c r="KC830" s="1"/>
      <c r="KD830" s="1"/>
    </row>
    <row r="831" spans="1:290">
      <c r="A831" s="1"/>
      <c r="B831" s="1"/>
      <c r="C831" s="1"/>
      <c r="D831" s="1"/>
      <c r="E831" s="1"/>
      <c r="F831" s="1"/>
      <c r="G831" s="21"/>
      <c r="H831" s="54"/>
      <c r="I831" s="1"/>
      <c r="J831" s="54"/>
      <c r="K831" s="1"/>
      <c r="L831" s="64"/>
      <c r="M831" s="1"/>
      <c r="N831" s="1"/>
      <c r="O831" s="21"/>
      <c r="P831" s="21"/>
      <c r="Q831" s="2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c r="KA831" s="1"/>
      <c r="KB831" s="1"/>
      <c r="KC831" s="1"/>
      <c r="KD831" s="1"/>
    </row>
    <row r="832" spans="1:290">
      <c r="A832" s="1"/>
      <c r="B832" s="1"/>
      <c r="C832" s="1"/>
      <c r="D832" s="1"/>
      <c r="E832" s="1"/>
      <c r="F832" s="1"/>
      <c r="G832" s="21"/>
      <c r="H832" s="54"/>
      <c r="I832" s="1"/>
      <c r="J832" s="54"/>
      <c r="K832" s="1"/>
      <c r="L832" s="64"/>
      <c r="M832" s="1"/>
      <c r="N832" s="1"/>
      <c r="O832" s="21"/>
      <c r="P832" s="21"/>
      <c r="Q832" s="2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c r="KA832" s="1"/>
      <c r="KB832" s="1"/>
      <c r="KC832" s="1"/>
      <c r="KD832" s="1"/>
    </row>
    <row r="833" spans="1:290">
      <c r="A833" s="1"/>
      <c r="B833" s="1"/>
      <c r="C833" s="1"/>
      <c r="D833" s="1"/>
      <c r="E833" s="1"/>
      <c r="F833" s="1"/>
      <c r="G833" s="21"/>
      <c r="H833" s="54"/>
      <c r="I833" s="1"/>
      <c r="J833" s="54"/>
      <c r="K833" s="1"/>
      <c r="L833" s="64"/>
      <c r="M833" s="1"/>
      <c r="N833" s="1"/>
      <c r="O833" s="21"/>
      <c r="P833" s="21"/>
      <c r="Q833" s="2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c r="KA833" s="1"/>
      <c r="KB833" s="1"/>
      <c r="KC833" s="1"/>
      <c r="KD833" s="1"/>
    </row>
    <row r="834" spans="1:290">
      <c r="A834" s="1"/>
      <c r="B834" s="1"/>
      <c r="C834" s="1"/>
      <c r="D834" s="1"/>
      <c r="E834" s="1"/>
      <c r="F834" s="1"/>
      <c r="G834" s="21"/>
      <c r="H834" s="54"/>
      <c r="I834" s="1"/>
      <c r="J834" s="54"/>
      <c r="K834" s="1"/>
      <c r="L834" s="64"/>
      <c r="M834" s="1"/>
      <c r="N834" s="1"/>
      <c r="O834" s="21"/>
      <c r="P834" s="21"/>
      <c r="Q834" s="2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c r="KA834" s="1"/>
      <c r="KB834" s="1"/>
      <c r="KC834" s="1"/>
      <c r="KD834" s="1"/>
    </row>
    <row r="835" spans="1:290">
      <c r="A835" s="1"/>
      <c r="B835" s="1"/>
      <c r="C835" s="1"/>
      <c r="D835" s="1"/>
      <c r="E835" s="1"/>
      <c r="F835" s="1"/>
      <c r="G835" s="21"/>
      <c r="H835" s="54"/>
      <c r="I835" s="1"/>
      <c r="J835" s="54"/>
      <c r="K835" s="1"/>
      <c r="L835" s="64"/>
      <c r="M835" s="1"/>
      <c r="N835" s="1"/>
      <c r="O835" s="21"/>
      <c r="P835" s="21"/>
      <c r="Q835" s="2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c r="KA835" s="1"/>
      <c r="KB835" s="1"/>
      <c r="KC835" s="1"/>
      <c r="KD835" s="1"/>
    </row>
    <row r="836" spans="1:290">
      <c r="A836" s="1"/>
      <c r="B836" s="1"/>
      <c r="C836" s="1"/>
      <c r="D836" s="1"/>
      <c r="E836" s="1"/>
      <c r="F836" s="1"/>
      <c r="G836" s="21"/>
      <c r="H836" s="54"/>
      <c r="I836" s="1"/>
      <c r="J836" s="54"/>
      <c r="K836" s="1"/>
      <c r="L836" s="64"/>
      <c r="M836" s="1"/>
      <c r="N836" s="1"/>
      <c r="O836" s="21"/>
      <c r="P836" s="21"/>
      <c r="Q836" s="2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c r="KA836" s="1"/>
      <c r="KB836" s="1"/>
      <c r="KC836" s="1"/>
      <c r="KD836" s="1"/>
    </row>
    <row r="837" spans="1:290">
      <c r="A837" s="1"/>
      <c r="B837" s="1"/>
      <c r="C837" s="1"/>
      <c r="D837" s="1"/>
      <c r="E837" s="1"/>
      <c r="F837" s="1"/>
      <c r="G837" s="21"/>
      <c r="H837" s="54"/>
      <c r="I837" s="1"/>
      <c r="J837" s="54"/>
      <c r="K837" s="1"/>
      <c r="L837" s="64"/>
      <c r="M837" s="1"/>
      <c r="N837" s="1"/>
      <c r="O837" s="21"/>
      <c r="P837" s="21"/>
      <c r="Q837" s="2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c r="KA837" s="1"/>
      <c r="KB837" s="1"/>
      <c r="KC837" s="1"/>
      <c r="KD837" s="1"/>
    </row>
    <row r="838" spans="1:290">
      <c r="A838" s="1"/>
      <c r="B838" s="1"/>
      <c r="C838" s="1"/>
      <c r="D838" s="1"/>
      <c r="E838" s="1"/>
      <c r="F838" s="1"/>
      <c r="G838" s="21"/>
      <c r="H838" s="54"/>
      <c r="I838" s="1"/>
      <c r="J838" s="54"/>
      <c r="K838" s="1"/>
      <c r="L838" s="64"/>
      <c r="M838" s="1"/>
      <c r="N838" s="1"/>
      <c r="O838" s="21"/>
      <c r="P838" s="21"/>
      <c r="Q838" s="2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c r="KA838" s="1"/>
      <c r="KB838" s="1"/>
      <c r="KC838" s="1"/>
      <c r="KD838" s="1"/>
    </row>
    <row r="839" spans="1:290">
      <c r="A839" s="1"/>
      <c r="B839" s="1"/>
      <c r="C839" s="1"/>
      <c r="D839" s="1"/>
      <c r="E839" s="1"/>
      <c r="F839" s="1"/>
      <c r="G839" s="21"/>
      <c r="H839" s="54"/>
      <c r="I839" s="1"/>
      <c r="J839" s="54"/>
      <c r="K839" s="1"/>
      <c r="L839" s="64"/>
      <c r="M839" s="1"/>
      <c r="N839" s="1"/>
      <c r="O839" s="21"/>
      <c r="P839" s="21"/>
      <c r="Q839" s="2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c r="KA839" s="1"/>
      <c r="KB839" s="1"/>
      <c r="KC839" s="1"/>
      <c r="KD839" s="1"/>
    </row>
    <row r="840" spans="1:290">
      <c r="A840" s="1"/>
      <c r="B840" s="1"/>
      <c r="C840" s="1"/>
      <c r="D840" s="1"/>
      <c r="E840" s="1"/>
      <c r="F840" s="1"/>
      <c r="G840" s="21"/>
      <c r="H840" s="54"/>
      <c r="I840" s="1"/>
      <c r="J840" s="54"/>
      <c r="K840" s="1"/>
      <c r="L840" s="64"/>
      <c r="M840" s="1"/>
      <c r="N840" s="1"/>
      <c r="O840" s="21"/>
      <c r="P840" s="21"/>
      <c r="Q840" s="2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c r="KA840" s="1"/>
      <c r="KB840" s="1"/>
      <c r="KC840" s="1"/>
      <c r="KD840" s="1"/>
    </row>
    <row r="841" spans="1:290">
      <c r="A841" s="1"/>
      <c r="B841" s="1"/>
      <c r="C841" s="1"/>
      <c r="D841" s="1"/>
      <c r="E841" s="1"/>
      <c r="F841" s="1"/>
      <c r="G841" s="21"/>
      <c r="H841" s="54"/>
      <c r="I841" s="1"/>
      <c r="J841" s="54"/>
      <c r="K841" s="1"/>
      <c r="L841" s="64"/>
      <c r="M841" s="1"/>
      <c r="N841" s="1"/>
      <c r="O841" s="21"/>
      <c r="P841" s="21"/>
      <c r="Q841" s="2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c r="KA841" s="1"/>
      <c r="KB841" s="1"/>
      <c r="KC841" s="1"/>
      <c r="KD841" s="1"/>
    </row>
    <row r="842" spans="1:290">
      <c r="A842" s="1"/>
      <c r="B842" s="1"/>
      <c r="C842" s="1"/>
      <c r="D842" s="1"/>
      <c r="E842" s="1"/>
      <c r="F842" s="1"/>
      <c r="G842" s="21"/>
      <c r="H842" s="54"/>
      <c r="I842" s="1"/>
      <c r="J842" s="54"/>
      <c r="K842" s="1"/>
      <c r="L842" s="64"/>
      <c r="M842" s="1"/>
      <c r="N842" s="1"/>
      <c r="O842" s="21"/>
      <c r="P842" s="21"/>
      <c r="Q842" s="2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c r="KA842" s="1"/>
      <c r="KB842" s="1"/>
      <c r="KC842" s="1"/>
      <c r="KD842" s="1"/>
    </row>
    <row r="843" spans="1:290">
      <c r="A843" s="1"/>
      <c r="B843" s="1"/>
      <c r="C843" s="1"/>
      <c r="D843" s="1"/>
      <c r="E843" s="1"/>
      <c r="F843" s="1"/>
      <c r="G843" s="21"/>
      <c r="H843" s="54"/>
      <c r="I843" s="1"/>
      <c r="J843" s="54"/>
      <c r="K843" s="1"/>
      <c r="L843" s="64"/>
      <c r="M843" s="1"/>
      <c r="N843" s="1"/>
      <c r="O843" s="21"/>
      <c r="P843" s="21"/>
      <c r="Q843" s="2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c r="KA843" s="1"/>
      <c r="KB843" s="1"/>
      <c r="KC843" s="1"/>
      <c r="KD843" s="1"/>
    </row>
    <row r="844" spans="1:290">
      <c r="A844" s="1"/>
      <c r="B844" s="1"/>
      <c r="C844" s="1"/>
      <c r="D844" s="1"/>
      <c r="E844" s="1"/>
      <c r="F844" s="1"/>
      <c r="G844" s="21"/>
      <c r="H844" s="54"/>
      <c r="I844" s="1"/>
      <c r="J844" s="54"/>
      <c r="K844" s="1"/>
      <c r="L844" s="64"/>
      <c r="M844" s="1"/>
      <c r="N844" s="1"/>
      <c r="O844" s="21"/>
      <c r="P844" s="21"/>
      <c r="Q844" s="2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c r="KA844" s="1"/>
      <c r="KB844" s="1"/>
      <c r="KC844" s="1"/>
      <c r="KD844" s="1"/>
    </row>
    <row r="845" spans="1:290">
      <c r="A845" s="1"/>
      <c r="B845" s="1"/>
      <c r="C845" s="1"/>
      <c r="D845" s="1"/>
      <c r="E845" s="1"/>
      <c r="F845" s="1"/>
      <c r="G845" s="21"/>
      <c r="H845" s="54"/>
      <c r="I845" s="1"/>
      <c r="J845" s="54"/>
      <c r="K845" s="1"/>
      <c r="L845" s="64"/>
      <c r="M845" s="1"/>
      <c r="N845" s="1"/>
      <c r="O845" s="21"/>
      <c r="P845" s="21"/>
      <c r="Q845" s="2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c r="KA845" s="1"/>
      <c r="KB845" s="1"/>
      <c r="KC845" s="1"/>
      <c r="KD845" s="1"/>
    </row>
    <row r="846" spans="1:290">
      <c r="A846" s="1"/>
      <c r="B846" s="1"/>
      <c r="C846" s="1"/>
      <c r="D846" s="1"/>
      <c r="E846" s="1"/>
      <c r="F846" s="1"/>
      <c r="G846" s="21"/>
      <c r="H846" s="54"/>
      <c r="I846" s="1"/>
      <c r="J846" s="54"/>
      <c r="K846" s="1"/>
      <c r="L846" s="64"/>
      <c r="M846" s="1"/>
      <c r="N846" s="1"/>
      <c r="O846" s="21"/>
      <c r="P846" s="21"/>
      <c r="Q846" s="2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c r="KA846" s="1"/>
      <c r="KB846" s="1"/>
      <c r="KC846" s="1"/>
      <c r="KD846" s="1"/>
    </row>
    <row r="847" spans="1:290">
      <c r="A847" s="1"/>
      <c r="B847" s="1"/>
      <c r="C847" s="1"/>
      <c r="D847" s="1"/>
      <c r="E847" s="1"/>
      <c r="F847" s="1"/>
      <c r="G847" s="21"/>
      <c r="H847" s="54"/>
      <c r="I847" s="1"/>
      <c r="J847" s="54"/>
      <c r="K847" s="1"/>
      <c r="L847" s="64"/>
      <c r="M847" s="1"/>
      <c r="N847" s="1"/>
      <c r="O847" s="21"/>
      <c r="P847" s="21"/>
      <c r="Q847" s="2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c r="KA847" s="1"/>
      <c r="KB847" s="1"/>
      <c r="KC847" s="1"/>
      <c r="KD847" s="1"/>
    </row>
    <row r="848" spans="1:290">
      <c r="A848" s="1"/>
      <c r="B848" s="1"/>
      <c r="C848" s="1"/>
      <c r="D848" s="1"/>
      <c r="E848" s="1"/>
      <c r="F848" s="1"/>
      <c r="G848" s="21"/>
      <c r="H848" s="54"/>
      <c r="I848" s="1"/>
      <c r="J848" s="54"/>
      <c r="K848" s="1"/>
      <c r="L848" s="64"/>
      <c r="M848" s="1"/>
      <c r="N848" s="1"/>
      <c r="O848" s="21"/>
      <c r="P848" s="21"/>
      <c r="Q848" s="2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c r="KA848" s="1"/>
      <c r="KB848" s="1"/>
      <c r="KC848" s="1"/>
      <c r="KD848" s="1"/>
    </row>
    <row r="849" spans="1:290">
      <c r="A849" s="1"/>
      <c r="B849" s="1"/>
      <c r="C849" s="1"/>
      <c r="D849" s="1"/>
      <c r="E849" s="1"/>
      <c r="F849" s="1"/>
      <c r="G849" s="21"/>
      <c r="H849" s="54"/>
      <c r="I849" s="1"/>
      <c r="J849" s="54"/>
      <c r="K849" s="1"/>
      <c r="L849" s="64"/>
      <c r="M849" s="1"/>
      <c r="N849" s="1"/>
      <c r="O849" s="21"/>
      <c r="P849" s="21"/>
      <c r="Q849" s="2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c r="KA849" s="1"/>
      <c r="KB849" s="1"/>
      <c r="KC849" s="1"/>
      <c r="KD849" s="1"/>
    </row>
    <row r="850" spans="1:290">
      <c r="A850" s="1"/>
      <c r="B850" s="1"/>
      <c r="C850" s="1"/>
      <c r="D850" s="1"/>
      <c r="E850" s="1"/>
      <c r="F850" s="1"/>
      <c r="G850" s="21"/>
      <c r="H850" s="54"/>
      <c r="I850" s="1"/>
      <c r="J850" s="54"/>
      <c r="K850" s="1"/>
      <c r="L850" s="64"/>
      <c r="M850" s="1"/>
      <c r="N850" s="1"/>
      <c r="O850" s="21"/>
      <c r="P850" s="21"/>
      <c r="Q850" s="2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c r="KA850" s="1"/>
      <c r="KB850" s="1"/>
      <c r="KC850" s="1"/>
      <c r="KD850" s="1"/>
    </row>
    <row r="851" spans="1:290">
      <c r="A851" s="1"/>
      <c r="B851" s="1"/>
      <c r="C851" s="1"/>
      <c r="D851" s="1"/>
      <c r="E851" s="1"/>
      <c r="F851" s="1"/>
      <c r="G851" s="21"/>
      <c r="H851" s="54"/>
      <c r="I851" s="1"/>
      <c r="J851" s="54"/>
      <c r="K851" s="1"/>
      <c r="L851" s="64"/>
      <c r="M851" s="1"/>
      <c r="N851" s="1"/>
      <c r="O851" s="21"/>
      <c r="P851" s="21"/>
      <c r="Q851" s="2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c r="KA851" s="1"/>
      <c r="KB851" s="1"/>
      <c r="KC851" s="1"/>
      <c r="KD851" s="1"/>
    </row>
    <row r="852" spans="1:290">
      <c r="A852" s="1"/>
      <c r="B852" s="1"/>
      <c r="C852" s="1"/>
      <c r="D852" s="1"/>
      <c r="E852" s="1"/>
      <c r="F852" s="1"/>
      <c r="G852" s="21"/>
      <c r="H852" s="54"/>
      <c r="I852" s="1"/>
      <c r="J852" s="54"/>
      <c r="K852" s="1"/>
      <c r="L852" s="64"/>
      <c r="M852" s="1"/>
      <c r="N852" s="1"/>
      <c r="O852" s="21"/>
      <c r="P852" s="21"/>
      <c r="Q852" s="2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c r="KA852" s="1"/>
      <c r="KB852" s="1"/>
      <c r="KC852" s="1"/>
      <c r="KD852" s="1"/>
    </row>
    <row r="853" spans="1:290">
      <c r="A853" s="1"/>
      <c r="B853" s="1"/>
      <c r="C853" s="1"/>
      <c r="D853" s="1"/>
      <c r="E853" s="1"/>
      <c r="F853" s="1"/>
      <c r="G853" s="21"/>
      <c r="H853" s="54"/>
      <c r="I853" s="1"/>
      <c r="J853" s="54"/>
      <c r="K853" s="1"/>
      <c r="L853" s="64"/>
      <c r="M853" s="1"/>
      <c r="N853" s="1"/>
      <c r="O853" s="21"/>
      <c r="P853" s="21"/>
      <c r="Q853" s="2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c r="KA853" s="1"/>
      <c r="KB853" s="1"/>
      <c r="KC853" s="1"/>
      <c r="KD853" s="1"/>
    </row>
    <row r="854" spans="1:290">
      <c r="A854" s="1"/>
      <c r="B854" s="1"/>
      <c r="C854" s="1"/>
      <c r="D854" s="1"/>
      <c r="E854" s="1"/>
      <c r="F854" s="1"/>
      <c r="G854" s="21"/>
      <c r="H854" s="54"/>
      <c r="I854" s="1"/>
      <c r="J854" s="54"/>
      <c r="K854" s="1"/>
      <c r="L854" s="64"/>
      <c r="M854" s="1"/>
      <c r="N854" s="1"/>
      <c r="O854" s="21"/>
      <c r="P854" s="21"/>
      <c r="Q854" s="2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c r="KA854" s="1"/>
      <c r="KB854" s="1"/>
      <c r="KC854" s="1"/>
      <c r="KD854" s="1"/>
    </row>
    <row r="855" spans="1:290">
      <c r="A855" s="1"/>
      <c r="B855" s="1"/>
      <c r="C855" s="1"/>
      <c r="D855" s="1"/>
      <c r="E855" s="1"/>
      <c r="F855" s="1"/>
      <c r="G855" s="21"/>
      <c r="H855" s="54"/>
      <c r="I855" s="1"/>
      <c r="J855" s="54"/>
      <c r="K855" s="1"/>
      <c r="L855" s="64"/>
      <c r="M855" s="1"/>
      <c r="N855" s="1"/>
      <c r="O855" s="21"/>
      <c r="P855" s="21"/>
      <c r="Q855" s="2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c r="KA855" s="1"/>
      <c r="KB855" s="1"/>
      <c r="KC855" s="1"/>
      <c r="KD855" s="1"/>
    </row>
    <row r="856" spans="1:290">
      <c r="A856" s="1"/>
      <c r="B856" s="1"/>
      <c r="C856" s="1"/>
      <c r="D856" s="1"/>
      <c r="E856" s="1"/>
      <c r="F856" s="1"/>
      <c r="G856" s="21"/>
      <c r="H856" s="54"/>
      <c r="I856" s="1"/>
      <c r="J856" s="54"/>
      <c r="K856" s="1"/>
      <c r="L856" s="64"/>
      <c r="M856" s="1"/>
      <c r="N856" s="1"/>
      <c r="O856" s="21"/>
      <c r="P856" s="21"/>
      <c r="Q856" s="2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c r="KA856" s="1"/>
      <c r="KB856" s="1"/>
      <c r="KC856" s="1"/>
      <c r="KD856" s="1"/>
    </row>
    <row r="857" spans="1:290">
      <c r="A857" s="1"/>
      <c r="B857" s="1"/>
      <c r="C857" s="1"/>
      <c r="D857" s="1"/>
      <c r="E857" s="1"/>
      <c r="F857" s="1"/>
      <c r="G857" s="21"/>
      <c r="H857" s="54"/>
      <c r="I857" s="1"/>
      <c r="J857" s="54"/>
      <c r="K857" s="1"/>
      <c r="L857" s="64"/>
      <c r="M857" s="1"/>
      <c r="N857" s="1"/>
      <c r="O857" s="21"/>
      <c r="P857" s="21"/>
      <c r="Q857" s="2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c r="KA857" s="1"/>
      <c r="KB857" s="1"/>
      <c r="KC857" s="1"/>
      <c r="KD857" s="1"/>
    </row>
    <row r="858" spans="1:290">
      <c r="A858" s="1"/>
      <c r="B858" s="1"/>
      <c r="C858" s="1"/>
      <c r="D858" s="1"/>
      <c r="E858" s="1"/>
      <c r="F858" s="1"/>
      <c r="G858" s="21"/>
      <c r="H858" s="54"/>
      <c r="I858" s="1"/>
      <c r="J858" s="54"/>
      <c r="K858" s="1"/>
      <c r="L858" s="64"/>
      <c r="M858" s="1"/>
      <c r="N858" s="1"/>
      <c r="O858" s="21"/>
      <c r="P858" s="21"/>
      <c r="Q858" s="2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c r="KA858" s="1"/>
      <c r="KB858" s="1"/>
      <c r="KC858" s="1"/>
      <c r="KD858" s="1"/>
    </row>
    <row r="859" spans="1:290">
      <c r="A859" s="1"/>
      <c r="B859" s="1"/>
      <c r="C859" s="1"/>
      <c r="D859" s="1"/>
      <c r="E859" s="1"/>
      <c r="F859" s="1"/>
      <c r="G859" s="21"/>
      <c r="H859" s="54"/>
      <c r="I859" s="1"/>
      <c r="J859" s="54"/>
      <c r="K859" s="1"/>
      <c r="L859" s="64"/>
      <c r="M859" s="1"/>
      <c r="N859" s="1"/>
      <c r="O859" s="21"/>
      <c r="P859" s="21"/>
      <c r="Q859" s="2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c r="KA859" s="1"/>
      <c r="KB859" s="1"/>
      <c r="KC859" s="1"/>
      <c r="KD859" s="1"/>
    </row>
    <row r="860" spans="1:290">
      <c r="A860" s="1"/>
      <c r="B860" s="1"/>
      <c r="C860" s="1"/>
      <c r="D860" s="1"/>
      <c r="E860" s="1"/>
      <c r="F860" s="1"/>
      <c r="G860" s="21"/>
      <c r="H860" s="54"/>
      <c r="I860" s="1"/>
      <c r="J860" s="54"/>
      <c r="K860" s="1"/>
      <c r="L860" s="64"/>
      <c r="M860" s="1"/>
      <c r="N860" s="1"/>
      <c r="O860" s="21"/>
      <c r="P860" s="21"/>
      <c r="Q860" s="2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c r="KA860" s="1"/>
      <c r="KB860" s="1"/>
      <c r="KC860" s="1"/>
      <c r="KD860" s="1"/>
    </row>
    <row r="861" spans="1:290">
      <c r="A861" s="1"/>
      <c r="B861" s="1"/>
      <c r="C861" s="1"/>
      <c r="D861" s="1"/>
      <c r="E861" s="1"/>
      <c r="F861" s="1"/>
      <c r="G861" s="21"/>
      <c r="H861" s="54"/>
      <c r="I861" s="1"/>
      <c r="J861" s="54"/>
      <c r="K861" s="1"/>
      <c r="L861" s="64"/>
      <c r="M861" s="1"/>
      <c r="N861" s="1"/>
      <c r="O861" s="21"/>
      <c r="P861" s="21"/>
      <c r="Q861" s="2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c r="KA861" s="1"/>
      <c r="KB861" s="1"/>
      <c r="KC861" s="1"/>
      <c r="KD861" s="1"/>
    </row>
    <row r="862" spans="1:290">
      <c r="A862" s="1"/>
      <c r="B862" s="1"/>
      <c r="C862" s="1"/>
      <c r="D862" s="1"/>
      <c r="E862" s="1"/>
      <c r="F862" s="1"/>
      <c r="G862" s="21"/>
      <c r="H862" s="54"/>
      <c r="I862" s="1"/>
      <c r="J862" s="54"/>
      <c r="K862" s="1"/>
      <c r="L862" s="64"/>
      <c r="M862" s="1"/>
      <c r="N862" s="1"/>
      <c r="O862" s="21"/>
      <c r="P862" s="21"/>
      <c r="Q862" s="2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c r="KA862" s="1"/>
      <c r="KB862" s="1"/>
      <c r="KC862" s="1"/>
      <c r="KD862" s="1"/>
    </row>
    <row r="863" spans="1:290">
      <c r="A863" s="1"/>
      <c r="B863" s="1"/>
      <c r="C863" s="1"/>
      <c r="D863" s="1"/>
      <c r="E863" s="1"/>
      <c r="F863" s="1"/>
      <c r="G863" s="21"/>
      <c r="H863" s="54"/>
      <c r="I863" s="1"/>
      <c r="J863" s="54"/>
      <c r="K863" s="1"/>
      <c r="L863" s="64"/>
      <c r="M863" s="1"/>
      <c r="N863" s="1"/>
      <c r="O863" s="21"/>
      <c r="P863" s="21"/>
      <c r="Q863" s="2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c r="KA863" s="1"/>
      <c r="KB863" s="1"/>
      <c r="KC863" s="1"/>
      <c r="KD863" s="1"/>
    </row>
    <row r="864" spans="1:290">
      <c r="A864" s="1"/>
      <c r="B864" s="1"/>
      <c r="C864" s="1"/>
      <c r="D864" s="1"/>
      <c r="E864" s="1"/>
      <c r="F864" s="1"/>
      <c r="G864" s="21"/>
      <c r="H864" s="54"/>
      <c r="I864" s="1"/>
      <c r="J864" s="54"/>
      <c r="K864" s="1"/>
      <c r="L864" s="64"/>
      <c r="M864" s="1"/>
      <c r="N864" s="1"/>
      <c r="O864" s="21"/>
      <c r="P864" s="21"/>
      <c r="Q864" s="2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c r="KA864" s="1"/>
      <c r="KB864" s="1"/>
      <c r="KC864" s="1"/>
      <c r="KD864" s="1"/>
    </row>
    <row r="865" spans="1:290">
      <c r="A865" s="1"/>
      <c r="B865" s="1"/>
      <c r="C865" s="1"/>
      <c r="D865" s="1"/>
      <c r="E865" s="1"/>
      <c r="F865" s="1"/>
      <c r="G865" s="21"/>
      <c r="H865" s="54"/>
      <c r="I865" s="1"/>
      <c r="J865" s="54"/>
      <c r="K865" s="1"/>
      <c r="L865" s="64"/>
      <c r="M865" s="1"/>
      <c r="N865" s="1"/>
      <c r="O865" s="21"/>
      <c r="P865" s="21"/>
      <c r="Q865" s="2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c r="KA865" s="1"/>
      <c r="KB865" s="1"/>
      <c r="KC865" s="1"/>
      <c r="KD865" s="1"/>
    </row>
    <row r="866" spans="1:290">
      <c r="A866" s="1"/>
      <c r="B866" s="1"/>
      <c r="C866" s="1"/>
      <c r="D866" s="1"/>
      <c r="E866" s="1"/>
      <c r="F866" s="1"/>
      <c r="G866" s="21"/>
      <c r="H866" s="54"/>
      <c r="I866" s="1"/>
      <c r="J866" s="54"/>
      <c r="K866" s="1"/>
      <c r="L866" s="64"/>
      <c r="M866" s="1"/>
      <c r="N866" s="1"/>
      <c r="O866" s="21"/>
      <c r="P866" s="21"/>
      <c r="Q866" s="2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c r="KA866" s="1"/>
      <c r="KB866" s="1"/>
      <c r="KC866" s="1"/>
      <c r="KD866" s="1"/>
    </row>
    <row r="867" spans="1:290">
      <c r="A867" s="1"/>
      <c r="B867" s="1"/>
      <c r="C867" s="1"/>
      <c r="D867" s="1"/>
      <c r="E867" s="1"/>
      <c r="F867" s="1"/>
      <c r="G867" s="21"/>
      <c r="H867" s="54"/>
      <c r="I867" s="1"/>
      <c r="J867" s="54"/>
      <c r="K867" s="1"/>
      <c r="L867" s="64"/>
      <c r="M867" s="1"/>
      <c r="N867" s="1"/>
      <c r="O867" s="21"/>
      <c r="P867" s="21"/>
      <c r="Q867" s="2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c r="KA867" s="1"/>
      <c r="KB867" s="1"/>
      <c r="KC867" s="1"/>
      <c r="KD867" s="1"/>
    </row>
    <row r="868" spans="1:290">
      <c r="A868" s="1"/>
      <c r="B868" s="1"/>
      <c r="C868" s="1"/>
      <c r="D868" s="1"/>
      <c r="E868" s="1"/>
      <c r="F868" s="1"/>
      <c r="G868" s="21"/>
      <c r="H868" s="54"/>
      <c r="I868" s="1"/>
      <c r="J868" s="54"/>
      <c r="K868" s="1"/>
      <c r="L868" s="64"/>
      <c r="M868" s="1"/>
      <c r="N868" s="1"/>
      <c r="O868" s="21"/>
      <c r="P868" s="21"/>
      <c r="Q868" s="2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c r="KA868" s="1"/>
      <c r="KB868" s="1"/>
      <c r="KC868" s="1"/>
      <c r="KD868" s="1"/>
    </row>
    <row r="869" spans="1:290">
      <c r="A869" s="1"/>
      <c r="B869" s="1"/>
      <c r="C869" s="1"/>
      <c r="D869" s="1"/>
      <c r="E869" s="1"/>
      <c r="F869" s="1"/>
      <c r="G869" s="21"/>
      <c r="H869" s="54"/>
      <c r="I869" s="1"/>
      <c r="J869" s="54"/>
      <c r="K869" s="1"/>
      <c r="L869" s="64"/>
      <c r="M869" s="1"/>
      <c r="N869" s="1"/>
      <c r="O869" s="21"/>
      <c r="P869" s="21"/>
      <c r="Q869" s="2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c r="KA869" s="1"/>
      <c r="KB869" s="1"/>
      <c r="KC869" s="1"/>
      <c r="KD869" s="1"/>
    </row>
    <row r="870" spans="1:290">
      <c r="A870" s="1"/>
      <c r="B870" s="1"/>
      <c r="C870" s="1"/>
      <c r="D870" s="1"/>
      <c r="E870" s="1"/>
      <c r="F870" s="1"/>
      <c r="G870" s="21"/>
      <c r="H870" s="54"/>
      <c r="I870" s="1"/>
      <c r="J870" s="54"/>
      <c r="K870" s="1"/>
      <c r="L870" s="64"/>
      <c r="M870" s="1"/>
      <c r="N870" s="1"/>
      <c r="O870" s="21"/>
      <c r="P870" s="21"/>
      <c r="Q870" s="2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c r="KA870" s="1"/>
      <c r="KB870" s="1"/>
      <c r="KC870" s="1"/>
      <c r="KD870" s="1"/>
    </row>
    <row r="871" spans="1:290">
      <c r="A871" s="1"/>
      <c r="B871" s="1"/>
      <c r="C871" s="1"/>
      <c r="D871" s="1"/>
      <c r="E871" s="1"/>
      <c r="F871" s="1"/>
      <c r="G871" s="21"/>
      <c r="H871" s="54"/>
      <c r="I871" s="1"/>
      <c r="J871" s="54"/>
      <c r="K871" s="1"/>
      <c r="L871" s="64"/>
      <c r="M871" s="1"/>
      <c r="N871" s="1"/>
      <c r="O871" s="21"/>
      <c r="P871" s="21"/>
      <c r="Q871" s="2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c r="KA871" s="1"/>
      <c r="KB871" s="1"/>
      <c r="KC871" s="1"/>
      <c r="KD871" s="1"/>
    </row>
    <row r="872" spans="1:290">
      <c r="A872" s="1"/>
      <c r="B872" s="1"/>
      <c r="C872" s="1"/>
      <c r="D872" s="1"/>
      <c r="E872" s="1"/>
      <c r="F872" s="1"/>
      <c r="G872" s="21"/>
      <c r="H872" s="54"/>
      <c r="I872" s="1"/>
      <c r="J872" s="54"/>
      <c r="K872" s="1"/>
      <c r="L872" s="64"/>
      <c r="M872" s="1"/>
      <c r="N872" s="1"/>
      <c r="O872" s="21"/>
      <c r="P872" s="21"/>
      <c r="Q872" s="2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c r="KA872" s="1"/>
      <c r="KB872" s="1"/>
      <c r="KC872" s="1"/>
      <c r="KD872" s="1"/>
    </row>
    <row r="873" spans="1:290">
      <c r="A873" s="1"/>
      <c r="B873" s="1"/>
      <c r="C873" s="1"/>
      <c r="D873" s="1"/>
      <c r="E873" s="1"/>
      <c r="F873" s="1"/>
      <c r="G873" s="21"/>
      <c r="H873" s="54"/>
      <c r="I873" s="1"/>
      <c r="J873" s="54"/>
      <c r="K873" s="1"/>
      <c r="L873" s="64"/>
      <c r="M873" s="1"/>
      <c r="N873" s="1"/>
      <c r="O873" s="21"/>
      <c r="P873" s="21"/>
      <c r="Q873" s="2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c r="KA873" s="1"/>
      <c r="KB873" s="1"/>
      <c r="KC873" s="1"/>
      <c r="KD873" s="1"/>
    </row>
    <row r="874" spans="1:290">
      <c r="A874" s="1"/>
      <c r="B874" s="1"/>
      <c r="C874" s="1"/>
      <c r="D874" s="1"/>
      <c r="E874" s="1"/>
      <c r="F874" s="1"/>
      <c r="G874" s="21"/>
      <c r="H874" s="54"/>
      <c r="I874" s="1"/>
      <c r="J874" s="54"/>
      <c r="K874" s="1"/>
      <c r="L874" s="64"/>
      <c r="M874" s="1"/>
      <c r="N874" s="1"/>
      <c r="O874" s="21"/>
      <c r="P874" s="21"/>
      <c r="Q874" s="2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c r="KA874" s="1"/>
      <c r="KB874" s="1"/>
      <c r="KC874" s="1"/>
      <c r="KD874" s="1"/>
    </row>
    <row r="875" spans="1:290">
      <c r="A875" s="1"/>
      <c r="B875" s="1"/>
      <c r="C875" s="1"/>
      <c r="D875" s="1"/>
      <c r="E875" s="1"/>
      <c r="F875" s="1"/>
      <c r="G875" s="21"/>
      <c r="H875" s="54"/>
      <c r="I875" s="1"/>
      <c r="J875" s="54"/>
      <c r="K875" s="1"/>
      <c r="L875" s="64"/>
      <c r="M875" s="1"/>
      <c r="N875" s="1"/>
      <c r="O875" s="21"/>
      <c r="P875" s="21"/>
      <c r="Q875" s="2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c r="KA875" s="1"/>
      <c r="KB875" s="1"/>
      <c r="KC875" s="1"/>
      <c r="KD875" s="1"/>
    </row>
    <row r="876" spans="1:290">
      <c r="A876" s="1"/>
      <c r="B876" s="1"/>
      <c r="C876" s="1"/>
      <c r="D876" s="1"/>
      <c r="E876" s="1"/>
      <c r="F876" s="1"/>
      <c r="G876" s="21"/>
      <c r="H876" s="54"/>
      <c r="I876" s="1"/>
      <c r="J876" s="54"/>
      <c r="K876" s="1"/>
      <c r="L876" s="64"/>
      <c r="M876" s="1"/>
      <c r="N876" s="1"/>
      <c r="O876" s="21"/>
      <c r="P876" s="21"/>
      <c r="Q876" s="2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c r="KA876" s="1"/>
      <c r="KB876" s="1"/>
      <c r="KC876" s="1"/>
      <c r="KD876" s="1"/>
    </row>
    <row r="877" spans="1:290">
      <c r="A877" s="1"/>
      <c r="B877" s="1"/>
      <c r="C877" s="1"/>
      <c r="D877" s="1"/>
      <c r="E877" s="1"/>
      <c r="F877" s="1"/>
      <c r="G877" s="21"/>
      <c r="H877" s="54"/>
      <c r="I877" s="1"/>
      <c r="J877" s="54"/>
      <c r="K877" s="1"/>
      <c r="L877" s="64"/>
      <c r="M877" s="1"/>
      <c r="N877" s="1"/>
      <c r="O877" s="21"/>
      <c r="P877" s="21"/>
      <c r="Q877" s="2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c r="KA877" s="1"/>
      <c r="KB877" s="1"/>
      <c r="KC877" s="1"/>
      <c r="KD877" s="1"/>
    </row>
    <row r="878" spans="1:290">
      <c r="A878" s="1"/>
      <c r="B878" s="1"/>
      <c r="C878" s="1"/>
      <c r="D878" s="1"/>
      <c r="E878" s="1"/>
      <c r="F878" s="1"/>
      <c r="G878" s="21"/>
      <c r="H878" s="54"/>
      <c r="I878" s="1"/>
      <c r="J878" s="54"/>
      <c r="K878" s="1"/>
      <c r="L878" s="64"/>
      <c r="M878" s="1"/>
      <c r="N878" s="1"/>
      <c r="O878" s="21"/>
      <c r="P878" s="21"/>
      <c r="Q878" s="2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c r="KA878" s="1"/>
      <c r="KB878" s="1"/>
      <c r="KC878" s="1"/>
      <c r="KD878" s="1"/>
    </row>
    <row r="879" spans="1:290">
      <c r="A879" s="1"/>
      <c r="B879" s="1"/>
      <c r="C879" s="1"/>
      <c r="D879" s="1"/>
      <c r="E879" s="1"/>
      <c r="F879" s="1"/>
      <c r="G879" s="21"/>
      <c r="H879" s="54"/>
      <c r="I879" s="1"/>
      <c r="J879" s="54"/>
      <c r="K879" s="1"/>
      <c r="L879" s="64"/>
      <c r="M879" s="1"/>
      <c r="N879" s="1"/>
      <c r="O879" s="21"/>
      <c r="P879" s="21"/>
      <c r="Q879" s="2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c r="KA879" s="1"/>
      <c r="KB879" s="1"/>
      <c r="KC879" s="1"/>
      <c r="KD879" s="1"/>
    </row>
    <row r="880" spans="1:290">
      <c r="A880" s="1"/>
      <c r="B880" s="1"/>
      <c r="C880" s="1"/>
      <c r="D880" s="1"/>
      <c r="E880" s="1"/>
      <c r="F880" s="1"/>
      <c r="G880" s="21"/>
      <c r="H880" s="54"/>
      <c r="I880" s="1"/>
      <c r="J880" s="54"/>
      <c r="K880" s="1"/>
      <c r="L880" s="64"/>
      <c r="M880" s="1"/>
      <c r="N880" s="1"/>
      <c r="O880" s="21"/>
      <c r="P880" s="21"/>
      <c r="Q880" s="2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c r="KA880" s="1"/>
      <c r="KB880" s="1"/>
      <c r="KC880" s="1"/>
      <c r="KD880" s="1"/>
    </row>
    <row r="881" spans="1:290">
      <c r="A881" s="1"/>
      <c r="B881" s="1"/>
      <c r="C881" s="1"/>
      <c r="D881" s="1"/>
      <c r="E881" s="1"/>
      <c r="F881" s="1"/>
      <c r="G881" s="21"/>
      <c r="H881" s="54"/>
      <c r="I881" s="1"/>
      <c r="J881" s="54"/>
      <c r="K881" s="1"/>
      <c r="L881" s="64"/>
      <c r="M881" s="1"/>
      <c r="N881" s="1"/>
      <c r="O881" s="21"/>
      <c r="P881" s="21"/>
      <c r="Q881" s="2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c r="KA881" s="1"/>
      <c r="KB881" s="1"/>
      <c r="KC881" s="1"/>
      <c r="KD881" s="1"/>
    </row>
    <row r="882" spans="1:290">
      <c r="A882" s="1"/>
      <c r="B882" s="1"/>
      <c r="C882" s="1"/>
      <c r="D882" s="1"/>
      <c r="E882" s="1"/>
      <c r="F882" s="1"/>
      <c r="G882" s="21"/>
      <c r="H882" s="54"/>
      <c r="I882" s="1"/>
      <c r="J882" s="54"/>
      <c r="K882" s="1"/>
      <c r="L882" s="64"/>
      <c r="M882" s="1"/>
      <c r="N882" s="1"/>
      <c r="O882" s="21"/>
      <c r="P882" s="21"/>
      <c r="Q882" s="2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c r="KA882" s="1"/>
      <c r="KB882" s="1"/>
      <c r="KC882" s="1"/>
      <c r="KD882" s="1"/>
    </row>
    <row r="883" spans="1:290">
      <c r="A883" s="1"/>
      <c r="B883" s="1"/>
      <c r="C883" s="1"/>
      <c r="D883" s="1"/>
      <c r="E883" s="1"/>
      <c r="F883" s="1"/>
      <c r="G883" s="21"/>
      <c r="H883" s="54"/>
      <c r="I883" s="1"/>
      <c r="J883" s="54"/>
      <c r="K883" s="1"/>
      <c r="L883" s="64"/>
      <c r="M883" s="1"/>
      <c r="N883" s="1"/>
      <c r="O883" s="21"/>
      <c r="P883" s="21"/>
      <c r="Q883" s="2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c r="KA883" s="1"/>
      <c r="KB883" s="1"/>
      <c r="KC883" s="1"/>
      <c r="KD883" s="1"/>
    </row>
    <row r="884" spans="1:290">
      <c r="A884" s="1"/>
      <c r="B884" s="1"/>
      <c r="C884" s="1"/>
      <c r="D884" s="1"/>
      <c r="E884" s="1"/>
      <c r="F884" s="1"/>
      <c r="G884" s="21"/>
      <c r="H884" s="54"/>
      <c r="I884" s="1"/>
      <c r="J884" s="54"/>
      <c r="K884" s="1"/>
      <c r="L884" s="64"/>
      <c r="M884" s="1"/>
      <c r="N884" s="1"/>
      <c r="O884" s="21"/>
      <c r="P884" s="21"/>
      <c r="Q884" s="2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c r="KA884" s="1"/>
      <c r="KB884" s="1"/>
      <c r="KC884" s="1"/>
      <c r="KD884" s="1"/>
    </row>
    <row r="885" spans="1:290">
      <c r="A885" s="1"/>
      <c r="B885" s="1"/>
      <c r="C885" s="1"/>
      <c r="D885" s="1"/>
      <c r="E885" s="1"/>
      <c r="F885" s="1"/>
      <c r="G885" s="21"/>
      <c r="H885" s="54"/>
      <c r="I885" s="1"/>
      <c r="J885" s="54"/>
      <c r="K885" s="1"/>
      <c r="L885" s="64"/>
      <c r="M885" s="1"/>
      <c r="N885" s="1"/>
      <c r="O885" s="21"/>
      <c r="P885" s="21"/>
      <c r="Q885" s="2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c r="KA885" s="1"/>
      <c r="KB885" s="1"/>
      <c r="KC885" s="1"/>
      <c r="KD885" s="1"/>
    </row>
    <row r="886" spans="1:290">
      <c r="A886" s="1"/>
      <c r="B886" s="1"/>
      <c r="C886" s="1"/>
      <c r="D886" s="1"/>
      <c r="E886" s="1"/>
      <c r="F886" s="1"/>
      <c r="G886" s="21"/>
      <c r="H886" s="54"/>
      <c r="I886" s="1"/>
      <c r="J886" s="54"/>
      <c r="K886" s="1"/>
      <c r="L886" s="64"/>
      <c r="M886" s="1"/>
      <c r="N886" s="1"/>
      <c r="O886" s="21"/>
      <c r="P886" s="21"/>
      <c r="Q886" s="2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c r="KA886" s="1"/>
      <c r="KB886" s="1"/>
      <c r="KC886" s="1"/>
      <c r="KD886" s="1"/>
    </row>
    <row r="887" spans="1:290">
      <c r="A887" s="1"/>
      <c r="B887" s="1"/>
      <c r="C887" s="1"/>
      <c r="D887" s="1"/>
      <c r="E887" s="1"/>
      <c r="F887" s="1"/>
      <c r="G887" s="21"/>
      <c r="H887" s="54"/>
      <c r="I887" s="1"/>
      <c r="J887" s="54"/>
      <c r="K887" s="1"/>
      <c r="L887" s="64"/>
      <c r="M887" s="1"/>
      <c r="N887" s="1"/>
      <c r="O887" s="21"/>
      <c r="P887" s="21"/>
      <c r="Q887" s="2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c r="KA887" s="1"/>
      <c r="KB887" s="1"/>
      <c r="KC887" s="1"/>
      <c r="KD887" s="1"/>
    </row>
    <row r="888" spans="1:290">
      <c r="A888" s="1"/>
      <c r="B888" s="1"/>
      <c r="C888" s="1"/>
      <c r="D888" s="1"/>
      <c r="E888" s="1"/>
      <c r="F888" s="1"/>
      <c r="G888" s="21"/>
      <c r="H888" s="54"/>
      <c r="I888" s="1"/>
      <c r="J888" s="54"/>
      <c r="K888" s="1"/>
      <c r="L888" s="64"/>
      <c r="M888" s="1"/>
      <c r="N888" s="1"/>
      <c r="O888" s="21"/>
      <c r="P888" s="21"/>
      <c r="Q888" s="2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c r="KA888" s="1"/>
      <c r="KB888" s="1"/>
      <c r="KC888" s="1"/>
      <c r="KD888" s="1"/>
    </row>
    <row r="889" spans="1:290">
      <c r="A889" s="1"/>
      <c r="B889" s="1"/>
      <c r="C889" s="1"/>
      <c r="D889" s="1"/>
      <c r="E889" s="1"/>
      <c r="F889" s="1"/>
      <c r="G889" s="21"/>
      <c r="H889" s="54"/>
      <c r="I889" s="1"/>
      <c r="J889" s="54"/>
      <c r="K889" s="1"/>
      <c r="L889" s="64"/>
      <c r="M889" s="1"/>
      <c r="N889" s="1"/>
      <c r="O889" s="21"/>
      <c r="P889" s="21"/>
      <c r="Q889" s="2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c r="KA889" s="1"/>
      <c r="KB889" s="1"/>
      <c r="KC889" s="1"/>
      <c r="KD889" s="1"/>
    </row>
    <row r="890" spans="1:290">
      <c r="A890" s="1"/>
      <c r="B890" s="1"/>
      <c r="C890" s="1"/>
      <c r="D890" s="1"/>
      <c r="E890" s="1"/>
      <c r="F890" s="1"/>
      <c r="G890" s="21"/>
      <c r="H890" s="54"/>
      <c r="I890" s="1"/>
      <c r="J890" s="54"/>
      <c r="K890" s="1"/>
      <c r="L890" s="64"/>
      <c r="M890" s="1"/>
      <c r="N890" s="1"/>
      <c r="O890" s="21"/>
      <c r="P890" s="21"/>
      <c r="Q890" s="2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c r="KA890" s="1"/>
      <c r="KB890" s="1"/>
      <c r="KC890" s="1"/>
      <c r="KD890" s="1"/>
    </row>
    <row r="891" spans="1:290">
      <c r="A891" s="1"/>
      <c r="B891" s="1"/>
      <c r="C891" s="1"/>
      <c r="D891" s="1"/>
      <c r="E891" s="1"/>
      <c r="F891" s="1"/>
      <c r="G891" s="21"/>
      <c r="H891" s="54"/>
      <c r="I891" s="1"/>
      <c r="J891" s="54"/>
      <c r="K891" s="1"/>
      <c r="L891" s="64"/>
      <c r="M891" s="1"/>
      <c r="N891" s="1"/>
      <c r="O891" s="21"/>
      <c r="P891" s="21"/>
      <c r="Q891" s="2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c r="KA891" s="1"/>
      <c r="KB891" s="1"/>
      <c r="KC891" s="1"/>
      <c r="KD891" s="1"/>
    </row>
    <row r="892" spans="1:290">
      <c r="A892" s="1"/>
      <c r="B892" s="1"/>
      <c r="C892" s="1"/>
      <c r="D892" s="1"/>
      <c r="E892" s="1"/>
      <c r="F892" s="1"/>
      <c r="G892" s="21"/>
      <c r="H892" s="54"/>
      <c r="I892" s="1"/>
      <c r="J892" s="54"/>
      <c r="K892" s="1"/>
      <c r="L892" s="64"/>
      <c r="M892" s="1"/>
      <c r="N892" s="1"/>
      <c r="O892" s="21"/>
      <c r="P892" s="21"/>
      <c r="Q892" s="2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c r="KA892" s="1"/>
      <c r="KB892" s="1"/>
      <c r="KC892" s="1"/>
      <c r="KD892" s="1"/>
    </row>
    <row r="893" spans="1:290">
      <c r="A893" s="1"/>
      <c r="B893" s="1"/>
      <c r="C893" s="1"/>
      <c r="D893" s="1"/>
      <c r="E893" s="1"/>
      <c r="F893" s="1"/>
      <c r="G893" s="21"/>
      <c r="H893" s="54"/>
      <c r="I893" s="1"/>
      <c r="J893" s="54"/>
      <c r="K893" s="1"/>
      <c r="L893" s="64"/>
      <c r="M893" s="1"/>
      <c r="N893" s="1"/>
      <c r="O893" s="21"/>
      <c r="P893" s="21"/>
      <c r="Q893" s="2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c r="KA893" s="1"/>
      <c r="KB893" s="1"/>
      <c r="KC893" s="1"/>
      <c r="KD893" s="1"/>
    </row>
    <row r="894" spans="1:290">
      <c r="A894" s="1"/>
      <c r="B894" s="1"/>
      <c r="C894" s="1"/>
      <c r="D894" s="1"/>
      <c r="E894" s="1"/>
      <c r="F894" s="1"/>
      <c r="G894" s="21"/>
      <c r="H894" s="54"/>
      <c r="I894" s="1"/>
      <c r="J894" s="54"/>
      <c r="K894" s="1"/>
      <c r="L894" s="64"/>
      <c r="M894" s="1"/>
      <c r="N894" s="1"/>
      <c r="O894" s="21"/>
      <c r="P894" s="21"/>
      <c r="Q894" s="2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c r="KA894" s="1"/>
      <c r="KB894" s="1"/>
      <c r="KC894" s="1"/>
      <c r="KD894" s="1"/>
    </row>
    <row r="895" spans="1:290">
      <c r="A895" s="1"/>
      <c r="B895" s="1"/>
      <c r="C895" s="1"/>
      <c r="D895" s="1"/>
      <c r="E895" s="1"/>
      <c r="F895" s="1"/>
      <c r="G895" s="21"/>
      <c r="H895" s="54"/>
      <c r="I895" s="1"/>
      <c r="J895" s="54"/>
      <c r="K895" s="1"/>
      <c r="L895" s="64"/>
      <c r="M895" s="1"/>
      <c r="N895" s="1"/>
      <c r="O895" s="21"/>
      <c r="P895" s="21"/>
      <c r="Q895" s="2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c r="KA895" s="1"/>
      <c r="KB895" s="1"/>
      <c r="KC895" s="1"/>
      <c r="KD895" s="1"/>
    </row>
    <row r="896" spans="1:290">
      <c r="A896" s="1"/>
      <c r="B896" s="1"/>
      <c r="C896" s="1"/>
      <c r="D896" s="1"/>
      <c r="E896" s="1"/>
      <c r="F896" s="1"/>
      <c r="G896" s="21"/>
      <c r="H896" s="54"/>
      <c r="I896" s="1"/>
      <c r="J896" s="54"/>
      <c r="K896" s="1"/>
      <c r="L896" s="64"/>
      <c r="M896" s="1"/>
      <c r="N896" s="1"/>
      <c r="O896" s="21"/>
      <c r="P896" s="21"/>
      <c r="Q896" s="2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c r="KA896" s="1"/>
      <c r="KB896" s="1"/>
      <c r="KC896" s="1"/>
      <c r="KD896" s="1"/>
    </row>
    <row r="897" spans="1:290">
      <c r="A897" s="1"/>
      <c r="B897" s="1"/>
      <c r="C897" s="1"/>
      <c r="D897" s="1"/>
      <c r="E897" s="1"/>
      <c r="F897" s="1"/>
      <c r="G897" s="21"/>
      <c r="H897" s="54"/>
      <c r="I897" s="1"/>
      <c r="J897" s="54"/>
      <c r="K897" s="1"/>
      <c r="L897" s="64"/>
      <c r="M897" s="1"/>
      <c r="N897" s="1"/>
      <c r="O897" s="21"/>
      <c r="P897" s="21"/>
      <c r="Q897" s="2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c r="KA897" s="1"/>
      <c r="KB897" s="1"/>
      <c r="KC897" s="1"/>
      <c r="KD897" s="1"/>
    </row>
    <row r="898" spans="1:290">
      <c r="A898" s="1"/>
      <c r="B898" s="1"/>
      <c r="C898" s="1"/>
      <c r="D898" s="1"/>
      <c r="E898" s="1"/>
      <c r="F898" s="1"/>
      <c r="G898" s="21"/>
      <c r="H898" s="54"/>
      <c r="I898" s="1"/>
      <c r="J898" s="54"/>
      <c r="K898" s="1"/>
      <c r="L898" s="64"/>
      <c r="M898" s="1"/>
      <c r="N898" s="1"/>
      <c r="O898" s="21"/>
      <c r="P898" s="21"/>
      <c r="Q898" s="2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c r="KA898" s="1"/>
      <c r="KB898" s="1"/>
      <c r="KC898" s="1"/>
      <c r="KD898" s="1"/>
    </row>
    <row r="899" spans="1:290">
      <c r="A899" s="1"/>
      <c r="B899" s="1"/>
      <c r="C899" s="1"/>
      <c r="D899" s="1"/>
      <c r="E899" s="1"/>
      <c r="F899" s="1"/>
      <c r="G899" s="21"/>
      <c r="H899" s="54"/>
      <c r="I899" s="1"/>
      <c r="J899" s="54"/>
      <c r="K899" s="1"/>
      <c r="L899" s="64"/>
      <c r="M899" s="1"/>
      <c r="N899" s="1"/>
      <c r="O899" s="21"/>
      <c r="P899" s="21"/>
      <c r="Q899" s="2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c r="KA899" s="1"/>
      <c r="KB899" s="1"/>
      <c r="KC899" s="1"/>
      <c r="KD899" s="1"/>
    </row>
    <row r="900" spans="1:290">
      <c r="A900" s="1"/>
      <c r="B900" s="1"/>
      <c r="C900" s="1"/>
      <c r="D900" s="1"/>
      <c r="E900" s="1"/>
      <c r="F900" s="1"/>
      <c r="G900" s="21"/>
      <c r="H900" s="54"/>
      <c r="I900" s="1"/>
      <c r="J900" s="54"/>
      <c r="K900" s="1"/>
      <c r="L900" s="64"/>
      <c r="M900" s="1"/>
      <c r="N900" s="1"/>
      <c r="O900" s="21"/>
      <c r="P900" s="21"/>
      <c r="Q900" s="2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c r="KA900" s="1"/>
      <c r="KB900" s="1"/>
      <c r="KC900" s="1"/>
      <c r="KD900" s="1"/>
    </row>
    <row r="901" spans="1:290">
      <c r="A901" s="1"/>
      <c r="B901" s="1"/>
      <c r="C901" s="1"/>
      <c r="D901" s="1"/>
      <c r="E901" s="1"/>
      <c r="F901" s="1"/>
      <c r="G901" s="21"/>
      <c r="H901" s="54"/>
      <c r="I901" s="1"/>
      <c r="J901" s="54"/>
      <c r="K901" s="1"/>
      <c r="L901" s="64"/>
      <c r="M901" s="1"/>
      <c r="N901" s="1"/>
      <c r="O901" s="21"/>
      <c r="P901" s="21"/>
      <c r="Q901" s="2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c r="KA901" s="1"/>
      <c r="KB901" s="1"/>
      <c r="KC901" s="1"/>
      <c r="KD901" s="1"/>
    </row>
    <row r="902" spans="1:290">
      <c r="A902" s="1"/>
      <c r="B902" s="1"/>
      <c r="C902" s="1"/>
      <c r="D902" s="1"/>
      <c r="E902" s="1"/>
      <c r="F902" s="1"/>
      <c r="G902" s="21"/>
      <c r="H902" s="54"/>
      <c r="I902" s="1"/>
      <c r="J902" s="54"/>
      <c r="K902" s="1"/>
      <c r="L902" s="64"/>
      <c r="M902" s="1"/>
      <c r="N902" s="1"/>
      <c r="O902" s="21"/>
      <c r="P902" s="21"/>
      <c r="Q902" s="2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c r="KA902" s="1"/>
      <c r="KB902" s="1"/>
      <c r="KC902" s="1"/>
      <c r="KD902" s="1"/>
    </row>
    <row r="903" spans="1:290">
      <c r="A903" s="1"/>
      <c r="B903" s="1"/>
      <c r="C903" s="1"/>
      <c r="D903" s="1"/>
      <c r="E903" s="1"/>
      <c r="F903" s="1"/>
      <c r="G903" s="21"/>
      <c r="H903" s="54"/>
      <c r="I903" s="1"/>
      <c r="J903" s="54"/>
      <c r="K903" s="1"/>
      <c r="L903" s="64"/>
      <c r="M903" s="1"/>
      <c r="N903" s="1"/>
      <c r="O903" s="21"/>
      <c r="P903" s="21"/>
      <c r="Q903" s="2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c r="KA903" s="1"/>
      <c r="KB903" s="1"/>
      <c r="KC903" s="1"/>
      <c r="KD903" s="1"/>
    </row>
    <row r="904" spans="1:290">
      <c r="A904" s="1"/>
      <c r="B904" s="1"/>
      <c r="C904" s="1"/>
      <c r="D904" s="1"/>
      <c r="E904" s="1"/>
      <c r="F904" s="1"/>
      <c r="G904" s="21"/>
      <c r="H904" s="54"/>
      <c r="I904" s="1"/>
      <c r="J904" s="54"/>
      <c r="K904" s="1"/>
      <c r="L904" s="64"/>
      <c r="M904" s="1"/>
      <c r="N904" s="1"/>
      <c r="O904" s="21"/>
      <c r="P904" s="21"/>
      <c r="Q904" s="2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c r="KA904" s="1"/>
      <c r="KB904" s="1"/>
      <c r="KC904" s="1"/>
      <c r="KD904" s="1"/>
    </row>
    <row r="905" spans="1:290">
      <c r="A905" s="1"/>
      <c r="B905" s="1"/>
      <c r="C905" s="1"/>
      <c r="D905" s="1"/>
      <c r="E905" s="1"/>
      <c r="F905" s="1"/>
      <c r="G905" s="21"/>
      <c r="H905" s="54"/>
      <c r="I905" s="1"/>
      <c r="J905" s="54"/>
      <c r="K905" s="1"/>
      <c r="L905" s="64"/>
      <c r="M905" s="1"/>
      <c r="N905" s="1"/>
      <c r="O905" s="21"/>
      <c r="P905" s="21"/>
      <c r="Q905" s="2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c r="KA905" s="1"/>
      <c r="KB905" s="1"/>
      <c r="KC905" s="1"/>
      <c r="KD905" s="1"/>
    </row>
    <row r="906" spans="1:290">
      <c r="A906" s="1"/>
      <c r="B906" s="1"/>
      <c r="C906" s="1"/>
      <c r="D906" s="1"/>
      <c r="E906" s="1"/>
      <c r="F906" s="1"/>
      <c r="G906" s="21"/>
      <c r="H906" s="54"/>
      <c r="I906" s="1"/>
      <c r="J906" s="54"/>
      <c r="K906" s="1"/>
      <c r="L906" s="64"/>
      <c r="M906" s="1"/>
      <c r="N906" s="1"/>
      <c r="O906" s="21"/>
      <c r="P906" s="21"/>
      <c r="Q906" s="2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c r="KA906" s="1"/>
      <c r="KB906" s="1"/>
      <c r="KC906" s="1"/>
      <c r="KD906" s="1"/>
    </row>
    <row r="907" spans="1:290">
      <c r="A907" s="1"/>
      <c r="B907" s="1"/>
      <c r="C907" s="1"/>
      <c r="D907" s="1"/>
      <c r="E907" s="1"/>
      <c r="F907" s="1"/>
      <c r="G907" s="21"/>
      <c r="H907" s="54"/>
      <c r="I907" s="1"/>
      <c r="J907" s="54"/>
      <c r="K907" s="1"/>
      <c r="L907" s="64"/>
      <c r="M907" s="1"/>
      <c r="N907" s="1"/>
      <c r="O907" s="21"/>
      <c r="P907" s="21"/>
      <c r="Q907" s="2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c r="KA907" s="1"/>
      <c r="KB907" s="1"/>
      <c r="KC907" s="1"/>
      <c r="KD907" s="1"/>
    </row>
    <row r="908" spans="1:290">
      <c r="A908" s="1"/>
      <c r="B908" s="1"/>
      <c r="C908" s="1"/>
      <c r="D908" s="1"/>
      <c r="E908" s="1"/>
      <c r="F908" s="1"/>
      <c r="G908" s="21"/>
      <c r="H908" s="54"/>
      <c r="I908" s="1"/>
      <c r="J908" s="54"/>
      <c r="K908" s="1"/>
      <c r="L908" s="64"/>
      <c r="M908" s="1"/>
      <c r="N908" s="1"/>
      <c r="O908" s="21"/>
      <c r="P908" s="21"/>
      <c r="Q908" s="2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c r="KA908" s="1"/>
      <c r="KB908" s="1"/>
      <c r="KC908" s="1"/>
      <c r="KD908" s="1"/>
    </row>
    <row r="909" spans="1:290">
      <c r="A909" s="1"/>
      <c r="B909" s="1"/>
      <c r="C909" s="1"/>
      <c r="D909" s="1"/>
      <c r="E909" s="1"/>
      <c r="F909" s="1"/>
      <c r="G909" s="21"/>
      <c r="H909" s="54"/>
      <c r="I909" s="1"/>
      <c r="J909" s="54"/>
      <c r="K909" s="1"/>
      <c r="L909" s="64"/>
      <c r="M909" s="1"/>
      <c r="N909" s="1"/>
      <c r="O909" s="21"/>
      <c r="P909" s="21"/>
      <c r="Q909" s="2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c r="KA909" s="1"/>
      <c r="KB909" s="1"/>
      <c r="KC909" s="1"/>
      <c r="KD909" s="1"/>
    </row>
    <row r="910" spans="1:290">
      <c r="A910" s="1"/>
      <c r="B910" s="1"/>
      <c r="C910" s="1"/>
      <c r="D910" s="1"/>
      <c r="E910" s="1"/>
      <c r="F910" s="1"/>
      <c r="G910" s="21"/>
      <c r="H910" s="54"/>
      <c r="I910" s="1"/>
      <c r="J910" s="54"/>
      <c r="K910" s="1"/>
      <c r="L910" s="64"/>
      <c r="M910" s="1"/>
      <c r="N910" s="1"/>
      <c r="O910" s="21"/>
      <c r="P910" s="21"/>
      <c r="Q910" s="2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c r="KA910" s="1"/>
      <c r="KB910" s="1"/>
      <c r="KC910" s="1"/>
      <c r="KD910" s="1"/>
    </row>
    <row r="911" spans="1:290">
      <c r="A911" s="1"/>
      <c r="B911" s="1"/>
      <c r="C911" s="1"/>
      <c r="D911" s="1"/>
      <c r="E911" s="1"/>
      <c r="F911" s="1"/>
      <c r="G911" s="21"/>
      <c r="H911" s="54"/>
      <c r="I911" s="1"/>
      <c r="J911" s="54"/>
      <c r="K911" s="1"/>
      <c r="L911" s="64"/>
      <c r="M911" s="1"/>
      <c r="N911" s="1"/>
      <c r="O911" s="21"/>
      <c r="P911" s="21"/>
      <c r="Q911" s="2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c r="KA911" s="1"/>
      <c r="KB911" s="1"/>
      <c r="KC911" s="1"/>
      <c r="KD911" s="1"/>
    </row>
    <row r="912" spans="1:290">
      <c r="A912" s="1"/>
      <c r="B912" s="1"/>
      <c r="C912" s="1"/>
      <c r="D912" s="1"/>
      <c r="E912" s="1"/>
      <c r="F912" s="1"/>
      <c r="G912" s="21"/>
      <c r="H912" s="54"/>
      <c r="I912" s="1"/>
      <c r="J912" s="54"/>
      <c r="K912" s="1"/>
      <c r="L912" s="64"/>
      <c r="M912" s="1"/>
      <c r="N912" s="1"/>
      <c r="O912" s="21"/>
      <c r="P912" s="21"/>
      <c r="Q912" s="2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c r="KA912" s="1"/>
      <c r="KB912" s="1"/>
      <c r="KC912" s="1"/>
      <c r="KD912" s="1"/>
    </row>
    <row r="913" spans="1:290">
      <c r="A913" s="1"/>
      <c r="B913" s="1"/>
      <c r="C913" s="1"/>
      <c r="D913" s="1"/>
      <c r="E913" s="1"/>
      <c r="F913" s="1"/>
      <c r="G913" s="21"/>
      <c r="H913" s="54"/>
      <c r="I913" s="1"/>
      <c r="J913" s="54"/>
      <c r="K913" s="1"/>
      <c r="L913" s="64"/>
      <c r="M913" s="1"/>
      <c r="N913" s="1"/>
      <c r="O913" s="21"/>
      <c r="P913" s="21"/>
      <c r="Q913" s="2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c r="KA913" s="1"/>
      <c r="KB913" s="1"/>
      <c r="KC913" s="1"/>
      <c r="KD913" s="1"/>
    </row>
    <row r="914" spans="1:290">
      <c r="A914" s="1"/>
      <c r="B914" s="1"/>
      <c r="C914" s="1"/>
      <c r="D914" s="1"/>
      <c r="E914" s="1"/>
      <c r="F914" s="1"/>
      <c r="G914" s="21"/>
      <c r="H914" s="54"/>
      <c r="I914" s="1"/>
      <c r="J914" s="54"/>
      <c r="K914" s="1"/>
      <c r="L914" s="64"/>
      <c r="M914" s="1"/>
      <c r="N914" s="1"/>
      <c r="O914" s="21"/>
      <c r="P914" s="21"/>
      <c r="Q914" s="2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c r="KA914" s="1"/>
      <c r="KB914" s="1"/>
      <c r="KC914" s="1"/>
      <c r="KD914" s="1"/>
    </row>
    <row r="915" spans="1:290">
      <c r="A915" s="1"/>
      <c r="B915" s="1"/>
      <c r="C915" s="1"/>
      <c r="D915" s="1"/>
      <c r="E915" s="1"/>
      <c r="F915" s="1"/>
      <c r="G915" s="21"/>
      <c r="H915" s="54"/>
      <c r="I915" s="1"/>
      <c r="J915" s="54"/>
      <c r="K915" s="1"/>
      <c r="L915" s="64"/>
      <c r="M915" s="1"/>
      <c r="N915" s="1"/>
      <c r="O915" s="21"/>
      <c r="P915" s="21"/>
      <c r="Q915" s="2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c r="KA915" s="1"/>
      <c r="KB915" s="1"/>
      <c r="KC915" s="1"/>
      <c r="KD915" s="1"/>
    </row>
    <row r="916" spans="1:290">
      <c r="A916" s="1"/>
      <c r="B916" s="1"/>
      <c r="C916" s="1"/>
      <c r="D916" s="1"/>
      <c r="E916" s="1"/>
      <c r="F916" s="1"/>
      <c r="G916" s="21"/>
      <c r="H916" s="54"/>
      <c r="I916" s="1"/>
      <c r="J916" s="54"/>
      <c r="K916" s="1"/>
      <c r="L916" s="64"/>
      <c r="M916" s="1"/>
      <c r="N916" s="1"/>
      <c r="O916" s="21"/>
      <c r="P916" s="21"/>
      <c r="Q916" s="2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c r="KA916" s="1"/>
      <c r="KB916" s="1"/>
      <c r="KC916" s="1"/>
      <c r="KD916" s="1"/>
    </row>
    <row r="917" spans="1:290">
      <c r="A917" s="1"/>
      <c r="B917" s="1"/>
      <c r="C917" s="1"/>
      <c r="D917" s="1"/>
      <c r="E917" s="1"/>
      <c r="F917" s="1"/>
      <c r="G917" s="21"/>
      <c r="H917" s="54"/>
      <c r="I917" s="1"/>
      <c r="J917" s="54"/>
      <c r="K917" s="1"/>
      <c r="L917" s="64"/>
      <c r="M917" s="1"/>
      <c r="N917" s="1"/>
      <c r="O917" s="21"/>
      <c r="P917" s="21"/>
      <c r="Q917" s="2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c r="KA917" s="1"/>
      <c r="KB917" s="1"/>
      <c r="KC917" s="1"/>
      <c r="KD917" s="1"/>
    </row>
    <row r="918" spans="1:290">
      <c r="A918" s="1"/>
      <c r="B918" s="1"/>
      <c r="C918" s="1"/>
      <c r="D918" s="1"/>
      <c r="E918" s="1"/>
      <c r="F918" s="1"/>
      <c r="G918" s="21"/>
      <c r="H918" s="54"/>
      <c r="I918" s="1"/>
      <c r="J918" s="54"/>
      <c r="K918" s="1"/>
      <c r="L918" s="64"/>
      <c r="M918" s="1"/>
      <c r="N918" s="1"/>
      <c r="O918" s="21"/>
      <c r="P918" s="21"/>
      <c r="Q918" s="2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c r="KA918" s="1"/>
      <c r="KB918" s="1"/>
      <c r="KC918" s="1"/>
      <c r="KD918" s="1"/>
    </row>
    <row r="919" spans="1:290">
      <c r="A919" s="1"/>
      <c r="B919" s="1"/>
      <c r="C919" s="1"/>
      <c r="D919" s="1"/>
      <c r="E919" s="1"/>
      <c r="F919" s="1"/>
      <c r="G919" s="21"/>
      <c r="H919" s="54"/>
      <c r="I919" s="1"/>
      <c r="J919" s="54"/>
      <c r="K919" s="1"/>
      <c r="L919" s="64"/>
      <c r="M919" s="1"/>
      <c r="N919" s="1"/>
      <c r="O919" s="21"/>
      <c r="P919" s="21"/>
      <c r="Q919" s="2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c r="KA919" s="1"/>
      <c r="KB919" s="1"/>
      <c r="KC919" s="1"/>
      <c r="KD919" s="1"/>
    </row>
    <row r="920" spans="1:290">
      <c r="A920" s="1"/>
      <c r="B920" s="1"/>
      <c r="C920" s="1"/>
      <c r="D920" s="1"/>
      <c r="E920" s="1"/>
      <c r="F920" s="1"/>
      <c r="G920" s="21"/>
      <c r="H920" s="54"/>
      <c r="I920" s="1"/>
      <c r="J920" s="54"/>
      <c r="K920" s="1"/>
      <c r="L920" s="64"/>
      <c r="M920" s="1"/>
      <c r="N920" s="1"/>
      <c r="O920" s="21"/>
      <c r="P920" s="21"/>
      <c r="Q920" s="2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c r="KA920" s="1"/>
      <c r="KB920" s="1"/>
      <c r="KC920" s="1"/>
      <c r="KD920" s="1"/>
    </row>
    <row r="921" spans="1:290">
      <c r="A921" s="1"/>
      <c r="B921" s="1"/>
      <c r="C921" s="1"/>
      <c r="D921" s="1"/>
      <c r="E921" s="1"/>
      <c r="F921" s="1"/>
      <c r="G921" s="21"/>
      <c r="H921" s="54"/>
      <c r="I921" s="1"/>
      <c r="J921" s="54"/>
      <c r="K921" s="1"/>
      <c r="L921" s="64"/>
      <c r="M921" s="1"/>
      <c r="N921" s="1"/>
      <c r="O921" s="21"/>
      <c r="P921" s="21"/>
      <c r="Q921" s="2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c r="KA921" s="1"/>
      <c r="KB921" s="1"/>
      <c r="KC921" s="1"/>
      <c r="KD921" s="1"/>
    </row>
    <row r="922" spans="1:290">
      <c r="A922" s="1"/>
      <c r="B922" s="1"/>
      <c r="C922" s="1"/>
      <c r="D922" s="1"/>
      <c r="E922" s="1"/>
      <c r="F922" s="1"/>
      <c r="G922" s="21"/>
      <c r="H922" s="54"/>
      <c r="I922" s="1"/>
      <c r="J922" s="54"/>
      <c r="K922" s="1"/>
      <c r="L922" s="64"/>
      <c r="M922" s="1"/>
      <c r="N922" s="1"/>
      <c r="O922" s="21"/>
      <c r="P922" s="21"/>
      <c r="Q922" s="2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c r="KA922" s="1"/>
      <c r="KB922" s="1"/>
      <c r="KC922" s="1"/>
      <c r="KD922" s="1"/>
    </row>
    <row r="923" spans="1:290">
      <c r="A923" s="1"/>
      <c r="B923" s="1"/>
      <c r="C923" s="1"/>
      <c r="D923" s="1"/>
      <c r="E923" s="1"/>
      <c r="F923" s="1"/>
      <c r="G923" s="21"/>
      <c r="H923" s="54"/>
      <c r="I923" s="1"/>
      <c r="J923" s="54"/>
      <c r="K923" s="1"/>
      <c r="L923" s="64"/>
      <c r="M923" s="1"/>
      <c r="N923" s="1"/>
      <c r="O923" s="21"/>
      <c r="P923" s="21"/>
      <c r="Q923" s="2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c r="KA923" s="1"/>
      <c r="KB923" s="1"/>
      <c r="KC923" s="1"/>
      <c r="KD923" s="1"/>
    </row>
    <row r="924" spans="1:290">
      <c r="A924" s="1"/>
      <c r="B924" s="1"/>
      <c r="C924" s="1"/>
      <c r="D924" s="1"/>
      <c r="E924" s="1"/>
      <c r="F924" s="1"/>
      <c r="G924" s="21"/>
      <c r="H924" s="54"/>
      <c r="I924" s="1"/>
      <c r="J924" s="54"/>
      <c r="K924" s="1"/>
      <c r="L924" s="64"/>
      <c r="M924" s="1"/>
      <c r="N924" s="1"/>
      <c r="O924" s="21"/>
      <c r="P924" s="21"/>
      <c r="Q924" s="2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c r="KA924" s="1"/>
      <c r="KB924" s="1"/>
      <c r="KC924" s="1"/>
      <c r="KD924" s="1"/>
    </row>
    <row r="925" spans="1:290">
      <c r="A925" s="1"/>
      <c r="B925" s="1"/>
      <c r="C925" s="1"/>
      <c r="D925" s="1"/>
      <c r="E925" s="1"/>
      <c r="F925" s="1"/>
      <c r="G925" s="21"/>
      <c r="H925" s="54"/>
      <c r="I925" s="1"/>
      <c r="J925" s="54"/>
      <c r="K925" s="1"/>
      <c r="L925" s="64"/>
      <c r="M925" s="1"/>
      <c r="N925" s="1"/>
      <c r="O925" s="21"/>
      <c r="P925" s="21"/>
      <c r="Q925" s="2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c r="KA925" s="1"/>
      <c r="KB925" s="1"/>
      <c r="KC925" s="1"/>
      <c r="KD925" s="1"/>
    </row>
    <row r="926" spans="1:290">
      <c r="A926" s="1"/>
      <c r="B926" s="1"/>
      <c r="C926" s="1"/>
      <c r="D926" s="1"/>
      <c r="E926" s="1"/>
      <c r="F926" s="1"/>
      <c r="G926" s="21"/>
      <c r="H926" s="54"/>
      <c r="I926" s="1"/>
      <c r="J926" s="54"/>
      <c r="K926" s="1"/>
      <c r="L926" s="64"/>
      <c r="M926" s="1"/>
      <c r="N926" s="1"/>
      <c r="O926" s="21"/>
      <c r="P926" s="21"/>
      <c r="Q926" s="2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c r="KA926" s="1"/>
      <c r="KB926" s="1"/>
      <c r="KC926" s="1"/>
      <c r="KD926" s="1"/>
    </row>
    <row r="927" spans="1:290">
      <c r="A927" s="1"/>
      <c r="B927" s="1"/>
      <c r="C927" s="1"/>
      <c r="D927" s="1"/>
      <c r="E927" s="1"/>
      <c r="F927" s="1"/>
      <c r="G927" s="21"/>
      <c r="H927" s="54"/>
      <c r="I927" s="1"/>
      <c r="J927" s="54"/>
      <c r="K927" s="1"/>
      <c r="L927" s="64"/>
      <c r="M927" s="1"/>
      <c r="N927" s="1"/>
      <c r="O927" s="21"/>
      <c r="P927" s="21"/>
      <c r="Q927" s="2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c r="KA927" s="1"/>
      <c r="KB927" s="1"/>
      <c r="KC927" s="1"/>
      <c r="KD927" s="1"/>
    </row>
    <row r="928" spans="1:290">
      <c r="A928" s="1"/>
      <c r="B928" s="1"/>
      <c r="C928" s="1"/>
      <c r="D928" s="1"/>
      <c r="E928" s="1"/>
      <c r="F928" s="1"/>
      <c r="G928" s="21"/>
      <c r="H928" s="54"/>
      <c r="I928" s="1"/>
      <c r="J928" s="54"/>
      <c r="K928" s="1"/>
      <c r="L928" s="64"/>
      <c r="M928" s="1"/>
      <c r="N928" s="1"/>
      <c r="O928" s="21"/>
      <c r="P928" s="21"/>
      <c r="Q928" s="2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c r="KA928" s="1"/>
      <c r="KB928" s="1"/>
      <c r="KC928" s="1"/>
      <c r="KD928" s="1"/>
    </row>
    <row r="929" spans="1:290">
      <c r="A929" s="1"/>
      <c r="B929" s="1"/>
      <c r="C929" s="1"/>
      <c r="D929" s="1"/>
      <c r="E929" s="1"/>
      <c r="F929" s="1"/>
      <c r="G929" s="21"/>
      <c r="H929" s="54"/>
      <c r="I929" s="1"/>
      <c r="J929" s="54"/>
      <c r="K929" s="1"/>
      <c r="L929" s="64"/>
      <c r="M929" s="1"/>
      <c r="N929" s="1"/>
      <c r="O929" s="21"/>
      <c r="P929" s="21"/>
      <c r="Q929" s="2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c r="KA929" s="1"/>
      <c r="KB929" s="1"/>
      <c r="KC929" s="1"/>
      <c r="KD929" s="1"/>
    </row>
    <row r="930" spans="1:290">
      <c r="A930" s="1"/>
      <c r="B930" s="1"/>
      <c r="C930" s="1"/>
      <c r="D930" s="1"/>
      <c r="E930" s="1"/>
      <c r="F930" s="1"/>
      <c r="G930" s="21"/>
      <c r="H930" s="54"/>
      <c r="I930" s="1"/>
      <c r="J930" s="54"/>
      <c r="K930" s="1"/>
      <c r="L930" s="64"/>
      <c r="M930" s="1"/>
      <c r="N930" s="1"/>
      <c r="O930" s="21"/>
      <c r="P930" s="21"/>
      <c r="Q930" s="2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c r="KA930" s="1"/>
      <c r="KB930" s="1"/>
      <c r="KC930" s="1"/>
      <c r="KD930" s="1"/>
    </row>
    <row r="931" spans="1:290">
      <c r="A931" s="1"/>
      <c r="B931" s="1"/>
      <c r="C931" s="1"/>
      <c r="D931" s="1"/>
      <c r="E931" s="1"/>
      <c r="F931" s="1"/>
      <c r="G931" s="21"/>
      <c r="H931" s="54"/>
      <c r="I931" s="1"/>
      <c r="J931" s="54"/>
      <c r="K931" s="1"/>
      <c r="L931" s="64"/>
      <c r="M931" s="1"/>
      <c r="N931" s="1"/>
      <c r="O931" s="21"/>
      <c r="P931" s="21"/>
      <c r="Q931" s="2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c r="KA931" s="1"/>
      <c r="KB931" s="1"/>
      <c r="KC931" s="1"/>
      <c r="KD931" s="1"/>
    </row>
    <row r="932" spans="1:290">
      <c r="A932" s="1"/>
      <c r="B932" s="1"/>
      <c r="C932" s="1"/>
      <c r="D932" s="1"/>
      <c r="E932" s="1"/>
      <c r="F932" s="1"/>
      <c r="G932" s="21"/>
      <c r="H932" s="54"/>
      <c r="I932" s="1"/>
      <c r="J932" s="54"/>
      <c r="K932" s="1"/>
      <c r="L932" s="64"/>
      <c r="M932" s="1"/>
      <c r="N932" s="1"/>
      <c r="O932" s="21"/>
      <c r="P932" s="21"/>
      <c r="Q932" s="2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c r="KA932" s="1"/>
      <c r="KB932" s="1"/>
      <c r="KC932" s="1"/>
      <c r="KD932" s="1"/>
    </row>
    <row r="933" spans="1:290">
      <c r="A933" s="1"/>
      <c r="B933" s="1"/>
      <c r="C933" s="1"/>
      <c r="D933" s="1"/>
      <c r="E933" s="1"/>
      <c r="F933" s="1"/>
      <c r="G933" s="21"/>
      <c r="H933" s="54"/>
      <c r="I933" s="1"/>
      <c r="J933" s="54"/>
      <c r="K933" s="1"/>
      <c r="L933" s="64"/>
      <c r="M933" s="1"/>
      <c r="N933" s="1"/>
      <c r="O933" s="21"/>
      <c r="P933" s="21"/>
      <c r="Q933" s="2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c r="KA933" s="1"/>
      <c r="KB933" s="1"/>
      <c r="KC933" s="1"/>
      <c r="KD933" s="1"/>
    </row>
    <row r="934" spans="1:290">
      <c r="A934" s="1"/>
      <c r="B934" s="1"/>
      <c r="C934" s="1"/>
      <c r="D934" s="1"/>
      <c r="E934" s="1"/>
      <c r="F934" s="1"/>
      <c r="G934" s="21"/>
      <c r="H934" s="54"/>
      <c r="I934" s="1"/>
      <c r="J934" s="54"/>
      <c r="K934" s="1"/>
      <c r="L934" s="64"/>
      <c r="M934" s="1"/>
      <c r="N934" s="1"/>
      <c r="O934" s="21"/>
      <c r="P934" s="21"/>
      <c r="Q934" s="2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c r="KA934" s="1"/>
      <c r="KB934" s="1"/>
      <c r="KC934" s="1"/>
      <c r="KD934" s="1"/>
    </row>
    <row r="935" spans="1:290">
      <c r="A935" s="1"/>
      <c r="B935" s="1"/>
      <c r="C935" s="1"/>
      <c r="D935" s="1"/>
      <c r="E935" s="1"/>
      <c r="F935" s="1"/>
      <c r="G935" s="21"/>
      <c r="H935" s="54"/>
      <c r="I935" s="1"/>
      <c r="J935" s="54"/>
      <c r="K935" s="1"/>
      <c r="L935" s="64"/>
      <c r="M935" s="1"/>
      <c r="N935" s="1"/>
      <c r="O935" s="21"/>
      <c r="P935" s="21"/>
      <c r="Q935" s="2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c r="KA935" s="1"/>
      <c r="KB935" s="1"/>
      <c r="KC935" s="1"/>
      <c r="KD935" s="1"/>
    </row>
    <row r="936" spans="1:290">
      <c r="A936" s="1"/>
      <c r="B936" s="1"/>
      <c r="C936" s="1"/>
      <c r="D936" s="1"/>
      <c r="E936" s="1"/>
      <c r="F936" s="1"/>
      <c r="G936" s="21"/>
      <c r="H936" s="54"/>
      <c r="I936" s="1"/>
      <c r="J936" s="54"/>
      <c r="K936" s="1"/>
      <c r="L936" s="64"/>
      <c r="M936" s="1"/>
      <c r="N936" s="1"/>
      <c r="O936" s="21"/>
      <c r="P936" s="21"/>
      <c r="Q936" s="2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c r="KA936" s="1"/>
      <c r="KB936" s="1"/>
      <c r="KC936" s="1"/>
      <c r="KD936" s="1"/>
    </row>
    <row r="937" spans="1:290">
      <c r="A937" s="1"/>
      <c r="B937" s="1"/>
      <c r="C937" s="1"/>
      <c r="D937" s="1"/>
      <c r="E937" s="1"/>
      <c r="F937" s="1"/>
      <c r="G937" s="21"/>
      <c r="H937" s="54"/>
      <c r="I937" s="1"/>
      <c r="J937" s="54"/>
      <c r="K937" s="1"/>
      <c r="L937" s="64"/>
      <c r="M937" s="1"/>
      <c r="N937" s="1"/>
      <c r="O937" s="21"/>
      <c r="P937" s="21"/>
      <c r="Q937" s="2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c r="KA937" s="1"/>
      <c r="KB937" s="1"/>
      <c r="KC937" s="1"/>
      <c r="KD937" s="1"/>
    </row>
    <row r="938" spans="1:290">
      <c r="A938" s="1"/>
      <c r="B938" s="1"/>
      <c r="C938" s="1"/>
      <c r="D938" s="1"/>
      <c r="E938" s="1"/>
      <c r="F938" s="1"/>
      <c r="G938" s="21"/>
      <c r="H938" s="54"/>
      <c r="I938" s="1"/>
      <c r="J938" s="54"/>
      <c r="K938" s="1"/>
      <c r="L938" s="64"/>
      <c r="M938" s="1"/>
      <c r="N938" s="1"/>
      <c r="O938" s="21"/>
      <c r="P938" s="21"/>
      <c r="Q938" s="2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c r="KA938" s="1"/>
      <c r="KB938" s="1"/>
      <c r="KC938" s="1"/>
      <c r="KD938" s="1"/>
    </row>
    <row r="939" spans="1:290">
      <c r="A939" s="1"/>
      <c r="B939" s="1"/>
      <c r="C939" s="1"/>
      <c r="D939" s="1"/>
      <c r="E939" s="1"/>
      <c r="F939" s="1"/>
      <c r="G939" s="21"/>
      <c r="H939" s="54"/>
      <c r="I939" s="1"/>
      <c r="J939" s="54"/>
      <c r="K939" s="1"/>
      <c r="L939" s="64"/>
      <c r="M939" s="1"/>
      <c r="N939" s="1"/>
      <c r="O939" s="21"/>
      <c r="P939" s="21"/>
      <c r="Q939" s="2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c r="KA939" s="1"/>
      <c r="KB939" s="1"/>
      <c r="KC939" s="1"/>
      <c r="KD939" s="1"/>
    </row>
    <row r="940" spans="1:290">
      <c r="A940" s="1"/>
      <c r="B940" s="1"/>
      <c r="C940" s="1"/>
      <c r="D940" s="1"/>
      <c r="E940" s="1"/>
      <c r="F940" s="1"/>
      <c r="G940" s="21"/>
      <c r="H940" s="54"/>
      <c r="I940" s="1"/>
      <c r="J940" s="54"/>
      <c r="K940" s="1"/>
      <c r="L940" s="64"/>
      <c r="M940" s="1"/>
      <c r="N940" s="1"/>
      <c r="O940" s="21"/>
      <c r="P940" s="21"/>
      <c r="Q940" s="2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c r="KA940" s="1"/>
      <c r="KB940" s="1"/>
      <c r="KC940" s="1"/>
      <c r="KD940" s="1"/>
    </row>
    <row r="941" spans="1:290">
      <c r="A941" s="1"/>
      <c r="B941" s="1"/>
      <c r="C941" s="1"/>
      <c r="D941" s="1"/>
      <c r="E941" s="1"/>
      <c r="F941" s="1"/>
      <c r="G941" s="21"/>
      <c r="H941" s="54"/>
      <c r="I941" s="1"/>
      <c r="J941" s="54"/>
      <c r="K941" s="1"/>
      <c r="L941" s="64"/>
      <c r="M941" s="1"/>
      <c r="N941" s="1"/>
      <c r="O941" s="21"/>
      <c r="P941" s="21"/>
      <c r="Q941" s="2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c r="KA941" s="1"/>
      <c r="KB941" s="1"/>
      <c r="KC941" s="1"/>
      <c r="KD941" s="1"/>
    </row>
    <row r="942" spans="1:290">
      <c r="A942" s="1"/>
      <c r="B942" s="1"/>
      <c r="C942" s="1"/>
      <c r="D942" s="1"/>
      <c r="E942" s="1"/>
      <c r="F942" s="1"/>
      <c r="G942" s="21"/>
      <c r="H942" s="54"/>
      <c r="I942" s="1"/>
      <c r="J942" s="54"/>
      <c r="K942" s="1"/>
      <c r="L942" s="64"/>
      <c r="M942" s="1"/>
      <c r="N942" s="1"/>
      <c r="O942" s="21"/>
      <c r="P942" s="21"/>
      <c r="Q942" s="2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c r="KA942" s="1"/>
      <c r="KB942" s="1"/>
      <c r="KC942" s="1"/>
      <c r="KD942" s="1"/>
    </row>
    <row r="943" spans="1:290">
      <c r="A943" s="1"/>
      <c r="B943" s="1"/>
      <c r="C943" s="1"/>
      <c r="D943" s="1"/>
      <c r="E943" s="1"/>
      <c r="F943" s="1"/>
      <c r="G943" s="21"/>
      <c r="H943" s="54"/>
      <c r="I943" s="1"/>
      <c r="J943" s="54"/>
      <c r="K943" s="1"/>
      <c r="L943" s="64"/>
      <c r="M943" s="1"/>
      <c r="N943" s="1"/>
      <c r="O943" s="21"/>
      <c r="P943" s="21"/>
      <c r="Q943" s="2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c r="KA943" s="1"/>
      <c r="KB943" s="1"/>
      <c r="KC943" s="1"/>
      <c r="KD943" s="1"/>
    </row>
    <row r="944" spans="1:290">
      <c r="A944" s="1"/>
      <c r="B944" s="1"/>
      <c r="C944" s="1"/>
      <c r="D944" s="1"/>
      <c r="E944" s="1"/>
      <c r="F944" s="1"/>
      <c r="G944" s="21"/>
      <c r="H944" s="54"/>
      <c r="I944" s="1"/>
      <c r="J944" s="54"/>
      <c r="K944" s="1"/>
      <c r="L944" s="64"/>
      <c r="M944" s="1"/>
      <c r="N944" s="1"/>
      <c r="O944" s="21"/>
      <c r="P944" s="21"/>
      <c r="Q944" s="2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c r="KA944" s="1"/>
      <c r="KB944" s="1"/>
      <c r="KC944" s="1"/>
      <c r="KD944" s="1"/>
    </row>
    <row r="945" spans="1:290">
      <c r="A945" s="1"/>
      <c r="B945" s="1"/>
      <c r="C945" s="1"/>
      <c r="D945" s="1"/>
      <c r="E945" s="1"/>
      <c r="F945" s="1"/>
      <c r="G945" s="21"/>
      <c r="H945" s="54"/>
      <c r="I945" s="1"/>
      <c r="J945" s="54"/>
      <c r="K945" s="1"/>
      <c r="L945" s="64"/>
      <c r="M945" s="1"/>
      <c r="N945" s="1"/>
      <c r="O945" s="21"/>
      <c r="P945" s="21"/>
      <c r="Q945" s="2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c r="KA945" s="1"/>
      <c r="KB945" s="1"/>
      <c r="KC945" s="1"/>
      <c r="KD945" s="1"/>
    </row>
    <row r="946" spans="1:290">
      <c r="A946" s="1"/>
      <c r="B946" s="1"/>
      <c r="C946" s="1"/>
      <c r="D946" s="1"/>
      <c r="E946" s="1"/>
      <c r="F946" s="1"/>
      <c r="G946" s="21"/>
      <c r="H946" s="54"/>
      <c r="I946" s="1"/>
      <c r="J946" s="54"/>
      <c r="K946" s="1"/>
      <c r="L946" s="64"/>
      <c r="M946" s="1"/>
      <c r="N946" s="1"/>
      <c r="O946" s="21"/>
      <c r="P946" s="21"/>
      <c r="Q946" s="2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c r="KA946" s="1"/>
      <c r="KB946" s="1"/>
      <c r="KC946" s="1"/>
      <c r="KD946" s="1"/>
    </row>
    <row r="947" spans="1:290">
      <c r="A947" s="1"/>
      <c r="B947" s="1"/>
      <c r="C947" s="1"/>
      <c r="D947" s="1"/>
      <c r="E947" s="1"/>
      <c r="F947" s="1"/>
      <c r="G947" s="21"/>
      <c r="H947" s="54"/>
      <c r="I947" s="1"/>
      <c r="J947" s="54"/>
      <c r="K947" s="1"/>
      <c r="L947" s="64"/>
      <c r="M947" s="1"/>
      <c r="N947" s="1"/>
      <c r="O947" s="21"/>
      <c r="P947" s="21"/>
      <c r="Q947" s="2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c r="KA947" s="1"/>
      <c r="KB947" s="1"/>
      <c r="KC947" s="1"/>
      <c r="KD947" s="1"/>
    </row>
    <row r="948" spans="1:290">
      <c r="A948" s="1"/>
      <c r="B948" s="1"/>
      <c r="C948" s="1"/>
      <c r="D948" s="1"/>
      <c r="E948" s="1"/>
      <c r="F948" s="1"/>
      <c r="G948" s="21"/>
      <c r="H948" s="54"/>
      <c r="I948" s="1"/>
      <c r="J948" s="54"/>
      <c r="K948" s="1"/>
      <c r="L948" s="64"/>
      <c r="M948" s="1"/>
      <c r="N948" s="1"/>
      <c r="O948" s="21"/>
      <c r="P948" s="21"/>
      <c r="Q948" s="2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c r="KA948" s="1"/>
      <c r="KB948" s="1"/>
      <c r="KC948" s="1"/>
      <c r="KD948" s="1"/>
    </row>
    <row r="949" spans="1:290">
      <c r="A949" s="1"/>
      <c r="B949" s="1"/>
      <c r="C949" s="1"/>
      <c r="D949" s="1"/>
      <c r="E949" s="1"/>
      <c r="F949" s="1"/>
      <c r="G949" s="21"/>
      <c r="H949" s="54"/>
      <c r="I949" s="1"/>
      <c r="J949" s="54"/>
      <c r="K949" s="1"/>
      <c r="L949" s="64"/>
      <c r="M949" s="1"/>
      <c r="N949" s="1"/>
      <c r="O949" s="21"/>
      <c r="P949" s="21"/>
      <c r="Q949" s="2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c r="KA949" s="1"/>
      <c r="KB949" s="1"/>
      <c r="KC949" s="1"/>
      <c r="KD949" s="1"/>
    </row>
    <row r="950" spans="1:290">
      <c r="A950" s="1"/>
      <c r="B950" s="1"/>
      <c r="C950" s="1"/>
      <c r="D950" s="1"/>
      <c r="E950" s="1"/>
      <c r="F950" s="1"/>
      <c r="G950" s="21"/>
      <c r="H950" s="54"/>
      <c r="I950" s="1"/>
      <c r="J950" s="54"/>
      <c r="K950" s="1"/>
      <c r="L950" s="64"/>
      <c r="M950" s="1"/>
      <c r="N950" s="1"/>
      <c r="O950" s="21"/>
      <c r="P950" s="21"/>
      <c r="Q950" s="2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c r="KA950" s="1"/>
      <c r="KB950" s="1"/>
      <c r="KC950" s="1"/>
      <c r="KD950" s="1"/>
    </row>
    <row r="951" spans="1:290">
      <c r="A951" s="1"/>
      <c r="B951" s="1"/>
      <c r="C951" s="1"/>
      <c r="D951" s="1"/>
      <c r="E951" s="1"/>
      <c r="F951" s="1"/>
      <c r="G951" s="21"/>
      <c r="H951" s="54"/>
      <c r="I951" s="1"/>
      <c r="J951" s="54"/>
      <c r="K951" s="1"/>
      <c r="L951" s="64"/>
      <c r="M951" s="1"/>
      <c r="N951" s="1"/>
      <c r="O951" s="21"/>
      <c r="P951" s="21"/>
      <c r="Q951" s="2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c r="KA951" s="1"/>
      <c r="KB951" s="1"/>
      <c r="KC951" s="1"/>
      <c r="KD951" s="1"/>
    </row>
    <row r="952" spans="1:290">
      <c r="A952" s="1"/>
      <c r="B952" s="1"/>
      <c r="C952" s="1"/>
      <c r="D952" s="1"/>
      <c r="E952" s="1"/>
      <c r="F952" s="1"/>
      <c r="G952" s="21"/>
      <c r="H952" s="54"/>
      <c r="I952" s="1"/>
      <c r="J952" s="54"/>
      <c r="K952" s="1"/>
      <c r="L952" s="64"/>
      <c r="M952" s="1"/>
      <c r="N952" s="1"/>
      <c r="O952" s="21"/>
      <c r="P952" s="21"/>
      <c r="Q952" s="2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c r="KA952" s="1"/>
      <c r="KB952" s="1"/>
      <c r="KC952" s="1"/>
      <c r="KD952" s="1"/>
    </row>
    <row r="953" spans="1:290">
      <c r="A953" s="1"/>
      <c r="B953" s="1"/>
      <c r="C953" s="1"/>
      <c r="D953" s="1"/>
      <c r="E953" s="1"/>
      <c r="F953" s="1"/>
      <c r="G953" s="21"/>
      <c r="H953" s="54"/>
      <c r="I953" s="1"/>
      <c r="J953" s="54"/>
      <c r="K953" s="1"/>
      <c r="L953" s="64"/>
      <c r="M953" s="1"/>
      <c r="N953" s="1"/>
      <c r="O953" s="21"/>
      <c r="P953" s="21"/>
      <c r="Q953" s="2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c r="KA953" s="1"/>
      <c r="KB953" s="1"/>
      <c r="KC953" s="1"/>
      <c r="KD953" s="1"/>
    </row>
    <row r="954" spans="1:290">
      <c r="A954" s="1"/>
      <c r="B954" s="1"/>
      <c r="C954" s="1"/>
      <c r="D954" s="1"/>
      <c r="E954" s="1"/>
      <c r="F954" s="1"/>
      <c r="G954" s="21"/>
      <c r="H954" s="54"/>
      <c r="I954" s="1"/>
      <c r="J954" s="54"/>
      <c r="K954" s="1"/>
      <c r="L954" s="64"/>
      <c r="M954" s="1"/>
      <c r="N954" s="1"/>
      <c r="O954" s="21"/>
      <c r="P954" s="21"/>
      <c r="Q954" s="2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c r="KA954" s="1"/>
      <c r="KB954" s="1"/>
      <c r="KC954" s="1"/>
      <c r="KD954" s="1"/>
    </row>
    <row r="955" spans="1:290">
      <c r="A955" s="1"/>
      <c r="B955" s="1"/>
      <c r="C955" s="1"/>
      <c r="D955" s="1"/>
      <c r="E955" s="1"/>
      <c r="F955" s="1"/>
      <c r="G955" s="21"/>
      <c r="H955" s="54"/>
      <c r="I955" s="1"/>
      <c r="J955" s="54"/>
      <c r="K955" s="1"/>
      <c r="L955" s="64"/>
      <c r="M955" s="1"/>
      <c r="N955" s="1"/>
      <c r="O955" s="21"/>
      <c r="P955" s="21"/>
      <c r="Q955" s="2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c r="KA955" s="1"/>
      <c r="KB955" s="1"/>
      <c r="KC955" s="1"/>
      <c r="KD955" s="1"/>
    </row>
    <row r="956" spans="1:290">
      <c r="A956" s="1"/>
      <c r="B956" s="1"/>
      <c r="C956" s="1"/>
      <c r="D956" s="1"/>
      <c r="E956" s="1"/>
      <c r="F956" s="1"/>
      <c r="G956" s="21"/>
      <c r="H956" s="54"/>
      <c r="I956" s="1"/>
      <c r="J956" s="54"/>
      <c r="K956" s="1"/>
      <c r="L956" s="64"/>
      <c r="M956" s="1"/>
      <c r="N956" s="1"/>
      <c r="O956" s="21"/>
      <c r="P956" s="21"/>
      <c r="Q956" s="2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c r="KA956" s="1"/>
      <c r="KB956" s="1"/>
      <c r="KC956" s="1"/>
      <c r="KD956" s="1"/>
    </row>
    <row r="957" spans="1:290">
      <c r="A957" s="1"/>
      <c r="B957" s="1"/>
      <c r="C957" s="1"/>
      <c r="D957" s="1"/>
      <c r="E957" s="1"/>
      <c r="F957" s="1"/>
      <c r="G957" s="21"/>
      <c r="H957" s="54"/>
      <c r="I957" s="1"/>
      <c r="J957" s="54"/>
      <c r="K957" s="1"/>
      <c r="L957" s="64"/>
      <c r="M957" s="1"/>
      <c r="N957" s="1"/>
      <c r="O957" s="21"/>
      <c r="P957" s="21"/>
      <c r="Q957" s="2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c r="KA957" s="1"/>
      <c r="KB957" s="1"/>
      <c r="KC957" s="1"/>
      <c r="KD957" s="1"/>
    </row>
    <row r="958" spans="1:290">
      <c r="A958" s="1"/>
      <c r="B958" s="1"/>
      <c r="C958" s="1"/>
      <c r="D958" s="1"/>
      <c r="E958" s="1"/>
      <c r="F958" s="1"/>
      <c r="G958" s="21"/>
      <c r="H958" s="54"/>
      <c r="I958" s="1"/>
      <c r="J958" s="54"/>
      <c r="K958" s="1"/>
      <c r="L958" s="64"/>
      <c r="M958" s="1"/>
      <c r="N958" s="1"/>
      <c r="O958" s="21"/>
      <c r="P958" s="21"/>
      <c r="Q958" s="2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c r="KA958" s="1"/>
      <c r="KB958" s="1"/>
      <c r="KC958" s="1"/>
      <c r="KD958" s="1"/>
    </row>
    <row r="959" spans="1:290">
      <c r="A959" s="1"/>
      <c r="B959" s="1"/>
      <c r="C959" s="1"/>
      <c r="D959" s="1"/>
      <c r="E959" s="1"/>
      <c r="F959" s="1"/>
      <c r="G959" s="21"/>
      <c r="H959" s="54"/>
      <c r="I959" s="1"/>
      <c r="J959" s="54"/>
      <c r="K959" s="1"/>
      <c r="L959" s="64"/>
      <c r="M959" s="1"/>
      <c r="N959" s="1"/>
      <c r="O959" s="21"/>
      <c r="P959" s="21"/>
      <c r="Q959" s="2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c r="KA959" s="1"/>
      <c r="KB959" s="1"/>
      <c r="KC959" s="1"/>
      <c r="KD959" s="1"/>
    </row>
    <row r="960" spans="1:290">
      <c r="A960" s="1"/>
      <c r="B960" s="1"/>
      <c r="C960" s="1"/>
      <c r="D960" s="1"/>
      <c r="E960" s="1"/>
      <c r="F960" s="1"/>
      <c r="G960" s="21"/>
      <c r="H960" s="54"/>
      <c r="I960" s="1"/>
      <c r="J960" s="54"/>
      <c r="K960" s="1"/>
      <c r="L960" s="64"/>
      <c r="M960" s="1"/>
      <c r="N960" s="1"/>
      <c r="O960" s="21"/>
      <c r="P960" s="21"/>
      <c r="Q960" s="2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c r="KA960" s="1"/>
      <c r="KB960" s="1"/>
      <c r="KC960" s="1"/>
      <c r="KD960" s="1"/>
    </row>
    <row r="961" spans="1:290">
      <c r="A961" s="1"/>
      <c r="B961" s="1"/>
      <c r="C961" s="1"/>
      <c r="D961" s="1"/>
      <c r="E961" s="1"/>
      <c r="F961" s="1"/>
      <c r="G961" s="21"/>
      <c r="H961" s="54"/>
      <c r="I961" s="1"/>
      <c r="J961" s="54"/>
      <c r="K961" s="1"/>
      <c r="L961" s="64"/>
      <c r="M961" s="1"/>
      <c r="N961" s="1"/>
      <c r="O961" s="21"/>
      <c r="P961" s="21"/>
      <c r="Q961" s="2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c r="KA961" s="1"/>
      <c r="KB961" s="1"/>
      <c r="KC961" s="1"/>
      <c r="KD961" s="1"/>
    </row>
    <row r="962" spans="1:290">
      <c r="A962" s="1"/>
      <c r="B962" s="1"/>
      <c r="C962" s="1"/>
      <c r="D962" s="1"/>
      <c r="E962" s="1"/>
      <c r="F962" s="1"/>
      <c r="G962" s="21"/>
      <c r="H962" s="54"/>
      <c r="I962" s="1"/>
      <c r="J962" s="54"/>
      <c r="K962" s="1"/>
      <c r="L962" s="64"/>
      <c r="M962" s="1"/>
      <c r="N962" s="1"/>
      <c r="O962" s="21"/>
      <c r="P962" s="21"/>
      <c r="Q962" s="2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c r="KA962" s="1"/>
      <c r="KB962" s="1"/>
      <c r="KC962" s="1"/>
      <c r="KD962" s="1"/>
    </row>
    <row r="963" spans="1:290">
      <c r="A963" s="1"/>
      <c r="B963" s="1"/>
      <c r="C963" s="1"/>
      <c r="D963" s="1"/>
      <c r="E963" s="1"/>
      <c r="F963" s="1"/>
      <c r="G963" s="21"/>
      <c r="H963" s="54"/>
      <c r="I963" s="1"/>
      <c r="J963" s="54"/>
      <c r="K963" s="1"/>
      <c r="L963" s="64"/>
      <c r="M963" s="1"/>
      <c r="N963" s="1"/>
      <c r="O963" s="21"/>
      <c r="P963" s="21"/>
      <c r="Q963" s="2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c r="KA963" s="1"/>
      <c r="KB963" s="1"/>
      <c r="KC963" s="1"/>
      <c r="KD963" s="1"/>
    </row>
    <row r="964" spans="1:290">
      <c r="A964" s="1"/>
      <c r="B964" s="1"/>
      <c r="C964" s="1"/>
      <c r="D964" s="1"/>
      <c r="E964" s="1"/>
      <c r="F964" s="1"/>
      <c r="G964" s="21"/>
      <c r="H964" s="54"/>
      <c r="I964" s="1"/>
      <c r="J964" s="54"/>
      <c r="K964" s="1"/>
      <c r="L964" s="64"/>
      <c r="M964" s="1"/>
      <c r="N964" s="1"/>
      <c r="O964" s="21"/>
      <c r="P964" s="21"/>
      <c r="Q964" s="2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c r="KA964" s="1"/>
      <c r="KB964" s="1"/>
      <c r="KC964" s="1"/>
      <c r="KD964" s="1"/>
    </row>
    <row r="965" spans="1:290">
      <c r="A965" s="1"/>
      <c r="B965" s="1"/>
      <c r="C965" s="1"/>
      <c r="D965" s="1"/>
      <c r="E965" s="1"/>
      <c r="F965" s="1"/>
      <c r="G965" s="21"/>
      <c r="H965" s="54"/>
      <c r="I965" s="1"/>
      <c r="J965" s="54"/>
      <c r="K965" s="1"/>
      <c r="L965" s="64"/>
      <c r="M965" s="1"/>
      <c r="N965" s="1"/>
      <c r="O965" s="21"/>
      <c r="P965" s="21"/>
      <c r="Q965" s="2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c r="KA965" s="1"/>
      <c r="KB965" s="1"/>
      <c r="KC965" s="1"/>
      <c r="KD965" s="1"/>
    </row>
    <row r="966" spans="1:290">
      <c r="A966" s="1"/>
      <c r="B966" s="1"/>
      <c r="C966" s="1"/>
      <c r="D966" s="1"/>
      <c r="E966" s="1"/>
      <c r="F966" s="1"/>
      <c r="G966" s="21"/>
      <c r="H966" s="54"/>
      <c r="I966" s="1"/>
      <c r="J966" s="54"/>
      <c r="K966" s="1"/>
      <c r="L966" s="64"/>
      <c r="M966" s="1"/>
      <c r="N966" s="1"/>
      <c r="O966" s="21"/>
      <c r="P966" s="21"/>
      <c r="Q966" s="2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c r="KA966" s="1"/>
      <c r="KB966" s="1"/>
      <c r="KC966" s="1"/>
      <c r="KD966" s="1"/>
    </row>
    <row r="967" spans="1:290">
      <c r="A967" s="1"/>
      <c r="B967" s="1"/>
      <c r="C967" s="1"/>
      <c r="D967" s="1"/>
      <c r="E967" s="1"/>
      <c r="F967" s="1"/>
      <c r="G967" s="21"/>
      <c r="H967" s="54"/>
      <c r="I967" s="1"/>
      <c r="J967" s="54"/>
      <c r="K967" s="1"/>
      <c r="L967" s="64"/>
      <c r="M967" s="1"/>
      <c r="N967" s="1"/>
      <c r="O967" s="21"/>
      <c r="P967" s="21"/>
      <c r="Q967" s="2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c r="KA967" s="1"/>
      <c r="KB967" s="1"/>
      <c r="KC967" s="1"/>
      <c r="KD967" s="1"/>
    </row>
    <row r="968" spans="1:290">
      <c r="A968" s="1"/>
      <c r="B968" s="1"/>
      <c r="C968" s="1"/>
      <c r="D968" s="1"/>
      <c r="E968" s="1"/>
      <c r="F968" s="1"/>
      <c r="G968" s="21"/>
      <c r="H968" s="54"/>
      <c r="I968" s="1"/>
      <c r="J968" s="54"/>
      <c r="K968" s="1"/>
      <c r="L968" s="64"/>
      <c r="M968" s="1"/>
      <c r="N968" s="1"/>
      <c r="O968" s="21"/>
      <c r="P968" s="21"/>
      <c r="Q968" s="2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c r="KA968" s="1"/>
      <c r="KB968" s="1"/>
      <c r="KC968" s="1"/>
      <c r="KD968" s="1"/>
    </row>
    <row r="969" spans="1:290">
      <c r="A969" s="1"/>
      <c r="B969" s="1"/>
      <c r="C969" s="1"/>
      <c r="D969" s="1"/>
      <c r="E969" s="1"/>
      <c r="F969" s="1"/>
      <c r="G969" s="21"/>
      <c r="H969" s="54"/>
      <c r="I969" s="1"/>
      <c r="J969" s="54"/>
      <c r="K969" s="1"/>
      <c r="L969" s="64"/>
      <c r="M969" s="1"/>
      <c r="N969" s="1"/>
      <c r="O969" s="21"/>
      <c r="P969" s="21"/>
      <c r="Q969" s="2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c r="KA969" s="1"/>
      <c r="KB969" s="1"/>
      <c r="KC969" s="1"/>
      <c r="KD969" s="1"/>
    </row>
    <row r="970" spans="1:290">
      <c r="A970" s="1"/>
      <c r="B970" s="1"/>
      <c r="C970" s="1"/>
      <c r="D970" s="1"/>
      <c r="E970" s="1"/>
      <c r="F970" s="1"/>
      <c r="G970" s="21"/>
      <c r="H970" s="54"/>
      <c r="I970" s="1"/>
      <c r="J970" s="54"/>
      <c r="K970" s="1"/>
      <c r="L970" s="64"/>
      <c r="M970" s="1"/>
      <c r="N970" s="1"/>
      <c r="O970" s="21"/>
      <c r="P970" s="21"/>
      <c r="Q970" s="2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c r="KA970" s="1"/>
      <c r="KB970" s="1"/>
      <c r="KC970" s="1"/>
      <c r="KD970" s="1"/>
    </row>
    <row r="971" spans="1:290">
      <c r="A971" s="1"/>
      <c r="B971" s="1"/>
      <c r="C971" s="1"/>
      <c r="D971" s="1"/>
      <c r="E971" s="1"/>
      <c r="F971" s="1"/>
      <c r="G971" s="21"/>
      <c r="H971" s="54"/>
      <c r="I971" s="1"/>
      <c r="J971" s="54"/>
      <c r="K971" s="1"/>
      <c r="L971" s="64"/>
      <c r="M971" s="1"/>
      <c r="N971" s="1"/>
      <c r="O971" s="21"/>
      <c r="P971" s="21"/>
      <c r="Q971" s="2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c r="KA971" s="1"/>
      <c r="KB971" s="1"/>
      <c r="KC971" s="1"/>
      <c r="KD971" s="1"/>
    </row>
    <row r="972" spans="1:290">
      <c r="A972" s="1"/>
      <c r="B972" s="1"/>
      <c r="C972" s="1"/>
      <c r="D972" s="1"/>
      <c r="E972" s="1"/>
      <c r="F972" s="1"/>
      <c r="G972" s="21"/>
      <c r="H972" s="54"/>
      <c r="I972" s="1"/>
      <c r="J972" s="54"/>
      <c r="K972" s="1"/>
      <c r="L972" s="64"/>
      <c r="M972" s="1"/>
      <c r="N972" s="1"/>
      <c r="O972" s="21"/>
      <c r="P972" s="21"/>
      <c r="Q972" s="2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c r="KA972" s="1"/>
      <c r="KB972" s="1"/>
      <c r="KC972" s="1"/>
      <c r="KD972" s="1"/>
    </row>
    <row r="973" spans="1:290">
      <c r="A973" s="1"/>
      <c r="B973" s="1"/>
      <c r="C973" s="1"/>
      <c r="D973" s="1"/>
      <c r="E973" s="1"/>
      <c r="F973" s="1"/>
      <c r="G973" s="21"/>
      <c r="H973" s="54"/>
      <c r="I973" s="1"/>
      <c r="J973" s="54"/>
      <c r="K973" s="1"/>
      <c r="L973" s="64"/>
      <c r="M973" s="1"/>
      <c r="N973" s="1"/>
      <c r="O973" s="21"/>
      <c r="P973" s="21"/>
      <c r="Q973" s="2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c r="KA973" s="1"/>
      <c r="KB973" s="1"/>
      <c r="KC973" s="1"/>
      <c r="KD973" s="1"/>
    </row>
    <row r="974" spans="1:290">
      <c r="A974" s="1"/>
      <c r="B974" s="1"/>
      <c r="C974" s="1"/>
      <c r="D974" s="1"/>
      <c r="E974" s="1"/>
      <c r="F974" s="1"/>
      <c r="G974" s="21"/>
      <c r="H974" s="54"/>
      <c r="I974" s="1"/>
      <c r="J974" s="54"/>
      <c r="K974" s="1"/>
      <c r="L974" s="64"/>
      <c r="M974" s="1"/>
      <c r="N974" s="1"/>
      <c r="O974" s="21"/>
      <c r="P974" s="21"/>
      <c r="Q974" s="2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c r="KA974" s="1"/>
      <c r="KB974" s="1"/>
      <c r="KC974" s="1"/>
      <c r="KD974" s="1"/>
    </row>
    <row r="975" spans="1:290">
      <c r="A975" s="1"/>
      <c r="B975" s="1"/>
      <c r="C975" s="1"/>
      <c r="D975" s="1"/>
      <c r="E975" s="1"/>
      <c r="F975" s="1"/>
      <c r="G975" s="21"/>
      <c r="H975" s="54"/>
      <c r="I975" s="1"/>
      <c r="J975" s="54"/>
      <c r="K975" s="1"/>
      <c r="L975" s="64"/>
      <c r="M975" s="1"/>
      <c r="N975" s="1"/>
      <c r="O975" s="21"/>
      <c r="P975" s="21"/>
      <c r="Q975" s="2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c r="KA975" s="1"/>
      <c r="KB975" s="1"/>
      <c r="KC975" s="1"/>
      <c r="KD975" s="1"/>
    </row>
    <row r="976" spans="1:290">
      <c r="A976" s="1"/>
      <c r="B976" s="1"/>
      <c r="C976" s="1"/>
      <c r="D976" s="1"/>
      <c r="E976" s="1"/>
      <c r="F976" s="1"/>
      <c r="G976" s="21"/>
      <c r="H976" s="54"/>
      <c r="I976" s="1"/>
      <c r="J976" s="54"/>
      <c r="K976" s="1"/>
      <c r="L976" s="64"/>
      <c r="M976" s="1"/>
      <c r="N976" s="1"/>
      <c r="O976" s="21"/>
      <c r="P976" s="21"/>
      <c r="Q976" s="2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c r="KA976" s="1"/>
      <c r="KB976" s="1"/>
      <c r="KC976" s="1"/>
      <c r="KD976" s="1"/>
    </row>
    <row r="977" spans="1:290">
      <c r="A977" s="1"/>
      <c r="B977" s="1"/>
      <c r="C977" s="1"/>
      <c r="D977" s="1"/>
      <c r="E977" s="1"/>
      <c r="F977" s="1"/>
      <c r="G977" s="21"/>
      <c r="H977" s="54"/>
      <c r="I977" s="1"/>
      <c r="J977" s="54"/>
      <c r="K977" s="1"/>
      <c r="L977" s="64"/>
      <c r="M977" s="1"/>
      <c r="N977" s="1"/>
      <c r="O977" s="21"/>
      <c r="P977" s="21"/>
      <c r="Q977" s="2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c r="KA977" s="1"/>
      <c r="KB977" s="1"/>
      <c r="KC977" s="1"/>
      <c r="KD977" s="1"/>
    </row>
    <row r="978" spans="1:290">
      <c r="A978" s="1"/>
      <c r="B978" s="1"/>
      <c r="C978" s="1"/>
      <c r="D978" s="1"/>
      <c r="E978" s="1"/>
      <c r="F978" s="1"/>
      <c r="G978" s="21"/>
      <c r="H978" s="54"/>
      <c r="I978" s="1"/>
      <c r="J978" s="54"/>
      <c r="K978" s="1"/>
      <c r="L978" s="64"/>
      <c r="M978" s="1"/>
      <c r="N978" s="1"/>
      <c r="O978" s="21"/>
      <c r="P978" s="21"/>
      <c r="Q978" s="2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c r="KA978" s="1"/>
      <c r="KB978" s="1"/>
      <c r="KC978" s="1"/>
      <c r="KD978" s="1"/>
    </row>
    <row r="979" spans="1:290">
      <c r="A979" s="1"/>
      <c r="B979" s="1"/>
      <c r="C979" s="1"/>
      <c r="D979" s="1"/>
      <c r="E979" s="1"/>
      <c r="F979" s="1"/>
      <c r="G979" s="21"/>
      <c r="H979" s="54"/>
      <c r="I979" s="1"/>
      <c r="J979" s="54"/>
      <c r="K979" s="1"/>
      <c r="L979" s="64"/>
      <c r="M979" s="1"/>
      <c r="N979" s="1"/>
      <c r="O979" s="21"/>
      <c r="P979" s="21"/>
      <c r="Q979" s="2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c r="KA979" s="1"/>
      <c r="KB979" s="1"/>
      <c r="KC979" s="1"/>
      <c r="KD979" s="1"/>
    </row>
    <row r="980" spans="1:290">
      <c r="A980" s="1"/>
      <c r="B980" s="1"/>
      <c r="C980" s="1"/>
      <c r="D980" s="1"/>
      <c r="E980" s="1"/>
      <c r="F980" s="1"/>
      <c r="G980" s="21"/>
      <c r="H980" s="54"/>
      <c r="I980" s="1"/>
      <c r="J980" s="54"/>
      <c r="K980" s="1"/>
      <c r="L980" s="64"/>
      <c r="M980" s="1"/>
      <c r="N980" s="1"/>
      <c r="O980" s="21"/>
      <c r="P980" s="21"/>
      <c r="Q980" s="2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c r="KA980" s="1"/>
      <c r="KB980" s="1"/>
      <c r="KC980" s="1"/>
      <c r="KD980" s="1"/>
    </row>
    <row r="981" spans="1:290">
      <c r="A981" s="1"/>
      <c r="B981" s="1"/>
      <c r="C981" s="1"/>
      <c r="D981" s="1"/>
      <c r="E981" s="1"/>
      <c r="F981" s="1"/>
      <c r="G981" s="21"/>
      <c r="H981" s="54"/>
      <c r="I981" s="1"/>
      <c r="J981" s="54"/>
      <c r="K981" s="1"/>
      <c r="L981" s="64"/>
      <c r="M981" s="1"/>
      <c r="N981" s="1"/>
      <c r="O981" s="21"/>
      <c r="P981" s="21"/>
      <c r="Q981" s="2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c r="KA981" s="1"/>
      <c r="KB981" s="1"/>
      <c r="KC981" s="1"/>
      <c r="KD981" s="1"/>
    </row>
    <row r="982" spans="1:290">
      <c r="A982" s="1"/>
      <c r="B982" s="1"/>
      <c r="C982" s="1"/>
      <c r="D982" s="1"/>
      <c r="E982" s="1"/>
      <c r="F982" s="1"/>
      <c r="G982" s="21"/>
      <c r="H982" s="54"/>
      <c r="I982" s="1"/>
      <c r="J982" s="54"/>
      <c r="K982" s="1"/>
      <c r="L982" s="64"/>
      <c r="M982" s="1"/>
      <c r="N982" s="1"/>
      <c r="O982" s="21"/>
      <c r="P982" s="21"/>
      <c r="Q982" s="2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c r="KA982" s="1"/>
      <c r="KB982" s="1"/>
      <c r="KC982" s="1"/>
      <c r="KD982" s="1"/>
    </row>
    <row r="983" spans="1:290">
      <c r="A983" s="1"/>
      <c r="B983" s="1"/>
      <c r="C983" s="1"/>
      <c r="D983" s="1"/>
      <c r="E983" s="1"/>
      <c r="F983" s="1"/>
      <c r="G983" s="21"/>
      <c r="H983" s="54"/>
      <c r="I983" s="1"/>
      <c r="J983" s="54"/>
      <c r="K983" s="1"/>
      <c r="L983" s="64"/>
      <c r="M983" s="1"/>
      <c r="N983" s="1"/>
      <c r="O983" s="21"/>
      <c r="P983" s="21"/>
      <c r="Q983" s="2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c r="KA983" s="1"/>
      <c r="KB983" s="1"/>
      <c r="KC983" s="1"/>
      <c r="KD983" s="1"/>
    </row>
    <row r="984" spans="1:290">
      <c r="A984" s="1"/>
      <c r="B984" s="1"/>
      <c r="C984" s="1"/>
      <c r="D984" s="1"/>
      <c r="E984" s="1"/>
      <c r="F984" s="1"/>
      <c r="G984" s="21"/>
      <c r="H984" s="54"/>
      <c r="I984" s="1"/>
      <c r="J984" s="54"/>
      <c r="K984" s="1"/>
      <c r="L984" s="64"/>
      <c r="M984" s="1"/>
      <c r="N984" s="1"/>
      <c r="O984" s="21"/>
      <c r="P984" s="21"/>
      <c r="Q984" s="2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c r="KA984" s="1"/>
      <c r="KB984" s="1"/>
      <c r="KC984" s="1"/>
      <c r="KD984" s="1"/>
    </row>
    <row r="985" spans="1:290">
      <c r="A985" s="1"/>
      <c r="B985" s="1"/>
      <c r="C985" s="1"/>
      <c r="D985" s="1"/>
      <c r="E985" s="1"/>
      <c r="F985" s="1"/>
      <c r="G985" s="21"/>
      <c r="H985" s="54"/>
      <c r="I985" s="1"/>
      <c r="J985" s="54"/>
      <c r="K985" s="1"/>
      <c r="L985" s="64"/>
      <c r="M985" s="1"/>
      <c r="N985" s="1"/>
      <c r="O985" s="21"/>
      <c r="P985" s="21"/>
      <c r="Q985" s="2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c r="KA985" s="1"/>
      <c r="KB985" s="1"/>
      <c r="KC985" s="1"/>
      <c r="KD985" s="1"/>
    </row>
    <row r="986" spans="1:290">
      <c r="A986" s="1"/>
      <c r="B986" s="1"/>
      <c r="C986" s="1"/>
      <c r="D986" s="1"/>
      <c r="E986" s="1"/>
      <c r="F986" s="1"/>
      <c r="G986" s="21"/>
      <c r="H986" s="54"/>
      <c r="I986" s="1"/>
      <c r="J986" s="54"/>
      <c r="K986" s="1"/>
      <c r="L986" s="64"/>
      <c r="M986" s="1"/>
      <c r="N986" s="1"/>
      <c r="O986" s="21"/>
      <c r="P986" s="21"/>
      <c r="Q986" s="2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c r="KA986" s="1"/>
      <c r="KB986" s="1"/>
      <c r="KC986" s="1"/>
      <c r="KD986" s="1"/>
    </row>
    <row r="987" spans="1:290">
      <c r="A987" s="1"/>
      <c r="B987" s="1"/>
      <c r="C987" s="1"/>
      <c r="D987" s="1"/>
      <c r="E987" s="1"/>
      <c r="F987" s="1"/>
      <c r="G987" s="21"/>
      <c r="H987" s="54"/>
      <c r="I987" s="1"/>
      <c r="J987" s="54"/>
      <c r="K987" s="1"/>
      <c r="L987" s="64"/>
      <c r="M987" s="1"/>
      <c r="N987" s="1"/>
      <c r="O987" s="21"/>
      <c r="P987" s="21"/>
      <c r="Q987" s="2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c r="KA987" s="1"/>
      <c r="KB987" s="1"/>
      <c r="KC987" s="1"/>
      <c r="KD987" s="1"/>
    </row>
    <row r="988" spans="1:290">
      <c r="A988" s="1"/>
      <c r="B988" s="1"/>
      <c r="C988" s="1"/>
      <c r="D988" s="1"/>
      <c r="E988" s="1"/>
      <c r="F988" s="1"/>
      <c r="G988" s="21"/>
      <c r="H988" s="54"/>
      <c r="I988" s="1"/>
      <c r="J988" s="54"/>
      <c r="K988" s="1"/>
      <c r="L988" s="64"/>
      <c r="M988" s="1"/>
      <c r="N988" s="1"/>
      <c r="O988" s="21"/>
      <c r="P988" s="21"/>
      <c r="Q988" s="2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c r="KA988" s="1"/>
      <c r="KB988" s="1"/>
      <c r="KC988" s="1"/>
      <c r="KD988" s="1"/>
    </row>
    <row r="989" spans="1:290">
      <c r="A989" s="1"/>
      <c r="B989" s="1"/>
      <c r="C989" s="1"/>
      <c r="D989" s="1"/>
      <c r="E989" s="1"/>
      <c r="F989" s="1"/>
      <c r="G989" s="21"/>
      <c r="H989" s="54"/>
      <c r="I989" s="1"/>
      <c r="J989" s="54"/>
      <c r="K989" s="1"/>
      <c r="L989" s="64"/>
      <c r="M989" s="1"/>
      <c r="N989" s="1"/>
      <c r="O989" s="21"/>
      <c r="P989" s="21"/>
      <c r="Q989" s="2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c r="KA989" s="1"/>
      <c r="KB989" s="1"/>
      <c r="KC989" s="1"/>
      <c r="KD989" s="1"/>
    </row>
    <row r="990" spans="1:290">
      <c r="A990" s="1"/>
      <c r="B990" s="1"/>
      <c r="C990" s="1"/>
      <c r="D990" s="1"/>
      <c r="E990" s="1"/>
      <c r="F990" s="1"/>
      <c r="G990" s="21"/>
      <c r="H990" s="54"/>
      <c r="I990" s="1"/>
      <c r="J990" s="54"/>
      <c r="K990" s="1"/>
      <c r="L990" s="64"/>
      <c r="M990" s="1"/>
      <c r="N990" s="1"/>
      <c r="O990" s="21"/>
      <c r="P990" s="21"/>
      <c r="Q990" s="2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c r="KA990" s="1"/>
      <c r="KB990" s="1"/>
      <c r="KC990" s="1"/>
      <c r="KD990" s="1"/>
    </row>
    <row r="991" spans="1:290">
      <c r="A991" s="1"/>
      <c r="B991" s="1"/>
      <c r="C991" s="1"/>
      <c r="D991" s="1"/>
      <c r="E991" s="1"/>
      <c r="F991" s="1"/>
      <c r="G991" s="21"/>
      <c r="H991" s="54"/>
      <c r="I991" s="1"/>
      <c r="J991" s="54"/>
      <c r="K991" s="1"/>
      <c r="L991" s="64"/>
      <c r="M991" s="1"/>
      <c r="N991" s="1"/>
      <c r="O991" s="21"/>
      <c r="P991" s="21"/>
      <c r="Q991" s="2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c r="KA991" s="1"/>
      <c r="KB991" s="1"/>
      <c r="KC991" s="1"/>
      <c r="KD991" s="1"/>
    </row>
    <row r="992" spans="1:290">
      <c r="A992" s="1"/>
      <c r="B992" s="1"/>
      <c r="C992" s="1"/>
      <c r="D992" s="1"/>
      <c r="E992" s="1"/>
      <c r="F992" s="1"/>
      <c r="G992" s="21"/>
      <c r="H992" s="54"/>
      <c r="I992" s="1"/>
      <c r="J992" s="54"/>
      <c r="K992" s="1"/>
      <c r="L992" s="64"/>
      <c r="M992" s="1"/>
      <c r="N992" s="1"/>
      <c r="O992" s="21"/>
      <c r="P992" s="21"/>
      <c r="Q992" s="2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c r="KA992" s="1"/>
      <c r="KB992" s="1"/>
      <c r="KC992" s="1"/>
      <c r="KD992" s="1"/>
    </row>
    <row r="993" spans="1:290">
      <c r="A993" s="1"/>
      <c r="B993" s="1"/>
      <c r="C993" s="1"/>
      <c r="D993" s="1"/>
      <c r="E993" s="1"/>
      <c r="F993" s="1"/>
      <c r="G993" s="21"/>
      <c r="H993" s="54"/>
      <c r="I993" s="1"/>
      <c r="J993" s="54"/>
      <c r="K993" s="1"/>
      <c r="L993" s="64"/>
      <c r="M993" s="1"/>
      <c r="N993" s="1"/>
      <c r="O993" s="21"/>
      <c r="P993" s="21"/>
      <c r="Q993" s="2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c r="KA993" s="1"/>
      <c r="KB993" s="1"/>
      <c r="KC993" s="1"/>
      <c r="KD993" s="1"/>
    </row>
    <row r="994" spans="1:290">
      <c r="A994" s="1"/>
      <c r="B994" s="1"/>
      <c r="C994" s="1"/>
      <c r="D994" s="1"/>
      <c r="E994" s="1"/>
      <c r="F994" s="1"/>
      <c r="G994" s="21"/>
      <c r="H994" s="54"/>
      <c r="I994" s="1"/>
      <c r="J994" s="54"/>
      <c r="K994" s="1"/>
      <c r="L994" s="64"/>
      <c r="M994" s="1"/>
      <c r="N994" s="1"/>
      <c r="O994" s="21"/>
      <c r="P994" s="21"/>
      <c r="Q994" s="2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c r="KA994" s="1"/>
      <c r="KB994" s="1"/>
      <c r="KC994" s="1"/>
      <c r="KD994" s="1"/>
    </row>
    <row r="995" spans="1:290">
      <c r="A995" s="1"/>
      <c r="B995" s="1"/>
      <c r="C995" s="1"/>
      <c r="D995" s="1"/>
      <c r="E995" s="1"/>
      <c r="F995" s="1"/>
      <c r="G995" s="21"/>
      <c r="H995" s="54"/>
      <c r="I995" s="1"/>
      <c r="J995" s="54"/>
      <c r="K995" s="1"/>
      <c r="L995" s="64"/>
      <c r="M995" s="1"/>
      <c r="N995" s="1"/>
      <c r="O995" s="21"/>
      <c r="P995" s="21"/>
      <c r="Q995" s="2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c r="KA995" s="1"/>
      <c r="KB995" s="1"/>
      <c r="KC995" s="1"/>
      <c r="KD995" s="1"/>
    </row>
    <row r="996" spans="1:290">
      <c r="A996" s="1"/>
      <c r="B996" s="1"/>
      <c r="C996" s="1"/>
      <c r="D996" s="1"/>
      <c r="E996" s="1"/>
      <c r="F996" s="1"/>
      <c r="G996" s="21"/>
      <c r="H996" s="54"/>
      <c r="I996" s="1"/>
      <c r="J996" s="54"/>
      <c r="K996" s="1"/>
      <c r="L996" s="64"/>
      <c r="M996" s="1"/>
      <c r="N996" s="1"/>
      <c r="O996" s="21"/>
      <c r="P996" s="21"/>
      <c r="Q996" s="2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c r="KA996" s="1"/>
      <c r="KB996" s="1"/>
      <c r="KC996" s="1"/>
      <c r="KD996" s="1"/>
    </row>
    <row r="997" spans="1:290">
      <c r="A997" s="1"/>
      <c r="B997" s="1"/>
      <c r="C997" s="1"/>
      <c r="D997" s="1"/>
      <c r="E997" s="1"/>
      <c r="F997" s="1"/>
      <c r="G997" s="21"/>
      <c r="H997" s="54"/>
      <c r="I997" s="1"/>
      <c r="J997" s="54"/>
      <c r="K997" s="1"/>
      <c r="L997" s="64"/>
      <c r="M997" s="1"/>
      <c r="N997" s="1"/>
      <c r="O997" s="21"/>
      <c r="P997" s="21"/>
      <c r="Q997" s="2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c r="KA997" s="1"/>
      <c r="KB997" s="1"/>
      <c r="KC997" s="1"/>
      <c r="KD997" s="1"/>
    </row>
    <row r="998" spans="1:290">
      <c r="A998" s="1"/>
      <c r="B998" s="1"/>
      <c r="C998" s="1"/>
      <c r="D998" s="1"/>
      <c r="E998" s="1"/>
      <c r="F998" s="1"/>
      <c r="G998" s="21"/>
      <c r="H998" s="54"/>
      <c r="I998" s="1"/>
      <c r="J998" s="54"/>
      <c r="K998" s="1"/>
      <c r="L998" s="64"/>
      <c r="M998" s="1"/>
      <c r="N998" s="1"/>
      <c r="O998" s="21"/>
      <c r="P998" s="21"/>
      <c r="Q998" s="2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c r="KA998" s="1"/>
      <c r="KB998" s="1"/>
      <c r="KC998" s="1"/>
      <c r="KD998" s="1"/>
    </row>
    <row r="999" spans="1:290">
      <c r="A999" s="1"/>
      <c r="B999" s="1"/>
      <c r="C999" s="1"/>
      <c r="D999" s="1"/>
      <c r="E999" s="1"/>
      <c r="F999" s="1"/>
      <c r="G999" s="21"/>
      <c r="H999" s="54"/>
      <c r="I999" s="1"/>
      <c r="J999" s="54"/>
      <c r="K999" s="1"/>
      <c r="L999" s="64"/>
      <c r="M999" s="1"/>
      <c r="N999" s="1"/>
      <c r="O999" s="21"/>
      <c r="P999" s="21"/>
      <c r="Q999" s="2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c r="KA999" s="1"/>
      <c r="KB999" s="1"/>
      <c r="KC999" s="1"/>
      <c r="KD999" s="1"/>
    </row>
    <row r="1000" spans="1:290">
      <c r="A1000" s="1"/>
      <c r="B1000" s="1"/>
      <c r="C1000" s="1"/>
      <c r="D1000" s="1"/>
      <c r="E1000" s="1"/>
      <c r="F1000" s="1"/>
      <c r="G1000" s="21"/>
      <c r="H1000" s="54"/>
      <c r="I1000" s="1"/>
      <c r="J1000" s="54"/>
      <c r="K1000" s="1"/>
      <c r="L1000" s="64"/>
      <c r="M1000" s="1"/>
      <c r="N1000" s="1"/>
      <c r="O1000" s="21"/>
      <c r="P1000" s="21"/>
      <c r="Q1000" s="2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c r="KA1000" s="1"/>
      <c r="KB1000" s="1"/>
      <c r="KC1000" s="1"/>
      <c r="KD1000" s="1"/>
    </row>
    <row r="1001" spans="1:290">
      <c r="A1001" s="1"/>
      <c r="B1001" s="1"/>
      <c r="C1001" s="1"/>
      <c r="D1001" s="1"/>
      <c r="E1001" s="1"/>
      <c r="F1001" s="1"/>
      <c r="G1001" s="21"/>
      <c r="H1001" s="54"/>
      <c r="I1001" s="1"/>
      <c r="J1001" s="54"/>
      <c r="K1001" s="1"/>
      <c r="L1001" s="64"/>
      <c r="M1001" s="1"/>
      <c r="N1001" s="1"/>
      <c r="O1001" s="21"/>
      <c r="P1001" s="21"/>
      <c r="Q1001" s="2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c r="KA1001" s="1"/>
      <c r="KB1001" s="1"/>
      <c r="KC1001" s="1"/>
      <c r="KD1001" s="1"/>
    </row>
    <row r="1002" spans="1:290">
      <c r="A1002" s="1"/>
      <c r="B1002" s="1"/>
      <c r="C1002" s="1"/>
      <c r="D1002" s="1"/>
      <c r="E1002" s="1"/>
      <c r="F1002" s="1"/>
      <c r="G1002" s="21"/>
      <c r="H1002" s="54"/>
      <c r="I1002" s="1"/>
      <c r="J1002" s="54"/>
      <c r="K1002" s="1"/>
      <c r="L1002" s="64"/>
      <c r="M1002" s="1"/>
      <c r="N1002" s="1"/>
      <c r="O1002" s="21"/>
      <c r="P1002" s="21"/>
      <c r="Q1002" s="2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c r="KA1002" s="1"/>
      <c r="KB1002" s="1"/>
      <c r="KC1002" s="1"/>
      <c r="KD1002" s="1"/>
    </row>
    <row r="1003" spans="1:290">
      <c r="A1003" s="1"/>
      <c r="B1003" s="1"/>
      <c r="C1003" s="1"/>
      <c r="D1003" s="1"/>
      <c r="E1003" s="1"/>
      <c r="F1003" s="1"/>
      <c r="G1003" s="21"/>
      <c r="H1003" s="54"/>
      <c r="I1003" s="1"/>
      <c r="J1003" s="54"/>
      <c r="K1003" s="1"/>
      <c r="L1003" s="64"/>
      <c r="M1003" s="1"/>
      <c r="N1003" s="1"/>
      <c r="O1003" s="21"/>
      <c r="P1003" s="21"/>
      <c r="Q1003" s="2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c r="KA1003" s="1"/>
      <c r="KB1003" s="1"/>
      <c r="KC1003" s="1"/>
      <c r="KD1003" s="1"/>
    </row>
    <row r="1004" spans="1:290">
      <c r="A1004" s="1"/>
      <c r="B1004" s="1"/>
      <c r="C1004" s="1"/>
      <c r="D1004" s="1"/>
      <c r="E1004" s="1"/>
      <c r="F1004" s="1"/>
      <c r="G1004" s="21"/>
      <c r="H1004" s="54"/>
      <c r="I1004" s="1"/>
      <c r="J1004" s="54"/>
      <c r="K1004" s="1"/>
      <c r="L1004" s="64"/>
      <c r="M1004" s="1"/>
      <c r="N1004" s="1"/>
      <c r="O1004" s="21"/>
      <c r="P1004" s="21"/>
      <c r="Q1004" s="2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c r="KA1004" s="1"/>
      <c r="KB1004" s="1"/>
      <c r="KC1004" s="1"/>
      <c r="KD1004" s="1"/>
    </row>
    <row r="1005" spans="1:290">
      <c r="A1005" s="1"/>
      <c r="B1005" s="1"/>
      <c r="C1005" s="1"/>
      <c r="D1005" s="1"/>
      <c r="E1005" s="1"/>
      <c r="F1005" s="1"/>
      <c r="G1005" s="21"/>
      <c r="H1005" s="54"/>
      <c r="I1005" s="1"/>
      <c r="J1005" s="54"/>
      <c r="K1005" s="1"/>
      <c r="L1005" s="64"/>
      <c r="M1005" s="1"/>
      <c r="N1005" s="1"/>
      <c r="O1005" s="21"/>
      <c r="P1005" s="21"/>
      <c r="Q1005" s="2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c r="KA1005" s="1"/>
      <c r="KB1005" s="1"/>
      <c r="KC1005" s="1"/>
      <c r="KD1005" s="1"/>
    </row>
    <row r="1006" spans="1:290">
      <c r="A1006" s="1"/>
      <c r="B1006" s="1"/>
      <c r="C1006" s="1"/>
      <c r="D1006" s="1"/>
      <c r="E1006" s="1"/>
      <c r="F1006" s="1"/>
      <c r="G1006" s="21"/>
      <c r="H1006" s="54"/>
      <c r="I1006" s="1"/>
      <c r="J1006" s="54"/>
      <c r="K1006" s="1"/>
      <c r="L1006" s="64"/>
      <c r="M1006" s="1"/>
      <c r="N1006" s="1"/>
      <c r="O1006" s="21"/>
      <c r="P1006" s="21"/>
      <c r="Q1006" s="2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c r="KA1006" s="1"/>
      <c r="KB1006" s="1"/>
      <c r="KC1006" s="1"/>
      <c r="KD1006" s="1"/>
    </row>
    <row r="1007" spans="1:290">
      <c r="A1007" s="1"/>
      <c r="B1007" s="1"/>
      <c r="C1007" s="1"/>
      <c r="D1007" s="1"/>
      <c r="E1007" s="1"/>
      <c r="F1007" s="1"/>
      <c r="G1007" s="21"/>
      <c r="H1007" s="54"/>
      <c r="I1007" s="1"/>
      <c r="J1007" s="54"/>
      <c r="K1007" s="1"/>
      <c r="L1007" s="64"/>
      <c r="M1007" s="1"/>
      <c r="N1007" s="1"/>
      <c r="O1007" s="21"/>
      <c r="P1007" s="21"/>
      <c r="Q1007" s="2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c r="KA1007" s="1"/>
      <c r="KB1007" s="1"/>
      <c r="KC1007" s="1"/>
      <c r="KD1007" s="1"/>
    </row>
    <row r="1008" spans="1:290">
      <c r="A1008" s="1"/>
      <c r="B1008" s="1"/>
      <c r="C1008" s="1"/>
      <c r="D1008" s="1"/>
      <c r="E1008" s="1"/>
      <c r="F1008" s="1"/>
      <c r="G1008" s="21"/>
      <c r="H1008" s="54"/>
      <c r="I1008" s="1"/>
      <c r="J1008" s="54"/>
      <c r="K1008" s="1"/>
      <c r="L1008" s="64"/>
      <c r="M1008" s="1"/>
      <c r="N1008" s="1"/>
      <c r="O1008" s="21"/>
      <c r="P1008" s="21"/>
      <c r="Q1008" s="2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c r="KA1008" s="1"/>
      <c r="KB1008" s="1"/>
      <c r="KC1008" s="1"/>
      <c r="KD1008" s="1"/>
    </row>
    <row r="1009" spans="1:290">
      <c r="A1009" s="1"/>
      <c r="B1009" s="1"/>
      <c r="C1009" s="1"/>
      <c r="D1009" s="1"/>
      <c r="E1009" s="1"/>
      <c r="F1009" s="1"/>
      <c r="G1009" s="21"/>
      <c r="H1009" s="54"/>
      <c r="I1009" s="1"/>
      <c r="J1009" s="54"/>
      <c r="K1009" s="1"/>
      <c r="L1009" s="64"/>
      <c r="M1009" s="1"/>
      <c r="N1009" s="1"/>
      <c r="O1009" s="21"/>
      <c r="P1009" s="21"/>
      <c r="Q1009" s="2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c r="KA1009" s="1"/>
      <c r="KB1009" s="1"/>
      <c r="KC1009" s="1"/>
      <c r="KD1009" s="1"/>
    </row>
    <row r="1010" spans="1:290">
      <c r="A1010" s="1"/>
      <c r="B1010" s="1"/>
      <c r="C1010" s="1"/>
      <c r="D1010" s="1"/>
      <c r="E1010" s="1"/>
      <c r="F1010" s="1"/>
      <c r="G1010" s="21"/>
      <c r="H1010" s="54"/>
      <c r="I1010" s="1"/>
      <c r="J1010" s="54"/>
      <c r="K1010" s="1"/>
      <c r="L1010" s="64"/>
      <c r="M1010" s="1"/>
      <c r="N1010" s="1"/>
      <c r="O1010" s="21"/>
      <c r="P1010" s="21"/>
      <c r="Q1010" s="2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c r="KA1010" s="1"/>
      <c r="KB1010" s="1"/>
      <c r="KC1010" s="1"/>
      <c r="KD1010" s="1"/>
    </row>
    <row r="1011" spans="1:290">
      <c r="A1011" s="1"/>
      <c r="B1011" s="1"/>
      <c r="C1011" s="1"/>
      <c r="D1011" s="1"/>
      <c r="E1011" s="1"/>
      <c r="F1011" s="1"/>
      <c r="G1011" s="21"/>
      <c r="H1011" s="54"/>
      <c r="I1011" s="1"/>
      <c r="J1011" s="54"/>
      <c r="K1011" s="1"/>
      <c r="L1011" s="64"/>
      <c r="M1011" s="1"/>
      <c r="N1011" s="1"/>
      <c r="O1011" s="21"/>
      <c r="P1011" s="21"/>
      <c r="Q1011" s="2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c r="KA1011" s="1"/>
      <c r="KB1011" s="1"/>
      <c r="KC1011" s="1"/>
      <c r="KD1011" s="1"/>
    </row>
    <row r="1012" spans="1:290">
      <c r="A1012" s="1"/>
      <c r="B1012" s="1"/>
      <c r="C1012" s="1"/>
      <c r="D1012" s="1"/>
      <c r="E1012" s="1"/>
      <c r="F1012" s="1"/>
      <c r="G1012" s="21"/>
      <c r="H1012" s="54"/>
      <c r="I1012" s="1"/>
      <c r="J1012" s="54"/>
      <c r="K1012" s="1"/>
      <c r="L1012" s="64"/>
      <c r="M1012" s="1"/>
      <c r="N1012" s="1"/>
      <c r="O1012" s="21"/>
      <c r="P1012" s="21"/>
      <c r="Q1012" s="2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c r="KA1012" s="1"/>
      <c r="KB1012" s="1"/>
      <c r="KC1012" s="1"/>
      <c r="KD1012" s="1"/>
    </row>
    <row r="1013" spans="1:290">
      <c r="A1013" s="1"/>
      <c r="B1013" s="1"/>
      <c r="C1013" s="1"/>
      <c r="D1013" s="1"/>
      <c r="E1013" s="1"/>
      <c r="F1013" s="1"/>
      <c r="G1013" s="21"/>
      <c r="H1013" s="54"/>
      <c r="I1013" s="1"/>
      <c r="J1013" s="54"/>
      <c r="K1013" s="1"/>
      <c r="L1013" s="64"/>
      <c r="M1013" s="1"/>
      <c r="N1013" s="1"/>
      <c r="O1013" s="21"/>
      <c r="P1013" s="21"/>
      <c r="Q1013" s="2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c r="KA1013" s="1"/>
      <c r="KB1013" s="1"/>
      <c r="KC1013" s="1"/>
      <c r="KD1013" s="1"/>
    </row>
    <row r="1014" spans="1:290">
      <c r="A1014" s="1"/>
      <c r="B1014" s="1"/>
      <c r="C1014" s="1"/>
      <c r="D1014" s="1"/>
      <c r="E1014" s="1"/>
      <c r="F1014" s="1"/>
      <c r="G1014" s="21"/>
      <c r="H1014" s="54"/>
      <c r="I1014" s="1"/>
      <c r="J1014" s="54"/>
      <c r="K1014" s="1"/>
      <c r="L1014" s="64"/>
      <c r="M1014" s="1"/>
      <c r="N1014" s="1"/>
      <c r="O1014" s="21"/>
      <c r="P1014" s="21"/>
      <c r="Q1014" s="2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c r="KA1014" s="1"/>
      <c r="KB1014" s="1"/>
      <c r="KC1014" s="1"/>
      <c r="KD1014" s="1"/>
    </row>
    <row r="1015" spans="1:290">
      <c r="A1015" s="1"/>
      <c r="B1015" s="1"/>
      <c r="C1015" s="1"/>
      <c r="D1015" s="1"/>
      <c r="E1015" s="1"/>
      <c r="F1015" s="1"/>
      <c r="G1015" s="21"/>
      <c r="H1015" s="54"/>
      <c r="I1015" s="1"/>
      <c r="J1015" s="54"/>
      <c r="K1015" s="1"/>
      <c r="L1015" s="64"/>
      <c r="M1015" s="1"/>
      <c r="N1015" s="1"/>
      <c r="O1015" s="21"/>
      <c r="P1015" s="21"/>
      <c r="Q1015" s="2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c r="KA1015" s="1"/>
      <c r="KB1015" s="1"/>
      <c r="KC1015" s="1"/>
      <c r="KD1015" s="1"/>
    </row>
    <row r="1016" spans="1:290">
      <c r="A1016" s="1"/>
      <c r="B1016" s="1"/>
      <c r="C1016" s="1"/>
      <c r="D1016" s="1"/>
      <c r="E1016" s="1"/>
      <c r="F1016" s="1"/>
      <c r="G1016" s="21"/>
      <c r="H1016" s="54"/>
      <c r="I1016" s="1"/>
      <c r="J1016" s="54"/>
      <c r="K1016" s="1"/>
      <c r="L1016" s="64"/>
      <c r="M1016" s="1"/>
      <c r="N1016" s="1"/>
      <c r="O1016" s="21"/>
      <c r="P1016" s="21"/>
      <c r="Q1016" s="2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c r="KA1016" s="1"/>
      <c r="KB1016" s="1"/>
      <c r="KC1016" s="1"/>
      <c r="KD1016" s="1"/>
    </row>
    <row r="1017" spans="1:290">
      <c r="A1017" s="1"/>
      <c r="B1017" s="1"/>
      <c r="C1017" s="1"/>
      <c r="D1017" s="1"/>
      <c r="E1017" s="1"/>
      <c r="F1017" s="1"/>
      <c r="G1017" s="21"/>
      <c r="H1017" s="54"/>
      <c r="I1017" s="1"/>
      <c r="J1017" s="54"/>
      <c r="K1017" s="1"/>
      <c r="L1017" s="64"/>
      <c r="M1017" s="1"/>
      <c r="N1017" s="1"/>
      <c r="O1017" s="21"/>
      <c r="P1017" s="21"/>
      <c r="Q1017" s="2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c r="KA1017" s="1"/>
      <c r="KB1017" s="1"/>
      <c r="KC1017" s="1"/>
      <c r="KD1017" s="1"/>
    </row>
    <row r="1018" spans="1:290">
      <c r="A1018" s="1"/>
      <c r="B1018" s="1"/>
      <c r="C1018" s="1"/>
      <c r="D1018" s="1"/>
      <c r="E1018" s="1"/>
      <c r="F1018" s="1"/>
      <c r="G1018" s="21"/>
      <c r="H1018" s="54"/>
      <c r="I1018" s="1"/>
      <c r="J1018" s="54"/>
      <c r="K1018" s="1"/>
      <c r="L1018" s="64"/>
      <c r="M1018" s="1"/>
      <c r="N1018" s="1"/>
      <c r="O1018" s="21"/>
      <c r="P1018" s="21"/>
      <c r="Q1018" s="2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c r="KA1018" s="1"/>
      <c r="KB1018" s="1"/>
      <c r="KC1018" s="1"/>
      <c r="KD1018" s="1"/>
    </row>
    <row r="1019" spans="1:290">
      <c r="A1019" s="1"/>
      <c r="B1019" s="1"/>
      <c r="C1019" s="1"/>
      <c r="D1019" s="1"/>
      <c r="E1019" s="1"/>
      <c r="F1019" s="1"/>
      <c r="G1019" s="21"/>
      <c r="H1019" s="54"/>
      <c r="I1019" s="1"/>
      <c r="J1019" s="54"/>
      <c r="K1019" s="1"/>
      <c r="L1019" s="64"/>
      <c r="M1019" s="1"/>
      <c r="N1019" s="1"/>
      <c r="O1019" s="21"/>
      <c r="P1019" s="21"/>
      <c r="Q1019" s="2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c r="KA1019" s="1"/>
      <c r="KB1019" s="1"/>
      <c r="KC1019" s="1"/>
      <c r="KD1019" s="1"/>
    </row>
    <row r="1020" spans="1:290">
      <c r="A1020" s="1"/>
      <c r="B1020" s="1"/>
      <c r="C1020" s="1"/>
      <c r="D1020" s="1"/>
      <c r="E1020" s="1"/>
      <c r="F1020" s="1"/>
      <c r="G1020" s="21"/>
      <c r="H1020" s="54"/>
      <c r="I1020" s="1"/>
      <c r="J1020" s="54"/>
      <c r="K1020" s="1"/>
      <c r="L1020" s="64"/>
      <c r="M1020" s="1"/>
      <c r="N1020" s="1"/>
      <c r="O1020" s="21"/>
      <c r="P1020" s="21"/>
      <c r="Q1020" s="2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c r="KA1020" s="1"/>
      <c r="KB1020" s="1"/>
      <c r="KC1020" s="1"/>
      <c r="KD1020" s="1"/>
    </row>
    <row r="1021" spans="1:290">
      <c r="A1021" s="1"/>
      <c r="B1021" s="1"/>
      <c r="C1021" s="1"/>
      <c r="D1021" s="1"/>
      <c r="E1021" s="1"/>
      <c r="F1021" s="1"/>
      <c r="G1021" s="21"/>
      <c r="H1021" s="54"/>
      <c r="I1021" s="1"/>
      <c r="J1021" s="54"/>
      <c r="K1021" s="1"/>
      <c r="L1021" s="64"/>
      <c r="M1021" s="1"/>
      <c r="N1021" s="1"/>
      <c r="O1021" s="21"/>
      <c r="P1021" s="21"/>
      <c r="Q1021" s="2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c r="KA1021" s="1"/>
      <c r="KB1021" s="1"/>
      <c r="KC1021" s="1"/>
      <c r="KD1021" s="1"/>
    </row>
    <row r="1022" spans="1:290">
      <c r="A1022" s="1"/>
      <c r="B1022" s="1"/>
      <c r="C1022" s="1"/>
      <c r="D1022" s="1"/>
      <c r="E1022" s="1"/>
      <c r="F1022" s="1"/>
      <c r="G1022" s="21"/>
      <c r="H1022" s="54"/>
      <c r="I1022" s="1"/>
      <c r="J1022" s="54"/>
      <c r="K1022" s="1"/>
      <c r="L1022" s="64"/>
      <c r="M1022" s="1"/>
      <c r="N1022" s="1"/>
      <c r="O1022" s="21"/>
      <c r="P1022" s="21"/>
      <c r="Q1022" s="2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c r="KA1022" s="1"/>
      <c r="KB1022" s="1"/>
      <c r="KC1022" s="1"/>
      <c r="KD1022" s="1"/>
    </row>
    <row r="1023" spans="1:290">
      <c r="A1023" s="1"/>
      <c r="B1023" s="1"/>
      <c r="C1023" s="1"/>
      <c r="D1023" s="1"/>
      <c r="E1023" s="1"/>
      <c r="F1023" s="1"/>
      <c r="G1023" s="21"/>
      <c r="H1023" s="54"/>
      <c r="I1023" s="1"/>
      <c r="J1023" s="54"/>
      <c r="K1023" s="1"/>
      <c r="L1023" s="64"/>
      <c r="M1023" s="1"/>
      <c r="N1023" s="1"/>
      <c r="O1023" s="21"/>
      <c r="P1023" s="21"/>
      <c r="Q1023" s="2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c r="KA1023" s="1"/>
      <c r="KB1023" s="1"/>
      <c r="KC1023" s="1"/>
      <c r="KD1023" s="1"/>
    </row>
    <row r="1024" spans="1:290">
      <c r="A1024" s="1"/>
      <c r="B1024" s="1"/>
      <c r="C1024" s="1"/>
      <c r="D1024" s="1"/>
      <c r="E1024" s="1"/>
      <c r="F1024" s="1"/>
      <c r="G1024" s="21"/>
      <c r="H1024" s="54"/>
      <c r="I1024" s="1"/>
      <c r="J1024" s="54"/>
      <c r="K1024" s="1"/>
      <c r="L1024" s="64"/>
      <c r="M1024" s="1"/>
      <c r="N1024" s="1"/>
      <c r="O1024" s="21"/>
      <c r="P1024" s="21"/>
      <c r="Q1024" s="2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c r="KA1024" s="1"/>
      <c r="KB1024" s="1"/>
      <c r="KC1024" s="1"/>
      <c r="KD1024" s="1"/>
    </row>
    <row r="1025" spans="1:290">
      <c r="A1025" s="1"/>
      <c r="B1025" s="1"/>
      <c r="C1025" s="1"/>
      <c r="D1025" s="1"/>
      <c r="E1025" s="1"/>
      <c r="F1025" s="1"/>
      <c r="G1025" s="21"/>
      <c r="H1025" s="54"/>
      <c r="I1025" s="1"/>
      <c r="J1025" s="54"/>
      <c r="K1025" s="1"/>
      <c r="L1025" s="64"/>
      <c r="M1025" s="1"/>
      <c r="N1025" s="1"/>
      <c r="O1025" s="21"/>
      <c r="P1025" s="21"/>
      <c r="Q1025" s="2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c r="KA1025" s="1"/>
      <c r="KB1025" s="1"/>
      <c r="KC1025" s="1"/>
      <c r="KD1025" s="1"/>
    </row>
    <row r="1026" spans="1:290">
      <c r="A1026" s="1"/>
      <c r="B1026" s="1"/>
      <c r="C1026" s="1"/>
      <c r="D1026" s="1"/>
      <c r="E1026" s="1"/>
      <c r="F1026" s="1"/>
      <c r="G1026" s="21"/>
      <c r="H1026" s="54"/>
      <c r="I1026" s="1"/>
      <c r="J1026" s="54"/>
      <c r="K1026" s="1"/>
      <c r="L1026" s="64"/>
      <c r="M1026" s="1"/>
      <c r="N1026" s="1"/>
      <c r="O1026" s="21"/>
      <c r="P1026" s="21"/>
      <c r="Q1026" s="2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c r="KA1026" s="1"/>
      <c r="KB1026" s="1"/>
      <c r="KC1026" s="1"/>
      <c r="KD1026" s="1"/>
    </row>
    <row r="1027" spans="1:290">
      <c r="A1027" s="1"/>
      <c r="B1027" s="1"/>
      <c r="C1027" s="1"/>
      <c r="D1027" s="1"/>
      <c r="E1027" s="1"/>
      <c r="F1027" s="1"/>
      <c r="G1027" s="21"/>
      <c r="H1027" s="54"/>
      <c r="I1027" s="1"/>
      <c r="J1027" s="54"/>
      <c r="K1027" s="1"/>
      <c r="L1027" s="64"/>
      <c r="M1027" s="1"/>
      <c r="N1027" s="1"/>
      <c r="O1027" s="21"/>
      <c r="P1027" s="21"/>
      <c r="Q1027" s="2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c r="KA1027" s="1"/>
      <c r="KB1027" s="1"/>
      <c r="KC1027" s="1"/>
      <c r="KD1027" s="1"/>
    </row>
    <row r="1028" spans="1:290">
      <c r="A1028" s="1"/>
      <c r="B1028" s="1"/>
      <c r="C1028" s="1"/>
      <c r="D1028" s="1"/>
      <c r="E1028" s="1"/>
      <c r="F1028" s="1"/>
      <c r="G1028" s="21"/>
      <c r="H1028" s="54"/>
      <c r="I1028" s="1"/>
      <c r="J1028" s="54"/>
      <c r="K1028" s="1"/>
      <c r="L1028" s="64"/>
      <c r="M1028" s="1"/>
      <c r="N1028" s="1"/>
      <c r="O1028" s="21"/>
      <c r="P1028" s="21"/>
      <c r="Q1028" s="2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c r="KA1028" s="1"/>
      <c r="KB1028" s="1"/>
      <c r="KC1028" s="1"/>
      <c r="KD1028" s="1"/>
    </row>
    <row r="1029" spans="1:290">
      <c r="A1029" s="1"/>
      <c r="B1029" s="1"/>
      <c r="C1029" s="1"/>
      <c r="D1029" s="1"/>
      <c r="E1029" s="1"/>
      <c r="F1029" s="1"/>
      <c r="G1029" s="21"/>
      <c r="H1029" s="54"/>
      <c r="I1029" s="1"/>
      <c r="J1029" s="54"/>
      <c r="K1029" s="1"/>
      <c r="L1029" s="64"/>
      <c r="M1029" s="1"/>
      <c r="N1029" s="1"/>
      <c r="O1029" s="21"/>
      <c r="P1029" s="21"/>
      <c r="Q1029" s="2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c r="KA1029" s="1"/>
      <c r="KB1029" s="1"/>
      <c r="KC1029" s="1"/>
      <c r="KD1029" s="1"/>
    </row>
    <row r="1030" spans="1:290">
      <c r="A1030" s="1"/>
      <c r="B1030" s="1"/>
      <c r="C1030" s="1"/>
      <c r="D1030" s="1"/>
      <c r="E1030" s="1"/>
      <c r="F1030" s="1"/>
      <c r="G1030" s="21"/>
      <c r="H1030" s="54"/>
      <c r="I1030" s="1"/>
      <c r="J1030" s="54"/>
      <c r="K1030" s="1"/>
      <c r="L1030" s="64"/>
      <c r="M1030" s="1"/>
      <c r="N1030" s="1"/>
      <c r="O1030" s="21"/>
      <c r="P1030" s="21"/>
      <c r="Q1030" s="2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c r="KA1030" s="1"/>
      <c r="KB1030" s="1"/>
      <c r="KC1030" s="1"/>
      <c r="KD1030" s="1"/>
    </row>
    <row r="1031" spans="1:290">
      <c r="A1031" s="1"/>
      <c r="B1031" s="1"/>
      <c r="C1031" s="1"/>
      <c r="D1031" s="1"/>
      <c r="E1031" s="1"/>
      <c r="F1031" s="1"/>
      <c r="G1031" s="21"/>
      <c r="H1031" s="54"/>
      <c r="I1031" s="1"/>
      <c r="J1031" s="54"/>
      <c r="K1031" s="1"/>
      <c r="L1031" s="64"/>
      <c r="M1031" s="1"/>
      <c r="N1031" s="1"/>
      <c r="O1031" s="21"/>
      <c r="P1031" s="21"/>
      <c r="Q1031" s="2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c r="KA1031" s="1"/>
      <c r="KB1031" s="1"/>
      <c r="KC1031" s="1"/>
      <c r="KD1031" s="1"/>
    </row>
    <row r="1032" spans="1:290">
      <c r="A1032" s="1"/>
      <c r="B1032" s="1"/>
      <c r="C1032" s="1"/>
      <c r="D1032" s="1"/>
      <c r="E1032" s="1"/>
      <c r="F1032" s="1"/>
      <c r="G1032" s="21"/>
      <c r="H1032" s="54"/>
      <c r="I1032" s="1"/>
      <c r="J1032" s="54"/>
      <c r="K1032" s="1"/>
      <c r="L1032" s="64"/>
      <c r="M1032" s="1"/>
      <c r="N1032" s="1"/>
      <c r="O1032" s="21"/>
      <c r="P1032" s="21"/>
      <c r="Q1032" s="2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c r="KA1032" s="1"/>
      <c r="KB1032" s="1"/>
      <c r="KC1032" s="1"/>
      <c r="KD1032" s="1"/>
    </row>
    <row r="1033" spans="1:290">
      <c r="A1033" s="1"/>
      <c r="B1033" s="1"/>
      <c r="C1033" s="1"/>
      <c r="D1033" s="1"/>
      <c r="E1033" s="1"/>
      <c r="F1033" s="1"/>
      <c r="G1033" s="21"/>
      <c r="H1033" s="54"/>
      <c r="I1033" s="1"/>
      <c r="J1033" s="54"/>
      <c r="K1033" s="1"/>
      <c r="L1033" s="64"/>
      <c r="M1033" s="1"/>
      <c r="N1033" s="1"/>
      <c r="O1033" s="21"/>
      <c r="P1033" s="21"/>
      <c r="Q1033" s="2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c r="KA1033" s="1"/>
      <c r="KB1033" s="1"/>
      <c r="KC1033" s="1"/>
      <c r="KD1033" s="1"/>
    </row>
    <row r="1034" spans="1:290">
      <c r="A1034" s="1"/>
      <c r="B1034" s="1"/>
      <c r="C1034" s="1"/>
      <c r="D1034" s="1"/>
      <c r="E1034" s="1"/>
      <c r="F1034" s="1"/>
      <c r="G1034" s="21"/>
      <c r="H1034" s="54"/>
      <c r="I1034" s="1"/>
      <c r="J1034" s="54"/>
      <c r="K1034" s="1"/>
      <c r="L1034" s="64"/>
      <c r="M1034" s="1"/>
      <c r="N1034" s="1"/>
      <c r="O1034" s="21"/>
      <c r="P1034" s="21"/>
      <c r="Q1034" s="2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c r="KA1034" s="1"/>
      <c r="KB1034" s="1"/>
      <c r="KC1034" s="1"/>
      <c r="KD1034" s="1"/>
    </row>
    <row r="1035" spans="1:290">
      <c r="A1035" s="1"/>
      <c r="B1035" s="1"/>
      <c r="C1035" s="1"/>
      <c r="D1035" s="1"/>
      <c r="E1035" s="1"/>
      <c r="F1035" s="1"/>
      <c r="G1035" s="21"/>
      <c r="H1035" s="54"/>
      <c r="I1035" s="1"/>
      <c r="J1035" s="54"/>
      <c r="K1035" s="1"/>
      <c r="L1035" s="64"/>
      <c r="M1035" s="1"/>
      <c r="N1035" s="1"/>
      <c r="O1035" s="21"/>
      <c r="P1035" s="21"/>
      <c r="Q1035" s="2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c r="KA1035" s="1"/>
      <c r="KB1035" s="1"/>
      <c r="KC1035" s="1"/>
      <c r="KD1035" s="1"/>
    </row>
    <row r="1036" spans="1:290">
      <c r="A1036" s="1"/>
      <c r="B1036" s="1"/>
      <c r="C1036" s="1"/>
      <c r="D1036" s="1"/>
      <c r="E1036" s="1"/>
      <c r="F1036" s="1"/>
      <c r="G1036" s="21"/>
      <c r="H1036" s="54"/>
      <c r="I1036" s="1"/>
      <c r="J1036" s="54"/>
      <c r="K1036" s="1"/>
      <c r="L1036" s="64"/>
      <c r="M1036" s="1"/>
      <c r="N1036" s="1"/>
      <c r="O1036" s="21"/>
      <c r="P1036" s="21"/>
      <c r="Q1036" s="2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c r="KA1036" s="1"/>
      <c r="KB1036" s="1"/>
      <c r="KC1036" s="1"/>
      <c r="KD1036" s="1"/>
    </row>
    <row r="1037" spans="1:290">
      <c r="A1037" s="1"/>
      <c r="B1037" s="1"/>
      <c r="C1037" s="1"/>
      <c r="D1037" s="1"/>
      <c r="E1037" s="1"/>
      <c r="F1037" s="1"/>
      <c r="G1037" s="21"/>
      <c r="H1037" s="54"/>
      <c r="I1037" s="1"/>
      <c r="J1037" s="54"/>
      <c r="K1037" s="1"/>
      <c r="L1037" s="64"/>
      <c r="M1037" s="1"/>
      <c r="N1037" s="1"/>
      <c r="O1037" s="21"/>
      <c r="P1037" s="21"/>
      <c r="Q1037" s="2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c r="KA1037" s="1"/>
      <c r="KB1037" s="1"/>
      <c r="KC1037" s="1"/>
      <c r="KD1037" s="1"/>
    </row>
    <row r="1038" spans="1:290">
      <c r="A1038" s="1"/>
      <c r="B1038" s="1"/>
      <c r="C1038" s="1"/>
      <c r="D1038" s="1"/>
      <c r="E1038" s="1"/>
      <c r="F1038" s="1"/>
      <c r="G1038" s="21"/>
      <c r="H1038" s="54"/>
      <c r="I1038" s="1"/>
      <c r="J1038" s="54"/>
      <c r="K1038" s="1"/>
      <c r="L1038" s="64"/>
      <c r="M1038" s="1"/>
      <c r="N1038" s="1"/>
      <c r="O1038" s="21"/>
      <c r="P1038" s="21"/>
      <c r="Q1038" s="2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c r="KA1038" s="1"/>
      <c r="KB1038" s="1"/>
      <c r="KC1038" s="1"/>
      <c r="KD1038" s="1"/>
    </row>
    <row r="1039" spans="1:290">
      <c r="A1039" s="1"/>
      <c r="B1039" s="1"/>
      <c r="C1039" s="1"/>
      <c r="D1039" s="1"/>
      <c r="E1039" s="1"/>
      <c r="F1039" s="1"/>
      <c r="G1039" s="21"/>
      <c r="H1039" s="54"/>
      <c r="I1039" s="1"/>
      <c r="J1039" s="54"/>
      <c r="K1039" s="1"/>
      <c r="L1039" s="64"/>
      <c r="M1039" s="1"/>
      <c r="N1039" s="1"/>
      <c r="O1039" s="21"/>
      <c r="P1039" s="21"/>
      <c r="Q1039" s="2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c r="KA1039" s="1"/>
      <c r="KB1039" s="1"/>
      <c r="KC1039" s="1"/>
      <c r="KD1039" s="1"/>
    </row>
    <row r="1040" spans="1:290">
      <c r="A1040" s="1"/>
      <c r="B1040" s="1"/>
      <c r="C1040" s="1"/>
      <c r="D1040" s="1"/>
      <c r="E1040" s="1"/>
      <c r="F1040" s="1"/>
      <c r="G1040" s="21"/>
      <c r="H1040" s="54"/>
      <c r="I1040" s="1"/>
      <c r="J1040" s="54"/>
      <c r="K1040" s="1"/>
      <c r="L1040" s="64"/>
      <c r="M1040" s="1"/>
      <c r="N1040" s="1"/>
      <c r="O1040" s="21"/>
      <c r="P1040" s="21"/>
      <c r="Q1040" s="2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c r="KA1040" s="1"/>
      <c r="KB1040" s="1"/>
      <c r="KC1040" s="1"/>
      <c r="KD1040" s="1"/>
    </row>
    <row r="1041" spans="1:290">
      <c r="A1041" s="1"/>
      <c r="B1041" s="1"/>
      <c r="C1041" s="1"/>
      <c r="D1041" s="1"/>
      <c r="E1041" s="1"/>
      <c r="F1041" s="1"/>
      <c r="G1041" s="21"/>
      <c r="H1041" s="54"/>
      <c r="I1041" s="1"/>
      <c r="J1041" s="54"/>
      <c r="K1041" s="1"/>
      <c r="L1041" s="64"/>
      <c r="M1041" s="1"/>
      <c r="N1041" s="1"/>
      <c r="O1041" s="21"/>
      <c r="P1041" s="21"/>
      <c r="Q1041" s="2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c r="KA1041" s="1"/>
      <c r="KB1041" s="1"/>
      <c r="KC1041" s="1"/>
      <c r="KD1041" s="1"/>
    </row>
    <row r="1042" spans="1:290">
      <c r="A1042" s="1"/>
      <c r="B1042" s="1"/>
      <c r="C1042" s="1"/>
      <c r="D1042" s="1"/>
      <c r="E1042" s="1"/>
      <c r="F1042" s="1"/>
      <c r="G1042" s="21"/>
      <c r="H1042" s="54"/>
      <c r="I1042" s="1"/>
      <c r="J1042" s="54"/>
      <c r="K1042" s="1"/>
      <c r="L1042" s="64"/>
      <c r="M1042" s="1"/>
      <c r="N1042" s="1"/>
      <c r="O1042" s="21"/>
      <c r="P1042" s="21"/>
      <c r="Q1042" s="2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c r="KA1042" s="1"/>
      <c r="KB1042" s="1"/>
      <c r="KC1042" s="1"/>
      <c r="KD1042" s="1"/>
    </row>
    <row r="1043" spans="1:290">
      <c r="A1043" s="1"/>
      <c r="B1043" s="1"/>
      <c r="C1043" s="1"/>
      <c r="D1043" s="1"/>
      <c r="E1043" s="1"/>
      <c r="F1043" s="1"/>
      <c r="G1043" s="21"/>
      <c r="H1043" s="54"/>
      <c r="I1043" s="1"/>
      <c r="J1043" s="54"/>
      <c r="K1043" s="1"/>
      <c r="L1043" s="64"/>
      <c r="M1043" s="1"/>
      <c r="N1043" s="1"/>
      <c r="O1043" s="21"/>
      <c r="P1043" s="21"/>
      <c r="Q1043" s="2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c r="KA1043" s="1"/>
      <c r="KB1043" s="1"/>
      <c r="KC1043" s="1"/>
      <c r="KD1043" s="1"/>
    </row>
    <row r="1044" spans="1:290">
      <c r="A1044" s="1"/>
      <c r="B1044" s="1"/>
      <c r="C1044" s="1"/>
      <c r="D1044" s="1"/>
      <c r="E1044" s="1"/>
      <c r="F1044" s="1"/>
      <c r="G1044" s="21"/>
      <c r="H1044" s="54"/>
      <c r="I1044" s="1"/>
      <c r="J1044" s="54"/>
      <c r="K1044" s="1"/>
      <c r="L1044" s="64"/>
      <c r="M1044" s="1"/>
      <c r="N1044" s="1"/>
      <c r="O1044" s="21"/>
      <c r="P1044" s="21"/>
      <c r="Q1044" s="2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c r="KA1044" s="1"/>
      <c r="KB1044" s="1"/>
      <c r="KC1044" s="1"/>
      <c r="KD1044" s="1"/>
    </row>
    <row r="1045" spans="1:290">
      <c r="A1045" s="1"/>
      <c r="B1045" s="1"/>
      <c r="C1045" s="1"/>
      <c r="D1045" s="1"/>
      <c r="E1045" s="1"/>
      <c r="F1045" s="1"/>
      <c r="G1045" s="21"/>
      <c r="H1045" s="54"/>
      <c r="I1045" s="1"/>
      <c r="J1045" s="54"/>
      <c r="K1045" s="1"/>
      <c r="L1045" s="64"/>
      <c r="M1045" s="1"/>
      <c r="N1045" s="1"/>
      <c r="O1045" s="21"/>
      <c r="P1045" s="21"/>
      <c r="Q1045" s="2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c r="KA1045" s="1"/>
      <c r="KB1045" s="1"/>
      <c r="KC1045" s="1"/>
      <c r="KD1045" s="1"/>
    </row>
    <row r="1046" spans="1:290">
      <c r="A1046" s="1"/>
      <c r="B1046" s="1"/>
      <c r="C1046" s="1"/>
      <c r="D1046" s="1"/>
      <c r="E1046" s="1"/>
      <c r="F1046" s="1"/>
      <c r="G1046" s="21"/>
      <c r="H1046" s="54"/>
      <c r="I1046" s="1"/>
      <c r="J1046" s="54"/>
      <c r="K1046" s="1"/>
      <c r="L1046" s="64"/>
      <c r="M1046" s="1"/>
      <c r="N1046" s="1"/>
      <c r="O1046" s="21"/>
      <c r="P1046" s="21"/>
      <c r="Q1046" s="2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c r="KA1046" s="1"/>
      <c r="KB1046" s="1"/>
      <c r="KC1046" s="1"/>
      <c r="KD1046" s="1"/>
    </row>
    <row r="1047" spans="1:290">
      <c r="A1047" s="1"/>
      <c r="B1047" s="1"/>
      <c r="C1047" s="1"/>
      <c r="D1047" s="1"/>
      <c r="E1047" s="1"/>
      <c r="F1047" s="1"/>
      <c r="G1047" s="21"/>
      <c r="H1047" s="54"/>
      <c r="I1047" s="1"/>
      <c r="J1047" s="54"/>
      <c r="K1047" s="1"/>
      <c r="L1047" s="64"/>
      <c r="M1047" s="1"/>
      <c r="N1047" s="1"/>
      <c r="O1047" s="21"/>
      <c r="P1047" s="21"/>
      <c r="Q1047" s="2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c r="KA1047" s="1"/>
      <c r="KB1047" s="1"/>
      <c r="KC1047" s="1"/>
      <c r="KD1047" s="1"/>
    </row>
    <row r="1048" spans="1:290">
      <c r="A1048" s="1"/>
      <c r="B1048" s="1"/>
      <c r="C1048" s="1"/>
      <c r="D1048" s="1"/>
      <c r="E1048" s="1"/>
      <c r="F1048" s="1"/>
      <c r="G1048" s="21"/>
      <c r="H1048" s="54"/>
      <c r="I1048" s="1"/>
      <c r="J1048" s="54"/>
      <c r="K1048" s="1"/>
      <c r="L1048" s="64"/>
      <c r="M1048" s="1"/>
      <c r="N1048" s="1"/>
      <c r="O1048" s="21"/>
      <c r="P1048" s="21"/>
      <c r="Q1048" s="2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c r="JZ1048" s="1"/>
      <c r="KA1048" s="1"/>
      <c r="KB1048" s="1"/>
      <c r="KC1048" s="1"/>
      <c r="KD1048" s="1"/>
    </row>
    <row r="1049" spans="1:290">
      <c r="A1049" s="1"/>
      <c r="B1049" s="1"/>
      <c r="C1049" s="1"/>
      <c r="D1049" s="1"/>
      <c r="E1049" s="1"/>
      <c r="F1049" s="1"/>
      <c r="G1049" s="21"/>
      <c r="H1049" s="54"/>
      <c r="I1049" s="1"/>
      <c r="J1049" s="54"/>
      <c r="K1049" s="1"/>
      <c r="L1049" s="64"/>
      <c r="M1049" s="1"/>
      <c r="N1049" s="1"/>
      <c r="O1049" s="21"/>
      <c r="P1049" s="21"/>
      <c r="Q1049" s="2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c r="JZ1049" s="1"/>
      <c r="KA1049" s="1"/>
      <c r="KB1049" s="1"/>
      <c r="KC1049" s="1"/>
      <c r="KD1049" s="1"/>
    </row>
    <row r="1050" spans="1:290">
      <c r="A1050" s="1"/>
      <c r="B1050" s="1"/>
      <c r="C1050" s="1"/>
      <c r="D1050" s="1"/>
      <c r="E1050" s="1"/>
      <c r="F1050" s="1"/>
      <c r="G1050" s="21"/>
      <c r="H1050" s="54"/>
      <c r="I1050" s="1"/>
      <c r="J1050" s="54"/>
      <c r="K1050" s="1"/>
      <c r="L1050" s="64"/>
      <c r="M1050" s="1"/>
      <c r="N1050" s="1"/>
      <c r="O1050" s="21"/>
      <c r="P1050" s="21"/>
      <c r="Q1050" s="2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c r="JZ1050" s="1"/>
      <c r="KA1050" s="1"/>
      <c r="KB1050" s="1"/>
      <c r="KC1050" s="1"/>
      <c r="KD1050" s="1"/>
    </row>
    <row r="1051" spans="1:290">
      <c r="A1051" s="1"/>
      <c r="B1051" s="1"/>
      <c r="C1051" s="1"/>
      <c r="D1051" s="1"/>
      <c r="E1051" s="1"/>
      <c r="F1051" s="1"/>
      <c r="G1051" s="21"/>
      <c r="H1051" s="54"/>
      <c r="I1051" s="1"/>
      <c r="J1051" s="54"/>
      <c r="K1051" s="1"/>
      <c r="L1051" s="64"/>
      <c r="M1051" s="1"/>
      <c r="N1051" s="1"/>
      <c r="O1051" s="21"/>
      <c r="P1051" s="21"/>
      <c r="Q1051" s="2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c r="JZ1051" s="1"/>
      <c r="KA1051" s="1"/>
      <c r="KB1051" s="1"/>
      <c r="KC1051" s="1"/>
      <c r="KD1051" s="1"/>
    </row>
    <row r="1052" spans="1:290">
      <c r="A1052" s="1"/>
      <c r="B1052" s="1"/>
      <c r="C1052" s="1"/>
      <c r="D1052" s="1"/>
      <c r="E1052" s="1"/>
      <c r="F1052" s="1"/>
      <c r="G1052" s="21"/>
      <c r="H1052" s="54"/>
      <c r="I1052" s="1"/>
      <c r="J1052" s="54"/>
      <c r="K1052" s="1"/>
      <c r="L1052" s="64"/>
      <c r="M1052" s="1"/>
      <c r="N1052" s="1"/>
      <c r="O1052" s="21"/>
      <c r="P1052" s="21"/>
      <c r="Q1052" s="2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c r="JZ1052" s="1"/>
      <c r="KA1052" s="1"/>
      <c r="KB1052" s="1"/>
      <c r="KC1052" s="1"/>
      <c r="KD1052" s="1"/>
    </row>
    <row r="1053" spans="1:290">
      <c r="A1053" s="1"/>
      <c r="B1053" s="1"/>
      <c r="C1053" s="1"/>
      <c r="D1053" s="1"/>
      <c r="E1053" s="1"/>
      <c r="F1053" s="1"/>
      <c r="G1053" s="21"/>
      <c r="H1053" s="54"/>
      <c r="I1053" s="1"/>
      <c r="J1053" s="54"/>
      <c r="K1053" s="1"/>
      <c r="L1053" s="64"/>
      <c r="M1053" s="1"/>
      <c r="N1053" s="1"/>
      <c r="O1053" s="21"/>
      <c r="P1053" s="21"/>
      <c r="Q1053" s="2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c r="JZ1053" s="1"/>
      <c r="KA1053" s="1"/>
      <c r="KB1053" s="1"/>
      <c r="KC1053" s="1"/>
      <c r="KD1053" s="1"/>
    </row>
    <row r="1054" spans="1:290">
      <c r="A1054" s="1"/>
      <c r="B1054" s="1"/>
      <c r="C1054" s="1"/>
      <c r="D1054" s="1"/>
      <c r="E1054" s="1"/>
      <c r="F1054" s="1"/>
      <c r="G1054" s="21"/>
      <c r="H1054" s="54"/>
      <c r="I1054" s="1"/>
      <c r="J1054" s="54"/>
      <c r="K1054" s="1"/>
      <c r="L1054" s="64"/>
      <c r="M1054" s="1"/>
      <c r="N1054" s="1"/>
      <c r="O1054" s="21"/>
      <c r="P1054" s="21"/>
      <c r="Q1054" s="2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c r="JZ1054" s="1"/>
      <c r="KA1054" s="1"/>
      <c r="KB1054" s="1"/>
      <c r="KC1054" s="1"/>
      <c r="KD1054" s="1"/>
    </row>
    <row r="1055" spans="1:290">
      <c r="A1055" s="1"/>
      <c r="B1055" s="1"/>
      <c r="C1055" s="1"/>
      <c r="D1055" s="1"/>
      <c r="E1055" s="1"/>
      <c r="F1055" s="1"/>
      <c r="G1055" s="21"/>
      <c r="H1055" s="54"/>
      <c r="I1055" s="1"/>
      <c r="J1055" s="54"/>
      <c r="K1055" s="1"/>
      <c r="L1055" s="64"/>
      <c r="M1055" s="1"/>
      <c r="N1055" s="1"/>
      <c r="O1055" s="21"/>
      <c r="P1055" s="21"/>
      <c r="Q1055" s="2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c r="JZ1055" s="1"/>
      <c r="KA1055" s="1"/>
      <c r="KB1055" s="1"/>
      <c r="KC1055" s="1"/>
      <c r="KD1055" s="1"/>
    </row>
    <row r="1056" spans="1:290">
      <c r="A1056" s="1"/>
      <c r="B1056" s="1"/>
      <c r="C1056" s="1"/>
      <c r="D1056" s="1"/>
      <c r="E1056" s="1"/>
      <c r="F1056" s="1"/>
      <c r="G1056" s="21"/>
      <c r="H1056" s="54"/>
      <c r="I1056" s="1"/>
      <c r="J1056" s="54"/>
      <c r="K1056" s="1"/>
      <c r="L1056" s="64"/>
      <c r="M1056" s="1"/>
      <c r="N1056" s="1"/>
      <c r="O1056" s="21"/>
      <c r="P1056" s="21"/>
      <c r="Q1056" s="2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c r="JZ1056" s="1"/>
      <c r="KA1056" s="1"/>
      <c r="KB1056" s="1"/>
      <c r="KC1056" s="1"/>
      <c r="KD1056" s="1"/>
    </row>
    <row r="1057" spans="1:290">
      <c r="A1057" s="1"/>
      <c r="B1057" s="1"/>
      <c r="C1057" s="1"/>
      <c r="D1057" s="1"/>
      <c r="E1057" s="1"/>
      <c r="F1057" s="1"/>
      <c r="G1057" s="21"/>
      <c r="H1057" s="54"/>
      <c r="I1057" s="1"/>
      <c r="J1057" s="54"/>
      <c r="K1057" s="1"/>
      <c r="L1057" s="64"/>
      <c r="M1057" s="1"/>
      <c r="N1057" s="1"/>
      <c r="O1057" s="21"/>
      <c r="P1057" s="21"/>
      <c r="Q1057" s="2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c r="JZ1057" s="1"/>
      <c r="KA1057" s="1"/>
      <c r="KB1057" s="1"/>
      <c r="KC1057" s="1"/>
      <c r="KD1057" s="1"/>
    </row>
    <row r="1058" spans="1:290">
      <c r="A1058" s="1"/>
      <c r="B1058" s="1"/>
      <c r="C1058" s="1"/>
      <c r="D1058" s="1"/>
      <c r="E1058" s="1"/>
      <c r="F1058" s="1"/>
      <c r="G1058" s="21"/>
      <c r="H1058" s="54"/>
      <c r="I1058" s="1"/>
      <c r="J1058" s="54"/>
      <c r="K1058" s="1"/>
      <c r="L1058" s="64"/>
      <c r="M1058" s="1"/>
      <c r="N1058" s="1"/>
      <c r="O1058" s="21"/>
      <c r="P1058" s="21"/>
      <c r="Q1058" s="2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c r="JZ1058" s="1"/>
      <c r="KA1058" s="1"/>
      <c r="KB1058" s="1"/>
      <c r="KC1058" s="1"/>
      <c r="KD1058" s="1"/>
    </row>
    <row r="1059" spans="1:290">
      <c r="A1059" s="1"/>
      <c r="B1059" s="1"/>
      <c r="C1059" s="1"/>
      <c r="D1059" s="1"/>
      <c r="E1059" s="1"/>
      <c r="F1059" s="1"/>
      <c r="G1059" s="21"/>
      <c r="H1059" s="54"/>
      <c r="I1059" s="1"/>
      <c r="J1059" s="54"/>
      <c r="K1059" s="1"/>
      <c r="L1059" s="64"/>
      <c r="M1059" s="1"/>
      <c r="N1059" s="1"/>
      <c r="O1059" s="21"/>
      <c r="P1059" s="21"/>
      <c r="Q1059" s="2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c r="JZ1059" s="1"/>
      <c r="KA1059" s="1"/>
      <c r="KB1059" s="1"/>
      <c r="KC1059" s="1"/>
      <c r="KD1059" s="1"/>
    </row>
    <row r="1060" spans="1:290">
      <c r="A1060" s="1"/>
      <c r="B1060" s="1"/>
      <c r="C1060" s="1"/>
      <c r="D1060" s="1"/>
      <c r="E1060" s="1"/>
      <c r="F1060" s="1"/>
      <c r="G1060" s="21"/>
      <c r="H1060" s="54"/>
      <c r="I1060" s="1"/>
      <c r="J1060" s="54"/>
      <c r="K1060" s="1"/>
      <c r="L1060" s="64"/>
      <c r="M1060" s="1"/>
      <c r="N1060" s="1"/>
      <c r="O1060" s="21"/>
      <c r="P1060" s="21"/>
      <c r="Q1060" s="2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c r="JZ1060" s="1"/>
      <c r="KA1060" s="1"/>
      <c r="KB1060" s="1"/>
      <c r="KC1060" s="1"/>
      <c r="KD1060" s="1"/>
    </row>
    <row r="1061" spans="1:290">
      <c r="A1061" s="1"/>
      <c r="B1061" s="1"/>
      <c r="C1061" s="1"/>
      <c r="D1061" s="1"/>
      <c r="E1061" s="1"/>
      <c r="F1061" s="1"/>
      <c r="G1061" s="21"/>
      <c r="H1061" s="54"/>
      <c r="I1061" s="1"/>
      <c r="J1061" s="54"/>
      <c r="K1061" s="1"/>
      <c r="L1061" s="64"/>
      <c r="M1061" s="1"/>
      <c r="N1061" s="1"/>
      <c r="O1061" s="21"/>
      <c r="P1061" s="21"/>
      <c r="Q1061" s="2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c r="JZ1061" s="1"/>
      <c r="KA1061" s="1"/>
      <c r="KB1061" s="1"/>
      <c r="KC1061" s="1"/>
      <c r="KD1061" s="1"/>
    </row>
    <row r="1062" spans="1:290">
      <c r="A1062" s="1"/>
      <c r="B1062" s="1"/>
      <c r="C1062" s="1"/>
      <c r="D1062" s="1"/>
      <c r="E1062" s="1"/>
      <c r="F1062" s="1"/>
      <c r="G1062" s="21"/>
      <c r="H1062" s="54"/>
      <c r="I1062" s="1"/>
      <c r="J1062" s="54"/>
      <c r="K1062" s="1"/>
      <c r="L1062" s="64"/>
      <c r="M1062" s="1"/>
      <c r="N1062" s="1"/>
      <c r="O1062" s="21"/>
      <c r="P1062" s="21"/>
      <c r="Q1062" s="2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c r="JZ1062" s="1"/>
      <c r="KA1062" s="1"/>
      <c r="KB1062" s="1"/>
      <c r="KC1062" s="1"/>
      <c r="KD1062" s="1"/>
    </row>
    <row r="1063" spans="1:290">
      <c r="A1063" s="1"/>
      <c r="B1063" s="1"/>
      <c r="C1063" s="1"/>
      <c r="D1063" s="1"/>
      <c r="E1063" s="1"/>
      <c r="F1063" s="1"/>
      <c r="G1063" s="21"/>
      <c r="H1063" s="54"/>
      <c r="I1063" s="1"/>
      <c r="J1063" s="54"/>
      <c r="K1063" s="1"/>
      <c r="L1063" s="64"/>
      <c r="M1063" s="1"/>
      <c r="N1063" s="1"/>
      <c r="O1063" s="21"/>
      <c r="P1063" s="21"/>
      <c r="Q1063" s="2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c r="JZ1063" s="1"/>
      <c r="KA1063" s="1"/>
      <c r="KB1063" s="1"/>
      <c r="KC1063" s="1"/>
      <c r="KD1063" s="1"/>
    </row>
    <row r="1064" spans="1:290">
      <c r="A1064" s="1"/>
      <c r="B1064" s="1"/>
      <c r="C1064" s="1"/>
      <c r="D1064" s="1"/>
      <c r="E1064" s="1"/>
      <c r="F1064" s="1"/>
      <c r="G1064" s="21"/>
      <c r="H1064" s="54"/>
      <c r="I1064" s="1"/>
      <c r="J1064" s="54"/>
      <c r="K1064" s="1"/>
      <c r="L1064" s="64"/>
      <c r="M1064" s="1"/>
      <c r="N1064" s="1"/>
      <c r="O1064" s="21"/>
      <c r="P1064" s="21"/>
      <c r="Q1064" s="2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c r="JZ1064" s="1"/>
      <c r="KA1064" s="1"/>
      <c r="KB1064" s="1"/>
      <c r="KC1064" s="1"/>
      <c r="KD1064" s="1"/>
    </row>
    <row r="1065" spans="1:290">
      <c r="A1065" s="1"/>
      <c r="B1065" s="1"/>
      <c r="C1065" s="1"/>
      <c r="D1065" s="1"/>
      <c r="E1065" s="1"/>
      <c r="F1065" s="1"/>
      <c r="G1065" s="21"/>
      <c r="H1065" s="54"/>
      <c r="I1065" s="1"/>
      <c r="J1065" s="54"/>
      <c r="K1065" s="1"/>
      <c r="L1065" s="64"/>
      <c r="M1065" s="1"/>
      <c r="N1065" s="1"/>
      <c r="O1065" s="21"/>
      <c r="P1065" s="21"/>
      <c r="Q1065" s="2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c r="JZ1065" s="1"/>
      <c r="KA1065" s="1"/>
      <c r="KB1065" s="1"/>
      <c r="KC1065" s="1"/>
      <c r="KD1065" s="1"/>
    </row>
    <row r="1066" spans="1:290">
      <c r="A1066" s="1"/>
      <c r="B1066" s="1"/>
      <c r="C1066" s="1"/>
      <c r="D1066" s="1"/>
      <c r="E1066" s="1"/>
      <c r="F1066" s="1"/>
      <c r="G1066" s="21"/>
      <c r="H1066" s="54"/>
      <c r="I1066" s="1"/>
      <c r="J1066" s="54"/>
      <c r="K1066" s="1"/>
      <c r="L1066" s="64"/>
      <c r="M1066" s="1"/>
      <c r="N1066" s="1"/>
      <c r="O1066" s="21"/>
      <c r="P1066" s="21"/>
      <c r="Q1066" s="2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c r="JZ1066" s="1"/>
      <c r="KA1066" s="1"/>
      <c r="KB1066" s="1"/>
      <c r="KC1066" s="1"/>
      <c r="KD1066" s="1"/>
    </row>
    <row r="1067" spans="1:290">
      <c r="A1067" s="1"/>
      <c r="B1067" s="1"/>
      <c r="C1067" s="1"/>
      <c r="D1067" s="1"/>
      <c r="E1067" s="1"/>
      <c r="F1067" s="1"/>
      <c r="G1067" s="21"/>
      <c r="H1067" s="54"/>
      <c r="I1067" s="1"/>
      <c r="J1067" s="54"/>
      <c r="K1067" s="1"/>
      <c r="L1067" s="64"/>
      <c r="M1067" s="1"/>
      <c r="N1067" s="1"/>
      <c r="O1067" s="21"/>
      <c r="P1067" s="21"/>
      <c r="Q1067" s="2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c r="JZ1067" s="1"/>
      <c r="KA1067" s="1"/>
      <c r="KB1067" s="1"/>
      <c r="KC1067" s="1"/>
      <c r="KD1067" s="1"/>
    </row>
    <row r="1068" spans="1:290">
      <c r="A1068" s="1"/>
      <c r="B1068" s="1"/>
      <c r="C1068" s="1"/>
      <c r="D1068" s="1"/>
      <c r="E1068" s="1"/>
      <c r="F1068" s="1"/>
      <c r="G1068" s="21"/>
      <c r="H1068" s="54"/>
      <c r="I1068" s="1"/>
      <c r="J1068" s="54"/>
      <c r="K1068" s="1"/>
      <c r="L1068" s="64"/>
      <c r="M1068" s="1"/>
      <c r="N1068" s="1"/>
      <c r="O1068" s="21"/>
      <c r="P1068" s="21"/>
      <c r="Q1068" s="2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c r="JZ1068" s="1"/>
      <c r="KA1068" s="1"/>
      <c r="KB1068" s="1"/>
      <c r="KC1068" s="1"/>
      <c r="KD1068" s="1"/>
    </row>
    <row r="1069" spans="1:290">
      <c r="A1069" s="1"/>
      <c r="B1069" s="1"/>
      <c r="C1069" s="1"/>
      <c r="D1069" s="1"/>
      <c r="E1069" s="1"/>
      <c r="F1069" s="1"/>
      <c r="G1069" s="21"/>
      <c r="H1069" s="54"/>
      <c r="I1069" s="1"/>
      <c r="J1069" s="54"/>
      <c r="K1069" s="1"/>
      <c r="L1069" s="64"/>
      <c r="M1069" s="1"/>
      <c r="N1069" s="1"/>
      <c r="O1069" s="21"/>
      <c r="P1069" s="21"/>
      <c r="Q1069" s="2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c r="JX1069" s="1"/>
      <c r="JY1069" s="1"/>
      <c r="JZ1069" s="1"/>
      <c r="KA1069" s="1"/>
      <c r="KB1069" s="1"/>
      <c r="KC1069" s="1"/>
      <c r="KD1069" s="1"/>
    </row>
    <row r="1070" spans="1:290">
      <c r="A1070" s="1"/>
      <c r="B1070" s="1"/>
      <c r="C1070" s="1"/>
      <c r="D1070" s="1"/>
      <c r="E1070" s="1"/>
      <c r="F1070" s="1"/>
      <c r="G1070" s="21"/>
      <c r="H1070" s="54"/>
      <c r="I1070" s="1"/>
      <c r="J1070" s="54"/>
      <c r="K1070" s="1"/>
      <c r="L1070" s="64"/>
      <c r="M1070" s="1"/>
      <c r="N1070" s="1"/>
      <c r="O1070" s="21"/>
      <c r="P1070" s="21"/>
      <c r="Q1070" s="2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c r="JX1070" s="1"/>
      <c r="JY1070" s="1"/>
      <c r="JZ1070" s="1"/>
      <c r="KA1070" s="1"/>
      <c r="KB1070" s="1"/>
      <c r="KC1070" s="1"/>
      <c r="KD1070" s="1"/>
    </row>
    <row r="1071" spans="1:290">
      <c r="A1071" s="1"/>
      <c r="B1071" s="1"/>
      <c r="C1071" s="1"/>
      <c r="D1071" s="1"/>
      <c r="E1071" s="1"/>
      <c r="F1071" s="1"/>
      <c r="G1071" s="21"/>
      <c r="H1071" s="54"/>
      <c r="I1071" s="1"/>
      <c r="J1071" s="54"/>
      <c r="K1071" s="1"/>
      <c r="L1071" s="64"/>
      <c r="M1071" s="1"/>
      <c r="N1071" s="1"/>
      <c r="O1071" s="21"/>
      <c r="P1071" s="21"/>
      <c r="Q1071" s="2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c r="JW1071" s="1"/>
      <c r="JX1071" s="1"/>
      <c r="JY1071" s="1"/>
      <c r="JZ1071" s="1"/>
      <c r="KA1071" s="1"/>
      <c r="KB1071" s="1"/>
      <c r="KC1071" s="1"/>
      <c r="KD1071" s="1"/>
    </row>
    <row r="1072" spans="1:290">
      <c r="A1072" s="1"/>
      <c r="B1072" s="1"/>
      <c r="C1072" s="1"/>
      <c r="D1072" s="1"/>
      <c r="E1072" s="1"/>
      <c r="F1072" s="1"/>
      <c r="G1072" s="21"/>
      <c r="H1072" s="54"/>
      <c r="I1072" s="1"/>
      <c r="J1072" s="54"/>
      <c r="K1072" s="1"/>
      <c r="L1072" s="64"/>
      <c r="M1072" s="1"/>
      <c r="N1072" s="1"/>
      <c r="O1072" s="21"/>
      <c r="P1072" s="21"/>
      <c r="Q1072" s="2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c r="JW1072" s="1"/>
      <c r="JX1072" s="1"/>
      <c r="JY1072" s="1"/>
      <c r="JZ1072" s="1"/>
      <c r="KA1072" s="1"/>
      <c r="KB1072" s="1"/>
      <c r="KC1072" s="1"/>
      <c r="KD1072" s="1"/>
    </row>
    <row r="1073" spans="1:290">
      <c r="A1073" s="1"/>
      <c r="B1073" s="1"/>
      <c r="C1073" s="1"/>
      <c r="D1073" s="1"/>
      <c r="E1073" s="1"/>
      <c r="F1073" s="1"/>
      <c r="G1073" s="21"/>
      <c r="H1073" s="54"/>
      <c r="I1073" s="1"/>
      <c r="J1073" s="54"/>
      <c r="K1073" s="1"/>
      <c r="L1073" s="64"/>
      <c r="M1073" s="1"/>
      <c r="N1073" s="1"/>
      <c r="O1073" s="21"/>
      <c r="P1073" s="21"/>
      <c r="Q1073" s="2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c r="JW1073" s="1"/>
      <c r="JX1073" s="1"/>
      <c r="JY1073" s="1"/>
      <c r="JZ1073" s="1"/>
      <c r="KA1073" s="1"/>
      <c r="KB1073" s="1"/>
      <c r="KC1073" s="1"/>
      <c r="KD1073" s="1"/>
    </row>
    <row r="1074" spans="1:290">
      <c r="A1074" s="1"/>
      <c r="B1074" s="1"/>
      <c r="C1074" s="1"/>
      <c r="D1074" s="1"/>
      <c r="E1074" s="1"/>
      <c r="F1074" s="1"/>
      <c r="G1074" s="21"/>
      <c r="H1074" s="54"/>
      <c r="I1074" s="1"/>
      <c r="J1074" s="54"/>
      <c r="K1074" s="1"/>
      <c r="L1074" s="64"/>
      <c r="M1074" s="1"/>
      <c r="N1074" s="1"/>
      <c r="O1074" s="21"/>
      <c r="P1074" s="21"/>
      <c r="Q1074" s="2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c r="JV1074" s="1"/>
      <c r="JW1074" s="1"/>
      <c r="JX1074" s="1"/>
      <c r="JY1074" s="1"/>
      <c r="JZ1074" s="1"/>
      <c r="KA1074" s="1"/>
      <c r="KB1074" s="1"/>
      <c r="KC1074" s="1"/>
      <c r="KD1074" s="1"/>
    </row>
    <row r="1075" spans="1:290">
      <c r="A1075" s="1"/>
      <c r="B1075" s="1"/>
      <c r="C1075" s="1"/>
      <c r="D1075" s="1"/>
      <c r="E1075" s="1"/>
      <c r="F1075" s="1"/>
      <c r="G1075" s="21"/>
      <c r="H1075" s="54"/>
      <c r="I1075" s="1"/>
      <c r="J1075" s="54"/>
      <c r="K1075" s="1"/>
      <c r="L1075" s="64"/>
      <c r="M1075" s="1"/>
      <c r="N1075" s="1"/>
      <c r="O1075" s="21"/>
      <c r="P1075" s="21"/>
      <c r="Q1075" s="2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c r="JV1075" s="1"/>
      <c r="JW1075" s="1"/>
      <c r="JX1075" s="1"/>
      <c r="JY1075" s="1"/>
      <c r="JZ1075" s="1"/>
      <c r="KA1075" s="1"/>
      <c r="KB1075" s="1"/>
      <c r="KC1075" s="1"/>
      <c r="KD1075" s="1"/>
    </row>
    <row r="1076" spans="1:290">
      <c r="A1076" s="1"/>
      <c r="B1076" s="1"/>
      <c r="C1076" s="1"/>
      <c r="D1076" s="1"/>
      <c r="E1076" s="1"/>
      <c r="F1076" s="1"/>
      <c r="G1076" s="21"/>
      <c r="H1076" s="54"/>
      <c r="I1076" s="1"/>
      <c r="J1076" s="54"/>
      <c r="K1076" s="1"/>
      <c r="L1076" s="64"/>
      <c r="M1076" s="1"/>
      <c r="N1076" s="1"/>
      <c r="O1076" s="21"/>
      <c r="P1076" s="21"/>
      <c r="Q1076" s="2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c r="JV1076" s="1"/>
      <c r="JW1076" s="1"/>
      <c r="JX1076" s="1"/>
      <c r="JY1076" s="1"/>
      <c r="JZ1076" s="1"/>
      <c r="KA1076" s="1"/>
      <c r="KB1076" s="1"/>
      <c r="KC1076" s="1"/>
      <c r="KD1076" s="1"/>
    </row>
    <row r="1077" spans="1:290">
      <c r="A1077" s="1"/>
      <c r="B1077" s="1"/>
      <c r="C1077" s="1"/>
      <c r="D1077" s="1"/>
      <c r="E1077" s="1"/>
      <c r="F1077" s="1"/>
      <c r="G1077" s="21"/>
      <c r="H1077" s="54"/>
      <c r="I1077" s="1"/>
      <c r="J1077" s="54"/>
      <c r="K1077" s="1"/>
      <c r="L1077" s="64"/>
      <c r="M1077" s="1"/>
      <c r="N1077" s="1"/>
      <c r="O1077" s="21"/>
      <c r="P1077" s="21"/>
      <c r="Q1077" s="2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c r="JV1077" s="1"/>
      <c r="JW1077" s="1"/>
      <c r="JX1077" s="1"/>
      <c r="JY1077" s="1"/>
      <c r="JZ1077" s="1"/>
      <c r="KA1077" s="1"/>
      <c r="KB1077" s="1"/>
      <c r="KC1077" s="1"/>
      <c r="KD1077" s="1"/>
    </row>
    <row r="1078" spans="1:290">
      <c r="A1078" s="1"/>
      <c r="B1078" s="1"/>
      <c r="C1078" s="1"/>
      <c r="D1078" s="1"/>
      <c r="E1078" s="1"/>
      <c r="F1078" s="1"/>
      <c r="G1078" s="21"/>
      <c r="H1078" s="54"/>
      <c r="I1078" s="1"/>
      <c r="J1078" s="54"/>
      <c r="K1078" s="1"/>
      <c r="L1078" s="64"/>
      <c r="M1078" s="1"/>
      <c r="N1078" s="1"/>
      <c r="O1078" s="21"/>
      <c r="P1078" s="21"/>
      <c r="Q1078" s="2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c r="JV1078" s="1"/>
      <c r="JW1078" s="1"/>
      <c r="JX1078" s="1"/>
      <c r="JY1078" s="1"/>
      <c r="JZ1078" s="1"/>
      <c r="KA1078" s="1"/>
      <c r="KB1078" s="1"/>
      <c r="KC1078" s="1"/>
      <c r="KD1078" s="1"/>
    </row>
    <row r="1079" spans="1:290">
      <c r="A1079" s="1"/>
      <c r="B1079" s="1"/>
      <c r="C1079" s="1"/>
      <c r="D1079" s="1"/>
      <c r="E1079" s="1"/>
      <c r="F1079" s="1"/>
      <c r="G1079" s="21"/>
      <c r="H1079" s="54"/>
      <c r="I1079" s="1"/>
      <c r="J1079" s="54"/>
      <c r="K1079" s="1"/>
      <c r="L1079" s="64"/>
      <c r="M1079" s="1"/>
      <c r="N1079" s="1"/>
      <c r="O1079" s="21"/>
      <c r="P1079" s="21"/>
      <c r="Q1079" s="2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c r="JV1079" s="1"/>
      <c r="JW1079" s="1"/>
      <c r="JX1079" s="1"/>
      <c r="JY1079" s="1"/>
      <c r="JZ1079" s="1"/>
      <c r="KA1079" s="1"/>
      <c r="KB1079" s="1"/>
      <c r="KC1079" s="1"/>
      <c r="KD1079" s="1"/>
    </row>
    <row r="1080" spans="1:290">
      <c r="A1080" s="1"/>
      <c r="B1080" s="1"/>
      <c r="C1080" s="1"/>
      <c r="D1080" s="1"/>
      <c r="E1080" s="1"/>
      <c r="F1080" s="1"/>
      <c r="G1080" s="21"/>
      <c r="H1080" s="54"/>
      <c r="I1080" s="1"/>
      <c r="J1080" s="54"/>
      <c r="K1080" s="1"/>
      <c r="L1080" s="64"/>
      <c r="M1080" s="1"/>
      <c r="N1080" s="1"/>
      <c r="O1080" s="21"/>
      <c r="P1080" s="21"/>
      <c r="Q1080" s="2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c r="JV1080" s="1"/>
      <c r="JW1080" s="1"/>
      <c r="JX1080" s="1"/>
      <c r="JY1080" s="1"/>
      <c r="JZ1080" s="1"/>
      <c r="KA1080" s="1"/>
      <c r="KB1080" s="1"/>
      <c r="KC1080" s="1"/>
      <c r="KD1080" s="1"/>
    </row>
    <row r="1081" spans="1:290">
      <c r="A1081" s="1"/>
      <c r="B1081" s="1"/>
      <c r="C1081" s="1"/>
      <c r="D1081" s="1"/>
      <c r="E1081" s="1"/>
      <c r="F1081" s="1"/>
      <c r="G1081" s="21"/>
      <c r="H1081" s="54"/>
      <c r="I1081" s="1"/>
      <c r="J1081" s="54"/>
      <c r="K1081" s="1"/>
      <c r="L1081" s="64"/>
      <c r="M1081" s="1"/>
      <c r="N1081" s="1"/>
      <c r="O1081" s="21"/>
      <c r="P1081" s="21"/>
      <c r="Q1081" s="2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c r="JU1081" s="1"/>
      <c r="JV1081" s="1"/>
      <c r="JW1081" s="1"/>
      <c r="JX1081" s="1"/>
      <c r="JY1081" s="1"/>
      <c r="JZ1081" s="1"/>
      <c r="KA1081" s="1"/>
      <c r="KB1081" s="1"/>
      <c r="KC1081" s="1"/>
      <c r="KD1081" s="1"/>
    </row>
    <row r="1082" spans="1:290">
      <c r="A1082" s="1"/>
      <c r="B1082" s="1"/>
      <c r="C1082" s="1"/>
      <c r="D1082" s="1"/>
      <c r="E1082" s="1"/>
      <c r="F1082" s="1"/>
      <c r="G1082" s="21"/>
      <c r="H1082" s="54"/>
      <c r="I1082" s="1"/>
      <c r="J1082" s="54"/>
      <c r="K1082" s="1"/>
      <c r="L1082" s="64"/>
      <c r="M1082" s="1"/>
      <c r="N1082" s="1"/>
      <c r="O1082" s="21"/>
      <c r="P1082" s="21"/>
      <c r="Q1082" s="2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c r="JU1082" s="1"/>
      <c r="JV1082" s="1"/>
      <c r="JW1082" s="1"/>
      <c r="JX1082" s="1"/>
      <c r="JY1082" s="1"/>
      <c r="JZ1082" s="1"/>
      <c r="KA1082" s="1"/>
      <c r="KB1082" s="1"/>
      <c r="KC1082" s="1"/>
      <c r="KD1082" s="1"/>
    </row>
    <row r="1083" spans="1:290">
      <c r="A1083" s="1"/>
      <c r="B1083" s="1"/>
      <c r="C1083" s="1"/>
      <c r="D1083" s="1"/>
      <c r="E1083" s="1"/>
      <c r="F1083" s="1"/>
      <c r="G1083" s="21"/>
      <c r="H1083" s="54"/>
      <c r="I1083" s="1"/>
      <c r="J1083" s="54"/>
      <c r="K1083" s="1"/>
      <c r="L1083" s="64"/>
      <c r="M1083" s="1"/>
      <c r="N1083" s="1"/>
      <c r="O1083" s="21"/>
      <c r="P1083" s="21"/>
      <c r="Q1083" s="2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c r="JT1083" s="1"/>
      <c r="JU1083" s="1"/>
      <c r="JV1083" s="1"/>
      <c r="JW1083" s="1"/>
      <c r="JX1083" s="1"/>
      <c r="JY1083" s="1"/>
      <c r="JZ1083" s="1"/>
      <c r="KA1083" s="1"/>
      <c r="KB1083" s="1"/>
      <c r="KC1083" s="1"/>
      <c r="KD1083" s="1"/>
    </row>
    <row r="1084" spans="1:290">
      <c r="A1084" s="1"/>
      <c r="B1084" s="1"/>
      <c r="C1084" s="1"/>
      <c r="D1084" s="1"/>
      <c r="E1084" s="1"/>
      <c r="F1084" s="1"/>
      <c r="G1084" s="21"/>
      <c r="H1084" s="54"/>
      <c r="I1084" s="1"/>
      <c r="J1084" s="54"/>
      <c r="K1084" s="1"/>
      <c r="L1084" s="64"/>
      <c r="M1084" s="1"/>
      <c r="N1084" s="1"/>
      <c r="O1084" s="21"/>
      <c r="P1084" s="21"/>
      <c r="Q1084" s="2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c r="JT1084" s="1"/>
      <c r="JU1084" s="1"/>
      <c r="JV1084" s="1"/>
      <c r="JW1084" s="1"/>
      <c r="JX1084" s="1"/>
      <c r="JY1084" s="1"/>
      <c r="JZ1084" s="1"/>
      <c r="KA1084" s="1"/>
      <c r="KB1084" s="1"/>
      <c r="KC1084" s="1"/>
      <c r="KD1084" s="1"/>
    </row>
    <row r="1085" spans="1:290">
      <c r="A1085" s="1"/>
      <c r="B1085" s="1"/>
      <c r="C1085" s="1"/>
      <c r="D1085" s="1"/>
      <c r="E1085" s="1"/>
      <c r="F1085" s="1"/>
      <c r="G1085" s="21"/>
      <c r="H1085" s="54"/>
      <c r="I1085" s="1"/>
      <c r="J1085" s="54"/>
      <c r="K1085" s="1"/>
      <c r="L1085" s="64"/>
      <c r="M1085" s="1"/>
      <c r="N1085" s="1"/>
      <c r="O1085" s="21"/>
      <c r="P1085" s="21"/>
      <c r="Q1085" s="2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c r="JT1085" s="1"/>
      <c r="JU1085" s="1"/>
      <c r="JV1085" s="1"/>
      <c r="JW1085" s="1"/>
      <c r="JX1085" s="1"/>
      <c r="JY1085" s="1"/>
      <c r="JZ1085" s="1"/>
      <c r="KA1085" s="1"/>
      <c r="KB1085" s="1"/>
      <c r="KC1085" s="1"/>
      <c r="KD1085" s="1"/>
    </row>
    <row r="1086" spans="1:290">
      <c r="A1086" s="1"/>
      <c r="B1086" s="1"/>
      <c r="C1086" s="1"/>
      <c r="D1086" s="1"/>
      <c r="E1086" s="1"/>
      <c r="F1086" s="1"/>
      <c r="G1086" s="21"/>
      <c r="H1086" s="54"/>
      <c r="I1086" s="1"/>
      <c r="J1086" s="54"/>
      <c r="K1086" s="1"/>
      <c r="L1086" s="64"/>
      <c r="M1086" s="1"/>
      <c r="N1086" s="1"/>
      <c r="O1086" s="21"/>
      <c r="P1086" s="21"/>
      <c r="Q1086" s="2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c r="JT1086" s="1"/>
      <c r="JU1086" s="1"/>
      <c r="JV1086" s="1"/>
      <c r="JW1086" s="1"/>
      <c r="JX1086" s="1"/>
      <c r="JY1086" s="1"/>
      <c r="JZ1086" s="1"/>
      <c r="KA1086" s="1"/>
      <c r="KB1086" s="1"/>
      <c r="KC1086" s="1"/>
      <c r="KD1086" s="1"/>
    </row>
    <row r="1087" spans="1:290">
      <c r="A1087" s="1"/>
      <c r="B1087" s="1"/>
      <c r="C1087" s="1"/>
      <c r="D1087" s="1"/>
      <c r="E1087" s="1"/>
      <c r="F1087" s="1"/>
      <c r="G1087" s="21"/>
      <c r="H1087" s="54"/>
      <c r="I1087" s="1"/>
      <c r="J1087" s="54"/>
      <c r="K1087" s="1"/>
      <c r="L1087" s="64"/>
      <c r="M1087" s="1"/>
      <c r="N1087" s="1"/>
      <c r="O1087" s="21"/>
      <c r="P1087" s="21"/>
      <c r="Q1087" s="2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c r="JT1087" s="1"/>
      <c r="JU1087" s="1"/>
      <c r="JV1087" s="1"/>
      <c r="JW1087" s="1"/>
      <c r="JX1087" s="1"/>
      <c r="JY1087" s="1"/>
      <c r="JZ1087" s="1"/>
      <c r="KA1087" s="1"/>
      <c r="KB1087" s="1"/>
      <c r="KC1087" s="1"/>
      <c r="KD1087" s="1"/>
    </row>
    <row r="1088" spans="1:290">
      <c r="A1088" s="1"/>
      <c r="B1088" s="1"/>
      <c r="C1088" s="1"/>
      <c r="D1088" s="1"/>
      <c r="E1088" s="1"/>
      <c r="F1088" s="1"/>
      <c r="G1088" s="21"/>
      <c r="H1088" s="54"/>
      <c r="I1088" s="1"/>
      <c r="J1088" s="54"/>
      <c r="K1088" s="1"/>
      <c r="L1088" s="64"/>
      <c r="M1088" s="1"/>
      <c r="N1088" s="1"/>
      <c r="O1088" s="21"/>
      <c r="P1088" s="21"/>
      <c r="Q1088" s="2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c r="JT1088" s="1"/>
      <c r="JU1088" s="1"/>
      <c r="JV1088" s="1"/>
      <c r="JW1088" s="1"/>
      <c r="JX1088" s="1"/>
      <c r="JY1088" s="1"/>
      <c r="JZ1088" s="1"/>
      <c r="KA1088" s="1"/>
      <c r="KB1088" s="1"/>
      <c r="KC1088" s="1"/>
      <c r="KD1088" s="1"/>
    </row>
    <row r="1089" spans="1:290">
      <c r="A1089" s="1"/>
      <c r="B1089" s="1"/>
      <c r="C1089" s="1"/>
      <c r="D1089" s="1"/>
      <c r="E1089" s="1"/>
      <c r="F1089" s="1"/>
      <c r="G1089" s="21"/>
      <c r="H1089" s="54"/>
      <c r="I1089" s="1"/>
      <c r="J1089" s="54"/>
      <c r="K1089" s="1"/>
      <c r="L1089" s="64"/>
      <c r="M1089" s="1"/>
      <c r="N1089" s="1"/>
      <c r="O1089" s="21"/>
      <c r="P1089" s="21"/>
      <c r="Q1089" s="2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c r="JR1089" s="1"/>
      <c r="JS1089" s="1"/>
      <c r="JT1089" s="1"/>
      <c r="JU1089" s="1"/>
      <c r="JV1089" s="1"/>
      <c r="JW1089" s="1"/>
      <c r="JX1089" s="1"/>
      <c r="JY1089" s="1"/>
      <c r="JZ1089" s="1"/>
      <c r="KA1089" s="1"/>
      <c r="KB1089" s="1"/>
      <c r="KC1089" s="1"/>
      <c r="KD1089" s="1"/>
    </row>
    <row r="1090" spans="1:290">
      <c r="A1090" s="1"/>
      <c r="B1090" s="1"/>
      <c r="C1090" s="1"/>
      <c r="D1090" s="1"/>
      <c r="E1090" s="1"/>
      <c r="F1090" s="1"/>
      <c r="G1090" s="21"/>
      <c r="H1090" s="54"/>
      <c r="I1090" s="1"/>
      <c r="J1090" s="54"/>
      <c r="K1090" s="1"/>
      <c r="L1090" s="64"/>
      <c r="M1090" s="1"/>
      <c r="N1090" s="1"/>
      <c r="O1090" s="21"/>
      <c r="P1090" s="21"/>
      <c r="Q1090" s="2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c r="FF1090" s="1"/>
      <c r="FG1090" s="1"/>
      <c r="FH1090" s="1"/>
      <c r="FI1090" s="1"/>
      <c r="FJ1090" s="1"/>
      <c r="FK1090" s="1"/>
      <c r="FL1090" s="1"/>
      <c r="FM1090" s="1"/>
      <c r="FN1090" s="1"/>
      <c r="FO1090" s="1"/>
      <c r="FP1090" s="1"/>
      <c r="FQ1090" s="1"/>
      <c r="FR1090" s="1"/>
      <c r="FS1090" s="1"/>
      <c r="FT1090" s="1"/>
      <c r="FU1090" s="1"/>
      <c r="FV1090" s="1"/>
      <c r="FW1090" s="1"/>
      <c r="FX1090" s="1"/>
      <c r="FY1090" s="1"/>
      <c r="FZ1090" s="1"/>
      <c r="GA1090" s="1"/>
      <c r="GB1090" s="1"/>
      <c r="GC1090" s="1"/>
      <c r="GD1090" s="1"/>
      <c r="GE1090" s="1"/>
      <c r="GF1090" s="1"/>
      <c r="GG1090" s="1"/>
      <c r="GH1090" s="1"/>
      <c r="GI1090" s="1"/>
      <c r="GJ1090" s="1"/>
      <c r="GK1090" s="1"/>
      <c r="GL1090" s="1"/>
      <c r="GM1090" s="1"/>
      <c r="GN1090" s="1"/>
      <c r="GO1090" s="1"/>
      <c r="GP1090" s="1"/>
      <c r="GQ1090" s="1"/>
      <c r="GR1090" s="1"/>
      <c r="GS1090" s="1"/>
      <c r="GT1090" s="1"/>
      <c r="GU1090" s="1"/>
      <c r="GV1090" s="1"/>
      <c r="GW1090" s="1"/>
      <c r="GX1090" s="1"/>
      <c r="GY1090" s="1"/>
      <c r="GZ1090" s="1"/>
      <c r="HA1090" s="1"/>
      <c r="HB1090" s="1"/>
      <c r="HC1090" s="1"/>
      <c r="HD1090" s="1"/>
      <c r="HE1090" s="1"/>
      <c r="HF1090" s="1"/>
      <c r="HG1090" s="1"/>
      <c r="HH1090" s="1"/>
      <c r="HI1090" s="1"/>
      <c r="HJ1090" s="1"/>
      <c r="HK1090" s="1"/>
      <c r="HL1090" s="1"/>
      <c r="HM1090" s="1"/>
      <c r="HN1090" s="1"/>
      <c r="HO1090" s="1"/>
      <c r="HP1090" s="1"/>
      <c r="HQ1090" s="1"/>
      <c r="HR1090" s="1"/>
      <c r="HS1090" s="1"/>
      <c r="HT1090" s="1"/>
      <c r="HU1090" s="1"/>
      <c r="HV1090" s="1"/>
      <c r="HW1090" s="1"/>
      <c r="HX1090" s="1"/>
      <c r="HY1090" s="1"/>
      <c r="HZ1090" s="1"/>
      <c r="IA1090" s="1"/>
      <c r="IB1090" s="1"/>
      <c r="IC1090" s="1"/>
      <c r="ID1090" s="1"/>
      <c r="IE1090" s="1"/>
      <c r="IF1090" s="1"/>
      <c r="IG1090" s="1"/>
      <c r="IH1090" s="1"/>
      <c r="II1090" s="1"/>
      <c r="IJ1090" s="1"/>
      <c r="IK1090" s="1"/>
      <c r="IL1090" s="1"/>
      <c r="IM1090" s="1"/>
      <c r="IN1090" s="1"/>
      <c r="IO1090" s="1"/>
      <c r="IP1090" s="1"/>
      <c r="IQ1090" s="1"/>
      <c r="IR1090" s="1"/>
      <c r="IS1090" s="1"/>
      <c r="IT1090" s="1"/>
      <c r="IU1090" s="1"/>
      <c r="IV1090" s="1"/>
      <c r="IW1090" s="1"/>
      <c r="IX1090" s="1"/>
      <c r="IY1090" s="1"/>
      <c r="IZ1090" s="1"/>
      <c r="JA1090" s="1"/>
      <c r="JB1090" s="1"/>
      <c r="JC1090" s="1"/>
      <c r="JD1090" s="1"/>
      <c r="JE1090" s="1"/>
      <c r="JF1090" s="1"/>
      <c r="JG1090" s="1"/>
      <c r="JH1090" s="1"/>
      <c r="JI1090" s="1"/>
      <c r="JJ1090" s="1"/>
      <c r="JK1090" s="1"/>
      <c r="JL1090" s="1"/>
      <c r="JM1090" s="1"/>
      <c r="JN1090" s="1"/>
      <c r="JO1090" s="1"/>
      <c r="JP1090" s="1"/>
      <c r="JQ1090" s="1"/>
      <c r="JR1090" s="1"/>
      <c r="JS1090" s="1"/>
      <c r="JT1090" s="1"/>
      <c r="JU1090" s="1"/>
      <c r="JV1090" s="1"/>
      <c r="JW1090" s="1"/>
      <c r="JX1090" s="1"/>
      <c r="JY1090" s="1"/>
      <c r="JZ1090" s="1"/>
      <c r="KA1090" s="1"/>
      <c r="KB1090" s="1"/>
      <c r="KC1090" s="1"/>
      <c r="KD1090" s="1"/>
    </row>
    <row r="1091" spans="1:290">
      <c r="A1091" s="1"/>
      <c r="B1091" s="1"/>
      <c r="C1091" s="1"/>
      <c r="D1091" s="1"/>
      <c r="E1091" s="1"/>
      <c r="F1091" s="1"/>
      <c r="G1091" s="21"/>
      <c r="H1091" s="54"/>
      <c r="I1091" s="1"/>
      <c r="J1091" s="54"/>
      <c r="K1091" s="1"/>
      <c r="L1091" s="64"/>
      <c r="M1091" s="1"/>
      <c r="N1091" s="1"/>
      <c r="O1091" s="21"/>
      <c r="P1091" s="21"/>
      <c r="Q1091" s="2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c r="BA1091" s="1"/>
      <c r="BB1091" s="1"/>
      <c r="BC1091" s="1"/>
      <c r="BD1091" s="1"/>
      <c r="BE1091" s="1"/>
      <c r="BF1091" s="1"/>
      <c r="BG1091" s="1"/>
      <c r="BH1091" s="1"/>
      <c r="BI1091" s="1"/>
      <c r="BJ1091" s="1"/>
      <c r="BK1091" s="1"/>
      <c r="BL1091" s="1"/>
      <c r="BM1091" s="1"/>
      <c r="BN1091" s="1"/>
      <c r="BO1091" s="1"/>
      <c r="BP1091" s="1"/>
      <c r="BQ1091" s="1"/>
      <c r="BR1091" s="1"/>
      <c r="BS1091" s="1"/>
      <c r="BT1091" s="1"/>
      <c r="BU1091" s="1"/>
      <c r="BV1091" s="1"/>
      <c r="BW1091" s="1"/>
      <c r="BX1091" s="1"/>
      <c r="BY1091" s="1"/>
      <c r="BZ1091" s="1"/>
      <c r="CA1091" s="1"/>
      <c r="CB1091" s="1"/>
      <c r="CC1091" s="1"/>
      <c r="CD1091" s="1"/>
      <c r="CE1091" s="1"/>
      <c r="CF1091" s="1"/>
      <c r="CG1091" s="1"/>
      <c r="CH1091" s="1"/>
      <c r="CI1091" s="1"/>
      <c r="CJ1091" s="1"/>
      <c r="CK1091" s="1"/>
      <c r="CL1091" s="1"/>
      <c r="CM1091" s="1"/>
      <c r="CN1091" s="1"/>
      <c r="CO1091" s="1"/>
      <c r="CP1091" s="1"/>
      <c r="CQ1091" s="1"/>
      <c r="CR1091" s="1"/>
      <c r="CS1091" s="1"/>
      <c r="CT1091" s="1"/>
      <c r="CU1091" s="1"/>
      <c r="CV1091" s="1"/>
      <c r="CW1091" s="1"/>
      <c r="CX1091" s="1"/>
      <c r="CY1091" s="1"/>
      <c r="CZ1091" s="1"/>
      <c r="DA1091" s="1"/>
      <c r="DB1091" s="1"/>
      <c r="DC1091" s="1"/>
      <c r="DD1091" s="1"/>
      <c r="DE1091" s="1"/>
      <c r="DF1091" s="1"/>
      <c r="DG1091" s="1"/>
      <c r="DH1091" s="1"/>
      <c r="DI1091" s="1"/>
      <c r="DJ1091" s="1"/>
      <c r="DK1091" s="1"/>
      <c r="DL1091" s="1"/>
      <c r="DM1091" s="1"/>
      <c r="DN1091" s="1"/>
      <c r="DO1091" s="1"/>
      <c r="DP1091" s="1"/>
      <c r="DQ1091" s="1"/>
      <c r="DR1091" s="1"/>
      <c r="DS1091" s="1"/>
      <c r="DT1091" s="1"/>
      <c r="DU1091" s="1"/>
      <c r="DV1091" s="1"/>
      <c r="DW1091" s="1"/>
      <c r="DX1091" s="1"/>
      <c r="DY1091" s="1"/>
      <c r="DZ1091" s="1"/>
      <c r="EA1091" s="1"/>
      <c r="EB1091" s="1"/>
      <c r="EC1091" s="1"/>
      <c r="ED1091" s="1"/>
      <c r="EE1091" s="1"/>
      <c r="EF1091" s="1"/>
      <c r="EG1091" s="1"/>
      <c r="EH1091" s="1"/>
      <c r="EI1091" s="1"/>
      <c r="EJ1091" s="1"/>
      <c r="EK1091" s="1"/>
      <c r="EL1091" s="1"/>
      <c r="EM1091" s="1"/>
      <c r="EN1091" s="1"/>
      <c r="EO1091" s="1"/>
      <c r="EP1091" s="1"/>
      <c r="EQ1091" s="1"/>
      <c r="ER1091" s="1"/>
      <c r="ES1091" s="1"/>
      <c r="ET1091" s="1"/>
      <c r="EU1091" s="1"/>
      <c r="EV1091" s="1"/>
      <c r="EW1091" s="1"/>
      <c r="EX1091" s="1"/>
      <c r="EY1091" s="1"/>
      <c r="EZ1091" s="1"/>
      <c r="FA1091" s="1"/>
      <c r="FB1091" s="1"/>
      <c r="FC1091" s="1"/>
      <c r="FD1091" s="1"/>
      <c r="FE1091" s="1"/>
      <c r="FF1091" s="1"/>
      <c r="FG1091" s="1"/>
      <c r="FH1091" s="1"/>
      <c r="FI1091" s="1"/>
      <c r="FJ1091" s="1"/>
      <c r="FK1091" s="1"/>
      <c r="FL1091" s="1"/>
      <c r="FM1091" s="1"/>
      <c r="FN1091" s="1"/>
      <c r="FO1091" s="1"/>
      <c r="FP1091" s="1"/>
      <c r="FQ1091" s="1"/>
      <c r="FR1091" s="1"/>
      <c r="FS1091" s="1"/>
      <c r="FT1091" s="1"/>
      <c r="FU1091" s="1"/>
      <c r="FV1091" s="1"/>
      <c r="FW1091" s="1"/>
      <c r="FX1091" s="1"/>
      <c r="FY1091" s="1"/>
      <c r="FZ1091" s="1"/>
      <c r="GA1091" s="1"/>
      <c r="GB1091" s="1"/>
      <c r="GC1091" s="1"/>
      <c r="GD1091" s="1"/>
      <c r="GE1091" s="1"/>
      <c r="GF1091" s="1"/>
      <c r="GG1091" s="1"/>
      <c r="GH1091" s="1"/>
      <c r="GI1091" s="1"/>
      <c r="GJ1091" s="1"/>
      <c r="GK1091" s="1"/>
      <c r="GL1091" s="1"/>
      <c r="GM1091" s="1"/>
      <c r="GN1091" s="1"/>
      <c r="GO1091" s="1"/>
      <c r="GP1091" s="1"/>
      <c r="GQ1091" s="1"/>
      <c r="GR1091" s="1"/>
      <c r="GS1091" s="1"/>
      <c r="GT1091" s="1"/>
      <c r="GU1091" s="1"/>
      <c r="GV1091" s="1"/>
      <c r="GW1091" s="1"/>
      <c r="GX1091" s="1"/>
      <c r="GY1091" s="1"/>
      <c r="GZ1091" s="1"/>
      <c r="HA1091" s="1"/>
      <c r="HB1091" s="1"/>
      <c r="HC1091" s="1"/>
      <c r="HD1091" s="1"/>
      <c r="HE1091" s="1"/>
      <c r="HF1091" s="1"/>
      <c r="HG1091" s="1"/>
      <c r="HH1091" s="1"/>
      <c r="HI1091" s="1"/>
      <c r="HJ1091" s="1"/>
      <c r="HK1091" s="1"/>
      <c r="HL1091" s="1"/>
      <c r="HM1091" s="1"/>
      <c r="HN1091" s="1"/>
      <c r="HO1091" s="1"/>
      <c r="HP1091" s="1"/>
      <c r="HQ1091" s="1"/>
      <c r="HR1091" s="1"/>
      <c r="HS1091" s="1"/>
      <c r="HT1091" s="1"/>
      <c r="HU1091" s="1"/>
      <c r="HV1091" s="1"/>
      <c r="HW1091" s="1"/>
      <c r="HX1091" s="1"/>
      <c r="HY1091" s="1"/>
      <c r="HZ1091" s="1"/>
      <c r="IA1091" s="1"/>
      <c r="IB1091" s="1"/>
      <c r="IC1091" s="1"/>
      <c r="ID1091" s="1"/>
      <c r="IE1091" s="1"/>
      <c r="IF1091" s="1"/>
      <c r="IG1091" s="1"/>
      <c r="IH1091" s="1"/>
      <c r="II1091" s="1"/>
      <c r="IJ1091" s="1"/>
      <c r="IK1091" s="1"/>
      <c r="IL1091" s="1"/>
      <c r="IM1091" s="1"/>
      <c r="IN1091" s="1"/>
      <c r="IO1091" s="1"/>
      <c r="IP1091" s="1"/>
      <c r="IQ1091" s="1"/>
      <c r="IR1091" s="1"/>
      <c r="IS1091" s="1"/>
      <c r="IT1091" s="1"/>
      <c r="IU1091" s="1"/>
      <c r="IV1091" s="1"/>
      <c r="IW1091" s="1"/>
      <c r="IX1091" s="1"/>
      <c r="IY1091" s="1"/>
      <c r="IZ1091" s="1"/>
      <c r="JA1091" s="1"/>
      <c r="JB1091" s="1"/>
      <c r="JC1091" s="1"/>
      <c r="JD1091" s="1"/>
      <c r="JE1091" s="1"/>
      <c r="JF1091" s="1"/>
      <c r="JG1091" s="1"/>
      <c r="JH1091" s="1"/>
      <c r="JI1091" s="1"/>
      <c r="JJ1091" s="1"/>
      <c r="JK1091" s="1"/>
      <c r="JL1091" s="1"/>
      <c r="JM1091" s="1"/>
      <c r="JN1091" s="1"/>
      <c r="JO1091" s="1"/>
      <c r="JP1091" s="1"/>
      <c r="JQ1091" s="1"/>
      <c r="JR1091" s="1"/>
      <c r="JS1091" s="1"/>
      <c r="JT1091" s="1"/>
      <c r="JU1091" s="1"/>
      <c r="JV1091" s="1"/>
      <c r="JW1091" s="1"/>
      <c r="JX1091" s="1"/>
      <c r="JY1091" s="1"/>
      <c r="JZ1091" s="1"/>
      <c r="KA1091" s="1"/>
      <c r="KB1091" s="1"/>
      <c r="KC1091" s="1"/>
      <c r="KD1091" s="1"/>
    </row>
    <row r="1092" spans="1:290">
      <c r="A1092" s="1"/>
      <c r="B1092" s="1"/>
      <c r="C1092" s="1"/>
      <c r="D1092" s="1"/>
      <c r="E1092" s="1"/>
      <c r="F1092" s="1"/>
      <c r="G1092" s="21"/>
      <c r="H1092" s="54"/>
      <c r="I1092" s="1"/>
      <c r="J1092" s="54"/>
      <c r="K1092" s="1"/>
      <c r="L1092" s="64"/>
      <c r="M1092" s="1"/>
      <c r="N1092" s="1"/>
      <c r="O1092" s="21"/>
      <c r="P1092" s="21"/>
      <c r="Q1092" s="21"/>
      <c r="R1092" s="1"/>
      <c r="S1092" s="1"/>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c r="AP1092" s="1"/>
      <c r="AQ1092" s="1"/>
      <c r="AR1092" s="1"/>
      <c r="AS1092" s="1"/>
      <c r="AT1092" s="1"/>
      <c r="AU1092" s="1"/>
      <c r="AV1092" s="1"/>
      <c r="AW1092" s="1"/>
      <c r="AX1092" s="1"/>
      <c r="AY1092" s="1"/>
      <c r="AZ1092" s="1"/>
      <c r="BA1092" s="1"/>
      <c r="BB1092" s="1"/>
      <c r="BC1092" s="1"/>
      <c r="BD1092" s="1"/>
      <c r="BE1092" s="1"/>
      <c r="BF1092" s="1"/>
      <c r="BG1092" s="1"/>
      <c r="BH1092" s="1"/>
      <c r="BI1092" s="1"/>
      <c r="BJ1092" s="1"/>
      <c r="BK1092" s="1"/>
      <c r="BL1092" s="1"/>
      <c r="BM1092" s="1"/>
      <c r="BN1092" s="1"/>
      <c r="BO1092" s="1"/>
      <c r="BP1092" s="1"/>
      <c r="BQ1092" s="1"/>
      <c r="BR1092" s="1"/>
      <c r="BS1092" s="1"/>
      <c r="BT1092" s="1"/>
      <c r="BU1092" s="1"/>
      <c r="BV1092" s="1"/>
      <c r="BW1092" s="1"/>
      <c r="BX1092" s="1"/>
      <c r="BY1092" s="1"/>
      <c r="BZ1092" s="1"/>
      <c r="CA1092" s="1"/>
      <c r="CB1092" s="1"/>
      <c r="CC1092" s="1"/>
      <c r="CD1092" s="1"/>
      <c r="CE1092" s="1"/>
      <c r="CF1092" s="1"/>
      <c r="CG1092" s="1"/>
      <c r="CH1092" s="1"/>
      <c r="CI1092" s="1"/>
      <c r="CJ1092" s="1"/>
      <c r="CK1092" s="1"/>
      <c r="CL1092" s="1"/>
      <c r="CM1092" s="1"/>
      <c r="CN1092" s="1"/>
      <c r="CO1092" s="1"/>
      <c r="CP1092" s="1"/>
      <c r="CQ1092" s="1"/>
      <c r="CR1092" s="1"/>
      <c r="CS1092" s="1"/>
      <c r="CT1092" s="1"/>
      <c r="CU1092" s="1"/>
      <c r="CV1092" s="1"/>
      <c r="CW1092" s="1"/>
      <c r="CX1092" s="1"/>
      <c r="CY1092" s="1"/>
      <c r="CZ1092" s="1"/>
      <c r="DA1092" s="1"/>
      <c r="DB1092" s="1"/>
      <c r="DC1092" s="1"/>
      <c r="DD1092" s="1"/>
      <c r="DE1092" s="1"/>
      <c r="DF1092" s="1"/>
      <c r="DG1092" s="1"/>
      <c r="DH1092" s="1"/>
      <c r="DI1092" s="1"/>
      <c r="DJ1092" s="1"/>
      <c r="DK1092" s="1"/>
      <c r="DL1092" s="1"/>
      <c r="DM1092" s="1"/>
      <c r="DN1092" s="1"/>
      <c r="DO1092" s="1"/>
      <c r="DP1092" s="1"/>
      <c r="DQ1092" s="1"/>
      <c r="DR1092" s="1"/>
      <c r="DS1092" s="1"/>
      <c r="DT1092" s="1"/>
      <c r="DU1092" s="1"/>
      <c r="DV1092" s="1"/>
      <c r="DW1092" s="1"/>
      <c r="DX1092" s="1"/>
      <c r="DY1092" s="1"/>
      <c r="DZ1092" s="1"/>
      <c r="EA1092" s="1"/>
      <c r="EB1092" s="1"/>
      <c r="EC1092" s="1"/>
      <c r="ED1092" s="1"/>
      <c r="EE1092" s="1"/>
      <c r="EF1092" s="1"/>
      <c r="EG1092" s="1"/>
      <c r="EH1092" s="1"/>
      <c r="EI1092" s="1"/>
      <c r="EJ1092" s="1"/>
      <c r="EK1092" s="1"/>
      <c r="EL1092" s="1"/>
      <c r="EM1092" s="1"/>
      <c r="EN1092" s="1"/>
      <c r="EO1092" s="1"/>
      <c r="EP1092" s="1"/>
      <c r="EQ1092" s="1"/>
      <c r="ER1092" s="1"/>
      <c r="ES1092" s="1"/>
      <c r="ET1092" s="1"/>
      <c r="EU1092" s="1"/>
      <c r="EV1092" s="1"/>
      <c r="EW1092" s="1"/>
      <c r="EX1092" s="1"/>
      <c r="EY1092" s="1"/>
      <c r="EZ1092" s="1"/>
      <c r="FA1092" s="1"/>
      <c r="FB1092" s="1"/>
      <c r="FC1092" s="1"/>
      <c r="FD1092" s="1"/>
      <c r="FE1092" s="1"/>
      <c r="FF1092" s="1"/>
      <c r="FG1092" s="1"/>
      <c r="FH1092" s="1"/>
      <c r="FI1092" s="1"/>
      <c r="FJ1092" s="1"/>
      <c r="FK1092" s="1"/>
      <c r="FL1092" s="1"/>
      <c r="FM1092" s="1"/>
      <c r="FN1092" s="1"/>
      <c r="FO1092" s="1"/>
      <c r="FP1092" s="1"/>
      <c r="FQ1092" s="1"/>
      <c r="FR1092" s="1"/>
      <c r="FS1092" s="1"/>
      <c r="FT1092" s="1"/>
      <c r="FU1092" s="1"/>
      <c r="FV1092" s="1"/>
      <c r="FW1092" s="1"/>
      <c r="FX1092" s="1"/>
      <c r="FY1092" s="1"/>
      <c r="FZ1092" s="1"/>
      <c r="GA1092" s="1"/>
      <c r="GB1092" s="1"/>
      <c r="GC1092" s="1"/>
      <c r="GD1092" s="1"/>
      <c r="GE1092" s="1"/>
      <c r="GF1092" s="1"/>
      <c r="GG1092" s="1"/>
      <c r="GH1092" s="1"/>
      <c r="GI1092" s="1"/>
      <c r="GJ1092" s="1"/>
      <c r="GK1092" s="1"/>
      <c r="GL1092" s="1"/>
      <c r="GM1092" s="1"/>
      <c r="GN1092" s="1"/>
      <c r="GO1092" s="1"/>
      <c r="GP1092" s="1"/>
      <c r="GQ1092" s="1"/>
      <c r="GR1092" s="1"/>
      <c r="GS1092" s="1"/>
      <c r="GT1092" s="1"/>
      <c r="GU1092" s="1"/>
      <c r="GV1092" s="1"/>
      <c r="GW1092" s="1"/>
      <c r="GX1092" s="1"/>
      <c r="GY1092" s="1"/>
      <c r="GZ1092" s="1"/>
      <c r="HA1092" s="1"/>
      <c r="HB1092" s="1"/>
      <c r="HC1092" s="1"/>
      <c r="HD1092" s="1"/>
      <c r="HE1092" s="1"/>
      <c r="HF1092" s="1"/>
      <c r="HG1092" s="1"/>
      <c r="HH1092" s="1"/>
      <c r="HI1092" s="1"/>
      <c r="HJ1092" s="1"/>
      <c r="HK1092" s="1"/>
      <c r="HL1092" s="1"/>
      <c r="HM1092" s="1"/>
      <c r="HN1092" s="1"/>
      <c r="HO1092" s="1"/>
      <c r="HP1092" s="1"/>
      <c r="HQ1092" s="1"/>
      <c r="HR1092" s="1"/>
      <c r="HS1092" s="1"/>
      <c r="HT1092" s="1"/>
      <c r="HU1092" s="1"/>
      <c r="HV1092" s="1"/>
      <c r="HW1092" s="1"/>
      <c r="HX1092" s="1"/>
      <c r="HY1092" s="1"/>
      <c r="HZ1092" s="1"/>
      <c r="IA1092" s="1"/>
      <c r="IB1092" s="1"/>
      <c r="IC1092" s="1"/>
      <c r="ID1092" s="1"/>
      <c r="IE1092" s="1"/>
      <c r="IF1092" s="1"/>
      <c r="IG1092" s="1"/>
      <c r="IH1092" s="1"/>
      <c r="II1092" s="1"/>
      <c r="IJ1092" s="1"/>
      <c r="IK1092" s="1"/>
      <c r="IL1092" s="1"/>
      <c r="IM1092" s="1"/>
      <c r="IN1092" s="1"/>
      <c r="IO1092" s="1"/>
      <c r="IP1092" s="1"/>
      <c r="IQ1092" s="1"/>
      <c r="IR1092" s="1"/>
      <c r="IS1092" s="1"/>
      <c r="IT1092" s="1"/>
      <c r="IU1092" s="1"/>
      <c r="IV1092" s="1"/>
      <c r="IW1092" s="1"/>
      <c r="IX1092" s="1"/>
      <c r="IY1092" s="1"/>
      <c r="IZ1092" s="1"/>
      <c r="JA1092" s="1"/>
      <c r="JB1092" s="1"/>
      <c r="JC1092" s="1"/>
      <c r="JD1092" s="1"/>
      <c r="JE1092" s="1"/>
      <c r="JF1092" s="1"/>
      <c r="JG1092" s="1"/>
      <c r="JH1092" s="1"/>
      <c r="JI1092" s="1"/>
      <c r="JJ1092" s="1"/>
      <c r="JK1092" s="1"/>
      <c r="JL1092" s="1"/>
      <c r="JM1092" s="1"/>
      <c r="JN1092" s="1"/>
      <c r="JO1092" s="1"/>
      <c r="JP1092" s="1"/>
      <c r="JQ1092" s="1"/>
      <c r="JR1092" s="1"/>
      <c r="JS1092" s="1"/>
      <c r="JT1092" s="1"/>
      <c r="JU1092" s="1"/>
      <c r="JV1092" s="1"/>
      <c r="JW1092" s="1"/>
      <c r="JX1092" s="1"/>
      <c r="JY1092" s="1"/>
      <c r="JZ1092" s="1"/>
      <c r="KA1092" s="1"/>
      <c r="KB1092" s="1"/>
      <c r="KC1092" s="1"/>
      <c r="KD1092" s="1"/>
    </row>
    <row r="1093" spans="1:290">
      <c r="A1093" s="1"/>
      <c r="B1093" s="1"/>
      <c r="C1093" s="1"/>
      <c r="D1093" s="1"/>
      <c r="E1093" s="1"/>
      <c r="F1093" s="1"/>
      <c r="G1093" s="21"/>
      <c r="H1093" s="54"/>
      <c r="I1093" s="1"/>
      <c r="J1093" s="54"/>
      <c r="K1093" s="1"/>
      <c r="L1093" s="64"/>
      <c r="M1093" s="1"/>
      <c r="N1093" s="1"/>
      <c r="O1093" s="21"/>
      <c r="P1093" s="21"/>
      <c r="Q1093" s="21"/>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c r="AP1093" s="1"/>
      <c r="AQ1093" s="1"/>
      <c r="AR1093" s="1"/>
      <c r="AS1093" s="1"/>
      <c r="AT1093" s="1"/>
      <c r="AU1093" s="1"/>
      <c r="AV1093" s="1"/>
      <c r="AW1093" s="1"/>
      <c r="AX1093" s="1"/>
      <c r="AY1093" s="1"/>
      <c r="AZ1093" s="1"/>
      <c r="BA1093" s="1"/>
      <c r="BB1093" s="1"/>
      <c r="BC1093" s="1"/>
      <c r="BD1093" s="1"/>
      <c r="BE1093" s="1"/>
      <c r="BF1093" s="1"/>
      <c r="BG1093" s="1"/>
      <c r="BH1093" s="1"/>
      <c r="BI1093" s="1"/>
      <c r="BJ1093" s="1"/>
      <c r="BK1093" s="1"/>
      <c r="BL1093" s="1"/>
      <c r="BM1093" s="1"/>
      <c r="BN1093" s="1"/>
      <c r="BO1093" s="1"/>
      <c r="BP1093" s="1"/>
      <c r="BQ1093" s="1"/>
      <c r="BR1093" s="1"/>
      <c r="BS1093" s="1"/>
      <c r="BT1093" s="1"/>
      <c r="BU1093" s="1"/>
      <c r="BV1093" s="1"/>
      <c r="BW1093" s="1"/>
      <c r="BX1093" s="1"/>
      <c r="BY1093" s="1"/>
      <c r="BZ1093" s="1"/>
      <c r="CA1093" s="1"/>
      <c r="CB1093" s="1"/>
      <c r="CC1093" s="1"/>
      <c r="CD1093" s="1"/>
      <c r="CE1093" s="1"/>
      <c r="CF1093" s="1"/>
      <c r="CG1093" s="1"/>
      <c r="CH1093" s="1"/>
      <c r="CI1093" s="1"/>
      <c r="CJ1093" s="1"/>
      <c r="CK1093" s="1"/>
      <c r="CL1093" s="1"/>
      <c r="CM1093" s="1"/>
      <c r="CN1093" s="1"/>
      <c r="CO1093" s="1"/>
      <c r="CP1093" s="1"/>
      <c r="CQ1093" s="1"/>
      <c r="CR1093" s="1"/>
      <c r="CS1093" s="1"/>
      <c r="CT1093" s="1"/>
      <c r="CU1093" s="1"/>
      <c r="CV1093" s="1"/>
      <c r="CW1093" s="1"/>
      <c r="CX1093" s="1"/>
      <c r="CY1093" s="1"/>
      <c r="CZ1093" s="1"/>
      <c r="DA1093" s="1"/>
      <c r="DB1093" s="1"/>
      <c r="DC1093" s="1"/>
      <c r="DD1093" s="1"/>
      <c r="DE1093" s="1"/>
      <c r="DF1093" s="1"/>
      <c r="DG1093" s="1"/>
      <c r="DH1093" s="1"/>
      <c r="DI1093" s="1"/>
      <c r="DJ1093" s="1"/>
      <c r="DK1093" s="1"/>
      <c r="DL1093" s="1"/>
      <c r="DM1093" s="1"/>
      <c r="DN1093" s="1"/>
      <c r="DO1093" s="1"/>
      <c r="DP1093" s="1"/>
      <c r="DQ1093" s="1"/>
      <c r="DR1093" s="1"/>
      <c r="DS1093" s="1"/>
      <c r="DT1093" s="1"/>
      <c r="DU1093" s="1"/>
      <c r="DV1093" s="1"/>
      <c r="DW1093" s="1"/>
      <c r="DX1093" s="1"/>
      <c r="DY1093" s="1"/>
      <c r="DZ1093" s="1"/>
      <c r="EA1093" s="1"/>
      <c r="EB1093" s="1"/>
      <c r="EC1093" s="1"/>
      <c r="ED1093" s="1"/>
      <c r="EE1093" s="1"/>
      <c r="EF1093" s="1"/>
      <c r="EG1093" s="1"/>
      <c r="EH1093" s="1"/>
      <c r="EI1093" s="1"/>
      <c r="EJ1093" s="1"/>
      <c r="EK1093" s="1"/>
      <c r="EL1093" s="1"/>
      <c r="EM1093" s="1"/>
      <c r="EN1093" s="1"/>
      <c r="EO1093" s="1"/>
      <c r="EP1093" s="1"/>
      <c r="EQ1093" s="1"/>
      <c r="ER1093" s="1"/>
      <c r="ES1093" s="1"/>
      <c r="ET1093" s="1"/>
      <c r="EU1093" s="1"/>
      <c r="EV1093" s="1"/>
      <c r="EW1093" s="1"/>
      <c r="EX1093" s="1"/>
      <c r="EY1093" s="1"/>
      <c r="EZ1093" s="1"/>
      <c r="FA1093" s="1"/>
      <c r="FB1093" s="1"/>
      <c r="FC1093" s="1"/>
      <c r="FD1093" s="1"/>
      <c r="FE1093" s="1"/>
      <c r="FF1093" s="1"/>
      <c r="FG1093" s="1"/>
      <c r="FH1093" s="1"/>
      <c r="FI1093" s="1"/>
      <c r="FJ1093" s="1"/>
      <c r="FK1093" s="1"/>
      <c r="FL1093" s="1"/>
      <c r="FM1093" s="1"/>
      <c r="FN1093" s="1"/>
      <c r="FO1093" s="1"/>
      <c r="FP1093" s="1"/>
      <c r="FQ1093" s="1"/>
      <c r="FR1093" s="1"/>
      <c r="FS1093" s="1"/>
      <c r="FT1093" s="1"/>
      <c r="FU1093" s="1"/>
      <c r="FV1093" s="1"/>
      <c r="FW1093" s="1"/>
      <c r="FX1093" s="1"/>
      <c r="FY1093" s="1"/>
      <c r="FZ1093" s="1"/>
      <c r="GA1093" s="1"/>
      <c r="GB1093" s="1"/>
      <c r="GC1093" s="1"/>
      <c r="GD1093" s="1"/>
      <c r="GE1093" s="1"/>
      <c r="GF1093" s="1"/>
      <c r="GG1093" s="1"/>
      <c r="GH1093" s="1"/>
      <c r="GI1093" s="1"/>
      <c r="GJ1093" s="1"/>
      <c r="GK1093" s="1"/>
      <c r="GL1093" s="1"/>
      <c r="GM1093" s="1"/>
      <c r="GN1093" s="1"/>
      <c r="GO1093" s="1"/>
      <c r="GP1093" s="1"/>
      <c r="GQ1093" s="1"/>
      <c r="GR1093" s="1"/>
      <c r="GS1093" s="1"/>
      <c r="GT1093" s="1"/>
      <c r="GU1093" s="1"/>
      <c r="GV1093" s="1"/>
      <c r="GW1093" s="1"/>
      <c r="GX1093" s="1"/>
      <c r="GY1093" s="1"/>
      <c r="GZ1093" s="1"/>
      <c r="HA1093" s="1"/>
      <c r="HB1093" s="1"/>
      <c r="HC1093" s="1"/>
      <c r="HD1093" s="1"/>
      <c r="HE1093" s="1"/>
      <c r="HF1093" s="1"/>
      <c r="HG1093" s="1"/>
      <c r="HH1093" s="1"/>
      <c r="HI1093" s="1"/>
      <c r="HJ1093" s="1"/>
      <c r="HK1093" s="1"/>
      <c r="HL1093" s="1"/>
      <c r="HM1093" s="1"/>
      <c r="HN1093" s="1"/>
      <c r="HO1093" s="1"/>
      <c r="HP1093" s="1"/>
      <c r="HQ1093" s="1"/>
      <c r="HR1093" s="1"/>
      <c r="HS1093" s="1"/>
      <c r="HT1093" s="1"/>
      <c r="HU1093" s="1"/>
      <c r="HV1093" s="1"/>
      <c r="HW1093" s="1"/>
      <c r="HX1093" s="1"/>
      <c r="HY1093" s="1"/>
      <c r="HZ1093" s="1"/>
      <c r="IA1093" s="1"/>
      <c r="IB1093" s="1"/>
      <c r="IC1093" s="1"/>
      <c r="ID1093" s="1"/>
      <c r="IE1093" s="1"/>
      <c r="IF1093" s="1"/>
      <c r="IG1093" s="1"/>
      <c r="IH1093" s="1"/>
      <c r="II1093" s="1"/>
      <c r="IJ1093" s="1"/>
      <c r="IK1093" s="1"/>
      <c r="IL1093" s="1"/>
      <c r="IM1093" s="1"/>
      <c r="IN1093" s="1"/>
      <c r="IO1093" s="1"/>
      <c r="IP1093" s="1"/>
      <c r="IQ1093" s="1"/>
      <c r="IR1093" s="1"/>
      <c r="IS1093" s="1"/>
      <c r="IT1093" s="1"/>
      <c r="IU1093" s="1"/>
      <c r="IV1093" s="1"/>
      <c r="IW1093" s="1"/>
      <c r="IX1093" s="1"/>
      <c r="IY1093" s="1"/>
      <c r="IZ1093" s="1"/>
      <c r="JA1093" s="1"/>
      <c r="JB1093" s="1"/>
      <c r="JC1093" s="1"/>
      <c r="JD1093" s="1"/>
      <c r="JE1093" s="1"/>
      <c r="JF1093" s="1"/>
      <c r="JG1093" s="1"/>
      <c r="JH1093" s="1"/>
      <c r="JI1093" s="1"/>
      <c r="JJ1093" s="1"/>
      <c r="JK1093" s="1"/>
      <c r="JL1093" s="1"/>
      <c r="JM1093" s="1"/>
      <c r="JN1093" s="1"/>
      <c r="JO1093" s="1"/>
      <c r="JP1093" s="1"/>
      <c r="JQ1093" s="1"/>
      <c r="JR1093" s="1"/>
      <c r="JS1093" s="1"/>
      <c r="JT1093" s="1"/>
      <c r="JU1093" s="1"/>
      <c r="JV1093" s="1"/>
      <c r="JW1093" s="1"/>
      <c r="JX1093" s="1"/>
      <c r="JY1093" s="1"/>
      <c r="JZ1093" s="1"/>
      <c r="KA1093" s="1"/>
      <c r="KB1093" s="1"/>
      <c r="KC1093" s="1"/>
      <c r="KD1093" s="1"/>
    </row>
    <row r="1094" spans="1:290">
      <c r="A1094" s="1"/>
      <c r="B1094" s="1"/>
      <c r="C1094" s="1"/>
      <c r="D1094" s="1"/>
      <c r="E1094" s="1"/>
      <c r="F1094" s="1"/>
      <c r="G1094" s="21"/>
      <c r="H1094" s="54"/>
      <c r="I1094" s="1"/>
      <c r="J1094" s="54"/>
      <c r="K1094" s="1"/>
      <c r="L1094" s="64"/>
      <c r="M1094" s="1"/>
      <c r="N1094" s="1"/>
      <c r="O1094" s="21"/>
      <c r="P1094" s="21"/>
      <c r="Q1094" s="21"/>
      <c r="R1094" s="1"/>
      <c r="S1094" s="1"/>
      <c r="T1094" s="1"/>
      <c r="U1094" s="1"/>
      <c r="V1094" s="1"/>
      <c r="W1094" s="1"/>
      <c r="X1094" s="1"/>
      <c r="Y1094" s="1"/>
      <c r="Z1094" s="1"/>
      <c r="AA1094" s="1"/>
      <c r="AB1094" s="1"/>
      <c r="AC1094" s="1"/>
      <c r="AD1094" s="1"/>
      <c r="AE1094" s="1"/>
      <c r="AF1094" s="1"/>
      <c r="AG1094" s="1"/>
      <c r="AH1094" s="1"/>
      <c r="AI1094" s="1"/>
      <c r="AJ1094" s="1"/>
      <c r="AK1094" s="1"/>
      <c r="AL1094" s="1"/>
      <c r="AM1094" s="1"/>
      <c r="AN1094" s="1"/>
      <c r="AO1094" s="1"/>
      <c r="AP1094" s="1"/>
      <c r="AQ1094" s="1"/>
      <c r="AR1094" s="1"/>
      <c r="AS1094" s="1"/>
      <c r="AT1094" s="1"/>
      <c r="AU1094" s="1"/>
      <c r="AV1094" s="1"/>
      <c r="AW1094" s="1"/>
      <c r="AX1094" s="1"/>
      <c r="AY1094" s="1"/>
      <c r="AZ1094" s="1"/>
      <c r="BA1094" s="1"/>
      <c r="BB1094" s="1"/>
      <c r="BC1094" s="1"/>
      <c r="BD1094" s="1"/>
      <c r="BE1094" s="1"/>
      <c r="BF1094" s="1"/>
      <c r="BG1094" s="1"/>
      <c r="BH1094" s="1"/>
      <c r="BI1094" s="1"/>
      <c r="BJ1094" s="1"/>
      <c r="BK1094" s="1"/>
      <c r="BL1094" s="1"/>
      <c r="BM1094" s="1"/>
      <c r="BN1094" s="1"/>
      <c r="BO1094" s="1"/>
      <c r="BP1094" s="1"/>
      <c r="BQ1094" s="1"/>
      <c r="BR1094" s="1"/>
      <c r="BS1094" s="1"/>
      <c r="BT1094" s="1"/>
      <c r="BU1094" s="1"/>
      <c r="BV1094" s="1"/>
      <c r="BW1094" s="1"/>
      <c r="BX1094" s="1"/>
      <c r="BY1094" s="1"/>
      <c r="BZ1094" s="1"/>
      <c r="CA1094" s="1"/>
      <c r="CB1094" s="1"/>
      <c r="CC1094" s="1"/>
      <c r="CD1094" s="1"/>
      <c r="CE1094" s="1"/>
      <c r="CF1094" s="1"/>
      <c r="CG1094" s="1"/>
      <c r="CH1094" s="1"/>
      <c r="CI1094" s="1"/>
      <c r="CJ1094" s="1"/>
      <c r="CK1094" s="1"/>
      <c r="CL1094" s="1"/>
      <c r="CM1094" s="1"/>
      <c r="CN1094" s="1"/>
      <c r="CO1094" s="1"/>
      <c r="CP1094" s="1"/>
      <c r="CQ1094" s="1"/>
      <c r="CR1094" s="1"/>
      <c r="CS1094" s="1"/>
      <c r="CT1094" s="1"/>
      <c r="CU1094" s="1"/>
      <c r="CV1094" s="1"/>
      <c r="CW1094" s="1"/>
      <c r="CX1094" s="1"/>
      <c r="CY1094" s="1"/>
      <c r="CZ1094" s="1"/>
      <c r="DA1094" s="1"/>
      <c r="DB1094" s="1"/>
      <c r="DC1094" s="1"/>
      <c r="DD1094" s="1"/>
      <c r="DE1094" s="1"/>
      <c r="DF1094" s="1"/>
      <c r="DG1094" s="1"/>
      <c r="DH1094" s="1"/>
      <c r="DI1094" s="1"/>
      <c r="DJ1094" s="1"/>
      <c r="DK1094" s="1"/>
      <c r="DL1094" s="1"/>
      <c r="DM1094" s="1"/>
      <c r="DN1094" s="1"/>
      <c r="DO1094" s="1"/>
      <c r="DP1094" s="1"/>
      <c r="DQ1094" s="1"/>
      <c r="DR1094" s="1"/>
      <c r="DS1094" s="1"/>
      <c r="DT1094" s="1"/>
      <c r="DU1094" s="1"/>
      <c r="DV1094" s="1"/>
      <c r="DW1094" s="1"/>
      <c r="DX1094" s="1"/>
      <c r="DY1094" s="1"/>
      <c r="DZ1094" s="1"/>
      <c r="EA1094" s="1"/>
      <c r="EB1094" s="1"/>
      <c r="EC1094" s="1"/>
      <c r="ED1094" s="1"/>
      <c r="EE1094" s="1"/>
      <c r="EF1094" s="1"/>
      <c r="EG1094" s="1"/>
      <c r="EH1094" s="1"/>
      <c r="EI1094" s="1"/>
      <c r="EJ1094" s="1"/>
      <c r="EK1094" s="1"/>
      <c r="EL1094" s="1"/>
      <c r="EM1094" s="1"/>
      <c r="EN1094" s="1"/>
      <c r="EO1094" s="1"/>
      <c r="EP1094" s="1"/>
      <c r="EQ1094" s="1"/>
      <c r="ER1094" s="1"/>
      <c r="ES1094" s="1"/>
      <c r="ET1094" s="1"/>
      <c r="EU1094" s="1"/>
      <c r="EV1094" s="1"/>
      <c r="EW1094" s="1"/>
      <c r="EX1094" s="1"/>
      <c r="EY1094" s="1"/>
      <c r="EZ1094" s="1"/>
      <c r="FA1094" s="1"/>
      <c r="FB1094" s="1"/>
      <c r="FC1094" s="1"/>
      <c r="FD1094" s="1"/>
      <c r="FE1094" s="1"/>
      <c r="FF1094" s="1"/>
      <c r="FG1094" s="1"/>
      <c r="FH1094" s="1"/>
      <c r="FI1094" s="1"/>
      <c r="FJ1094" s="1"/>
      <c r="FK1094" s="1"/>
      <c r="FL1094" s="1"/>
      <c r="FM1094" s="1"/>
      <c r="FN1094" s="1"/>
      <c r="FO1094" s="1"/>
      <c r="FP1094" s="1"/>
      <c r="FQ1094" s="1"/>
      <c r="FR1094" s="1"/>
      <c r="FS1094" s="1"/>
      <c r="FT1094" s="1"/>
      <c r="FU1094" s="1"/>
      <c r="FV1094" s="1"/>
      <c r="FW1094" s="1"/>
      <c r="FX1094" s="1"/>
      <c r="FY1094" s="1"/>
      <c r="FZ1094" s="1"/>
      <c r="GA1094" s="1"/>
      <c r="GB1094" s="1"/>
      <c r="GC1094" s="1"/>
      <c r="GD1094" s="1"/>
      <c r="GE1094" s="1"/>
      <c r="GF1094" s="1"/>
      <c r="GG1094" s="1"/>
      <c r="GH1094" s="1"/>
      <c r="GI1094" s="1"/>
      <c r="GJ1094" s="1"/>
      <c r="GK1094" s="1"/>
      <c r="GL1094" s="1"/>
      <c r="GM1094" s="1"/>
      <c r="GN1094" s="1"/>
      <c r="GO1094" s="1"/>
      <c r="GP1094" s="1"/>
      <c r="GQ1094" s="1"/>
      <c r="GR1094" s="1"/>
      <c r="GS1094" s="1"/>
      <c r="GT1094" s="1"/>
      <c r="GU1094" s="1"/>
      <c r="GV1094" s="1"/>
      <c r="GW1094" s="1"/>
      <c r="GX1094" s="1"/>
      <c r="GY1094" s="1"/>
      <c r="GZ1094" s="1"/>
      <c r="HA1094" s="1"/>
      <c r="HB1094" s="1"/>
      <c r="HC1094" s="1"/>
      <c r="HD1094" s="1"/>
      <c r="HE1094" s="1"/>
      <c r="HF1094" s="1"/>
      <c r="HG1094" s="1"/>
      <c r="HH1094" s="1"/>
      <c r="HI1094" s="1"/>
      <c r="HJ1094" s="1"/>
      <c r="HK1094" s="1"/>
      <c r="HL1094" s="1"/>
      <c r="HM1094" s="1"/>
      <c r="HN1094" s="1"/>
      <c r="HO1094" s="1"/>
      <c r="HP1094" s="1"/>
      <c r="HQ1094" s="1"/>
      <c r="HR1094" s="1"/>
      <c r="HS1094" s="1"/>
      <c r="HT1094" s="1"/>
      <c r="HU1094" s="1"/>
      <c r="HV1094" s="1"/>
      <c r="HW1094" s="1"/>
      <c r="HX1094" s="1"/>
      <c r="HY1094" s="1"/>
      <c r="HZ1094" s="1"/>
      <c r="IA1094" s="1"/>
      <c r="IB1094" s="1"/>
      <c r="IC1094" s="1"/>
      <c r="ID1094" s="1"/>
      <c r="IE1094" s="1"/>
      <c r="IF1094" s="1"/>
      <c r="IG1094" s="1"/>
      <c r="IH1094" s="1"/>
      <c r="II1094" s="1"/>
      <c r="IJ1094" s="1"/>
      <c r="IK1094" s="1"/>
      <c r="IL1094" s="1"/>
      <c r="IM1094" s="1"/>
      <c r="IN1094" s="1"/>
      <c r="IO1094" s="1"/>
      <c r="IP1094" s="1"/>
      <c r="IQ1094" s="1"/>
      <c r="IR1094" s="1"/>
      <c r="IS1094" s="1"/>
      <c r="IT1094" s="1"/>
      <c r="IU1094" s="1"/>
      <c r="IV1094" s="1"/>
      <c r="IW1094" s="1"/>
      <c r="IX1094" s="1"/>
      <c r="IY1094" s="1"/>
      <c r="IZ1094" s="1"/>
      <c r="JA1094" s="1"/>
      <c r="JB1094" s="1"/>
      <c r="JC1094" s="1"/>
      <c r="JD1094" s="1"/>
      <c r="JE1094" s="1"/>
      <c r="JF1094" s="1"/>
      <c r="JG1094" s="1"/>
      <c r="JH1094" s="1"/>
      <c r="JI1094" s="1"/>
      <c r="JJ1094" s="1"/>
      <c r="JK1094" s="1"/>
      <c r="JL1094" s="1"/>
      <c r="JM1094" s="1"/>
      <c r="JN1094" s="1"/>
      <c r="JO1094" s="1"/>
      <c r="JP1094" s="1"/>
      <c r="JQ1094" s="1"/>
      <c r="JR1094" s="1"/>
      <c r="JS1094" s="1"/>
      <c r="JT1094" s="1"/>
      <c r="JU1094" s="1"/>
      <c r="JV1094" s="1"/>
      <c r="JW1094" s="1"/>
      <c r="JX1094" s="1"/>
      <c r="JY1094" s="1"/>
      <c r="JZ1094" s="1"/>
      <c r="KA1094" s="1"/>
      <c r="KB1094" s="1"/>
      <c r="KC1094" s="1"/>
      <c r="KD1094" s="1"/>
    </row>
    <row r="1095" spans="1:290">
      <c r="A1095" s="1"/>
      <c r="B1095" s="1"/>
      <c r="C1095" s="1"/>
      <c r="D1095" s="1"/>
      <c r="E1095" s="1"/>
      <c r="F1095" s="1"/>
      <c r="G1095" s="21"/>
      <c r="H1095" s="54"/>
      <c r="I1095" s="1"/>
      <c r="J1095" s="54"/>
      <c r="K1095" s="1"/>
      <c r="L1095" s="64"/>
      <c r="M1095" s="1"/>
      <c r="N1095" s="1"/>
      <c r="O1095" s="21"/>
      <c r="P1095" s="21"/>
      <c r="Q1095" s="21"/>
      <c r="R1095" s="1"/>
      <c r="S1095" s="1"/>
      <c r="T1095" s="1"/>
      <c r="U1095" s="1"/>
      <c r="V1095" s="1"/>
      <c r="W1095" s="1"/>
      <c r="X1095" s="1"/>
      <c r="Y1095" s="1"/>
      <c r="Z1095" s="1"/>
      <c r="AA1095" s="1"/>
      <c r="AB1095" s="1"/>
      <c r="AC1095" s="1"/>
      <c r="AD1095" s="1"/>
      <c r="AE1095" s="1"/>
      <c r="AF1095" s="1"/>
      <c r="AG1095" s="1"/>
      <c r="AH1095" s="1"/>
      <c r="AI1095" s="1"/>
      <c r="AJ1095" s="1"/>
      <c r="AK1095" s="1"/>
      <c r="AL1095" s="1"/>
      <c r="AM1095" s="1"/>
      <c r="AN1095" s="1"/>
      <c r="AO1095" s="1"/>
      <c r="AP1095" s="1"/>
      <c r="AQ1095" s="1"/>
      <c r="AR1095" s="1"/>
      <c r="AS1095" s="1"/>
      <c r="AT1095" s="1"/>
      <c r="AU1095" s="1"/>
      <c r="AV1095" s="1"/>
      <c r="AW1095" s="1"/>
      <c r="AX1095" s="1"/>
      <c r="AY1095" s="1"/>
      <c r="AZ1095" s="1"/>
      <c r="BA1095" s="1"/>
      <c r="BB1095" s="1"/>
      <c r="BC1095" s="1"/>
      <c r="BD1095" s="1"/>
      <c r="BE1095" s="1"/>
      <c r="BF1095" s="1"/>
      <c r="BG1095" s="1"/>
      <c r="BH1095" s="1"/>
      <c r="BI1095" s="1"/>
      <c r="BJ1095" s="1"/>
      <c r="BK1095" s="1"/>
      <c r="BL1095" s="1"/>
      <c r="BM1095" s="1"/>
      <c r="BN1095" s="1"/>
      <c r="BO1095" s="1"/>
      <c r="BP1095" s="1"/>
      <c r="BQ1095" s="1"/>
      <c r="BR1095" s="1"/>
      <c r="BS1095" s="1"/>
      <c r="BT1095" s="1"/>
      <c r="BU1095" s="1"/>
      <c r="BV1095" s="1"/>
      <c r="BW1095" s="1"/>
      <c r="BX1095" s="1"/>
      <c r="BY1095" s="1"/>
      <c r="BZ1095" s="1"/>
      <c r="CA1095" s="1"/>
      <c r="CB1095" s="1"/>
      <c r="CC1095" s="1"/>
      <c r="CD1095" s="1"/>
      <c r="CE1095" s="1"/>
      <c r="CF1095" s="1"/>
      <c r="CG1095" s="1"/>
      <c r="CH1095" s="1"/>
      <c r="CI1095" s="1"/>
      <c r="CJ1095" s="1"/>
      <c r="CK1095" s="1"/>
      <c r="CL1095" s="1"/>
      <c r="CM1095" s="1"/>
      <c r="CN1095" s="1"/>
      <c r="CO1095" s="1"/>
      <c r="CP1095" s="1"/>
      <c r="CQ1095" s="1"/>
      <c r="CR1095" s="1"/>
      <c r="CS1095" s="1"/>
      <c r="CT1095" s="1"/>
      <c r="CU1095" s="1"/>
      <c r="CV1095" s="1"/>
      <c r="CW1095" s="1"/>
      <c r="CX1095" s="1"/>
      <c r="CY1095" s="1"/>
      <c r="CZ1095" s="1"/>
      <c r="DA1095" s="1"/>
      <c r="DB1095" s="1"/>
      <c r="DC1095" s="1"/>
      <c r="DD1095" s="1"/>
      <c r="DE1095" s="1"/>
      <c r="DF1095" s="1"/>
      <c r="DG1095" s="1"/>
      <c r="DH1095" s="1"/>
      <c r="DI1095" s="1"/>
      <c r="DJ1095" s="1"/>
      <c r="DK1095" s="1"/>
      <c r="DL1095" s="1"/>
      <c r="DM1095" s="1"/>
      <c r="DN1095" s="1"/>
      <c r="DO1095" s="1"/>
      <c r="DP1095" s="1"/>
      <c r="DQ1095" s="1"/>
      <c r="DR1095" s="1"/>
      <c r="DS1095" s="1"/>
      <c r="DT1095" s="1"/>
      <c r="DU1095" s="1"/>
      <c r="DV1095" s="1"/>
      <c r="DW1095" s="1"/>
      <c r="DX1095" s="1"/>
      <c r="DY1095" s="1"/>
      <c r="DZ1095" s="1"/>
      <c r="EA1095" s="1"/>
      <c r="EB1095" s="1"/>
      <c r="EC1095" s="1"/>
      <c r="ED1095" s="1"/>
      <c r="EE1095" s="1"/>
      <c r="EF1095" s="1"/>
      <c r="EG1095" s="1"/>
      <c r="EH1095" s="1"/>
      <c r="EI1095" s="1"/>
      <c r="EJ1095" s="1"/>
      <c r="EK1095" s="1"/>
      <c r="EL1095" s="1"/>
      <c r="EM1095" s="1"/>
      <c r="EN1095" s="1"/>
      <c r="EO1095" s="1"/>
      <c r="EP1095" s="1"/>
      <c r="EQ1095" s="1"/>
      <c r="ER1095" s="1"/>
      <c r="ES1095" s="1"/>
      <c r="ET1095" s="1"/>
      <c r="EU1095" s="1"/>
      <c r="EV1095" s="1"/>
      <c r="EW1095" s="1"/>
      <c r="EX1095" s="1"/>
      <c r="EY1095" s="1"/>
      <c r="EZ1095" s="1"/>
      <c r="FA1095" s="1"/>
      <c r="FB1095" s="1"/>
      <c r="FC1095" s="1"/>
      <c r="FD1095" s="1"/>
      <c r="FE1095" s="1"/>
      <c r="FF1095" s="1"/>
      <c r="FG1095" s="1"/>
      <c r="FH1095" s="1"/>
      <c r="FI1095" s="1"/>
      <c r="FJ1095" s="1"/>
      <c r="FK1095" s="1"/>
      <c r="FL1095" s="1"/>
      <c r="FM1095" s="1"/>
      <c r="FN1095" s="1"/>
      <c r="FO1095" s="1"/>
      <c r="FP1095" s="1"/>
      <c r="FQ1095" s="1"/>
      <c r="FR1095" s="1"/>
      <c r="FS1095" s="1"/>
      <c r="FT1095" s="1"/>
      <c r="FU1095" s="1"/>
      <c r="FV1095" s="1"/>
      <c r="FW1095" s="1"/>
      <c r="FX1095" s="1"/>
      <c r="FY1095" s="1"/>
      <c r="FZ1095" s="1"/>
      <c r="GA1095" s="1"/>
      <c r="GB1095" s="1"/>
      <c r="GC1095" s="1"/>
      <c r="GD1095" s="1"/>
      <c r="GE1095" s="1"/>
      <c r="GF1095" s="1"/>
      <c r="GG1095" s="1"/>
      <c r="GH1095" s="1"/>
      <c r="GI1095" s="1"/>
      <c r="GJ1095" s="1"/>
      <c r="GK1095" s="1"/>
      <c r="GL1095" s="1"/>
      <c r="GM1095" s="1"/>
      <c r="GN1095" s="1"/>
      <c r="GO1095" s="1"/>
      <c r="GP1095" s="1"/>
      <c r="GQ1095" s="1"/>
      <c r="GR1095" s="1"/>
      <c r="GS1095" s="1"/>
      <c r="GT1095" s="1"/>
      <c r="GU1095" s="1"/>
      <c r="GV1095" s="1"/>
      <c r="GW1095" s="1"/>
      <c r="GX1095" s="1"/>
      <c r="GY1095" s="1"/>
      <c r="GZ1095" s="1"/>
      <c r="HA1095" s="1"/>
      <c r="HB1095" s="1"/>
      <c r="HC1095" s="1"/>
      <c r="HD1095" s="1"/>
      <c r="HE1095" s="1"/>
      <c r="HF1095" s="1"/>
      <c r="HG1095" s="1"/>
      <c r="HH1095" s="1"/>
      <c r="HI1095" s="1"/>
      <c r="HJ1095" s="1"/>
      <c r="HK1095" s="1"/>
      <c r="HL1095" s="1"/>
      <c r="HM1095" s="1"/>
      <c r="HN1095" s="1"/>
      <c r="HO1095" s="1"/>
      <c r="HP1095" s="1"/>
      <c r="HQ1095" s="1"/>
      <c r="HR1095" s="1"/>
      <c r="HS1095" s="1"/>
      <c r="HT1095" s="1"/>
      <c r="HU1095" s="1"/>
      <c r="HV1095" s="1"/>
      <c r="HW1095" s="1"/>
      <c r="HX1095" s="1"/>
      <c r="HY1095" s="1"/>
      <c r="HZ1095" s="1"/>
      <c r="IA1095" s="1"/>
      <c r="IB1095" s="1"/>
      <c r="IC1095" s="1"/>
      <c r="ID1095" s="1"/>
      <c r="IE1095" s="1"/>
      <c r="IF1095" s="1"/>
      <c r="IG1095" s="1"/>
      <c r="IH1095" s="1"/>
      <c r="II1095" s="1"/>
      <c r="IJ1095" s="1"/>
      <c r="IK1095" s="1"/>
      <c r="IL1095" s="1"/>
      <c r="IM1095" s="1"/>
      <c r="IN1095" s="1"/>
      <c r="IO1095" s="1"/>
      <c r="IP1095" s="1"/>
      <c r="IQ1095" s="1"/>
      <c r="IR1095" s="1"/>
      <c r="IS1095" s="1"/>
      <c r="IT1095" s="1"/>
      <c r="IU1095" s="1"/>
      <c r="IV1095" s="1"/>
      <c r="IW1095" s="1"/>
      <c r="IX1095" s="1"/>
      <c r="IY1095" s="1"/>
      <c r="IZ1095" s="1"/>
      <c r="JA1095" s="1"/>
      <c r="JB1095" s="1"/>
      <c r="JC1095" s="1"/>
      <c r="JD1095" s="1"/>
      <c r="JE1095" s="1"/>
      <c r="JF1095" s="1"/>
      <c r="JG1095" s="1"/>
      <c r="JH1095" s="1"/>
      <c r="JI1095" s="1"/>
      <c r="JJ1095" s="1"/>
      <c r="JK1095" s="1"/>
      <c r="JL1095" s="1"/>
      <c r="JM1095" s="1"/>
      <c r="JN1095" s="1"/>
      <c r="JO1095" s="1"/>
      <c r="JP1095" s="1"/>
      <c r="JQ1095" s="1"/>
      <c r="JR1095" s="1"/>
      <c r="JS1095" s="1"/>
      <c r="JT1095" s="1"/>
      <c r="JU1095" s="1"/>
      <c r="JV1095" s="1"/>
      <c r="JW1095" s="1"/>
      <c r="JX1095" s="1"/>
      <c r="JY1095" s="1"/>
      <c r="JZ1095" s="1"/>
      <c r="KA1095" s="1"/>
      <c r="KB1095" s="1"/>
      <c r="KC1095" s="1"/>
      <c r="KD1095" s="1"/>
    </row>
    <row r="1096" spans="1:290">
      <c r="A1096" s="1"/>
      <c r="B1096" s="1"/>
      <c r="C1096" s="1"/>
      <c r="D1096" s="1"/>
      <c r="E1096" s="1"/>
      <c r="F1096" s="1"/>
      <c r="G1096" s="21"/>
      <c r="H1096" s="54"/>
      <c r="I1096" s="1"/>
      <c r="J1096" s="54"/>
      <c r="K1096" s="1"/>
      <c r="L1096" s="64"/>
      <c r="M1096" s="1"/>
      <c r="N1096" s="1"/>
      <c r="O1096" s="21"/>
      <c r="P1096" s="21"/>
      <c r="Q1096" s="21"/>
      <c r="R1096" s="1"/>
      <c r="S1096" s="1"/>
      <c r="T1096" s="1"/>
      <c r="U1096" s="1"/>
      <c r="V1096" s="1"/>
      <c r="W1096" s="1"/>
      <c r="X1096" s="1"/>
      <c r="Y1096" s="1"/>
      <c r="Z1096" s="1"/>
      <c r="AA1096" s="1"/>
      <c r="AB1096" s="1"/>
      <c r="AC1096" s="1"/>
      <c r="AD1096" s="1"/>
      <c r="AE1096" s="1"/>
      <c r="AF1096" s="1"/>
      <c r="AG1096" s="1"/>
      <c r="AH1096" s="1"/>
      <c r="AI1096" s="1"/>
      <c r="AJ1096" s="1"/>
      <c r="AK1096" s="1"/>
      <c r="AL1096" s="1"/>
      <c r="AM1096" s="1"/>
      <c r="AN1096" s="1"/>
      <c r="AO1096" s="1"/>
      <c r="AP1096" s="1"/>
      <c r="AQ1096" s="1"/>
      <c r="AR1096" s="1"/>
      <c r="AS1096" s="1"/>
      <c r="AT1096" s="1"/>
      <c r="AU1096" s="1"/>
      <c r="AV1096" s="1"/>
      <c r="AW1096" s="1"/>
      <c r="AX1096" s="1"/>
      <c r="AY1096" s="1"/>
      <c r="AZ1096" s="1"/>
      <c r="BA1096" s="1"/>
      <c r="BB1096" s="1"/>
      <c r="BC1096" s="1"/>
      <c r="BD1096" s="1"/>
      <c r="BE1096" s="1"/>
      <c r="BF1096" s="1"/>
      <c r="BG1096" s="1"/>
      <c r="BH1096" s="1"/>
      <c r="BI1096" s="1"/>
      <c r="BJ1096" s="1"/>
      <c r="BK1096" s="1"/>
      <c r="BL1096" s="1"/>
      <c r="BM1096" s="1"/>
      <c r="BN1096" s="1"/>
      <c r="BO1096" s="1"/>
      <c r="BP1096" s="1"/>
      <c r="BQ1096" s="1"/>
      <c r="BR1096" s="1"/>
      <c r="BS1096" s="1"/>
      <c r="BT1096" s="1"/>
      <c r="BU1096" s="1"/>
      <c r="BV1096" s="1"/>
      <c r="BW1096" s="1"/>
      <c r="BX1096" s="1"/>
      <c r="BY1096" s="1"/>
      <c r="BZ1096" s="1"/>
      <c r="CA1096" s="1"/>
      <c r="CB1096" s="1"/>
      <c r="CC1096" s="1"/>
      <c r="CD1096" s="1"/>
      <c r="CE1096" s="1"/>
      <c r="CF1096" s="1"/>
      <c r="CG1096" s="1"/>
      <c r="CH1096" s="1"/>
      <c r="CI1096" s="1"/>
      <c r="CJ1096" s="1"/>
      <c r="CK1096" s="1"/>
      <c r="CL1096" s="1"/>
      <c r="CM1096" s="1"/>
      <c r="CN1096" s="1"/>
      <c r="CO1096" s="1"/>
      <c r="CP1096" s="1"/>
      <c r="CQ1096" s="1"/>
      <c r="CR1096" s="1"/>
      <c r="CS1096" s="1"/>
      <c r="CT1096" s="1"/>
      <c r="CU1096" s="1"/>
      <c r="CV1096" s="1"/>
      <c r="CW1096" s="1"/>
      <c r="CX1096" s="1"/>
      <c r="CY1096" s="1"/>
      <c r="CZ1096" s="1"/>
      <c r="DA1096" s="1"/>
      <c r="DB1096" s="1"/>
      <c r="DC1096" s="1"/>
      <c r="DD1096" s="1"/>
      <c r="DE1096" s="1"/>
      <c r="DF1096" s="1"/>
      <c r="DG1096" s="1"/>
      <c r="DH1096" s="1"/>
      <c r="DI1096" s="1"/>
      <c r="DJ1096" s="1"/>
      <c r="DK1096" s="1"/>
      <c r="DL1096" s="1"/>
      <c r="DM1096" s="1"/>
      <c r="DN1096" s="1"/>
      <c r="DO1096" s="1"/>
      <c r="DP1096" s="1"/>
      <c r="DQ1096" s="1"/>
      <c r="DR1096" s="1"/>
      <c r="DS1096" s="1"/>
      <c r="DT1096" s="1"/>
      <c r="DU1096" s="1"/>
      <c r="DV1096" s="1"/>
      <c r="DW1096" s="1"/>
      <c r="DX1096" s="1"/>
      <c r="DY1096" s="1"/>
      <c r="DZ1096" s="1"/>
      <c r="EA1096" s="1"/>
      <c r="EB1096" s="1"/>
      <c r="EC1096" s="1"/>
      <c r="ED1096" s="1"/>
      <c r="EE1096" s="1"/>
      <c r="EF1096" s="1"/>
      <c r="EG1096" s="1"/>
      <c r="EH1096" s="1"/>
      <c r="EI1096" s="1"/>
      <c r="EJ1096" s="1"/>
      <c r="EK1096" s="1"/>
      <c r="EL1096" s="1"/>
      <c r="EM1096" s="1"/>
      <c r="EN1096" s="1"/>
      <c r="EO1096" s="1"/>
      <c r="EP1096" s="1"/>
      <c r="EQ1096" s="1"/>
      <c r="ER1096" s="1"/>
      <c r="ES1096" s="1"/>
      <c r="ET1096" s="1"/>
      <c r="EU1096" s="1"/>
      <c r="EV1096" s="1"/>
      <c r="EW1096" s="1"/>
      <c r="EX1096" s="1"/>
      <c r="EY1096" s="1"/>
      <c r="EZ1096" s="1"/>
      <c r="FA1096" s="1"/>
      <c r="FB1096" s="1"/>
      <c r="FC1096" s="1"/>
      <c r="FD1096" s="1"/>
      <c r="FE1096" s="1"/>
      <c r="FF1096" s="1"/>
      <c r="FG1096" s="1"/>
      <c r="FH1096" s="1"/>
      <c r="FI1096" s="1"/>
      <c r="FJ1096" s="1"/>
      <c r="FK1096" s="1"/>
      <c r="FL1096" s="1"/>
      <c r="FM1096" s="1"/>
      <c r="FN1096" s="1"/>
      <c r="FO1096" s="1"/>
      <c r="FP1096" s="1"/>
      <c r="FQ1096" s="1"/>
      <c r="FR1096" s="1"/>
      <c r="FS1096" s="1"/>
      <c r="FT1096" s="1"/>
      <c r="FU1096" s="1"/>
      <c r="FV1096" s="1"/>
      <c r="FW1096" s="1"/>
      <c r="FX1096" s="1"/>
      <c r="FY1096" s="1"/>
      <c r="FZ1096" s="1"/>
      <c r="GA1096" s="1"/>
      <c r="GB1096" s="1"/>
      <c r="GC1096" s="1"/>
      <c r="GD1096" s="1"/>
      <c r="GE1096" s="1"/>
      <c r="GF1096" s="1"/>
      <c r="GG1096" s="1"/>
      <c r="GH1096" s="1"/>
      <c r="GI1096" s="1"/>
      <c r="GJ1096" s="1"/>
      <c r="GK1096" s="1"/>
      <c r="GL1096" s="1"/>
      <c r="GM1096" s="1"/>
      <c r="GN1096" s="1"/>
      <c r="GO1096" s="1"/>
      <c r="GP1096" s="1"/>
      <c r="GQ1096" s="1"/>
      <c r="GR1096" s="1"/>
      <c r="GS1096" s="1"/>
      <c r="GT1096" s="1"/>
      <c r="GU1096" s="1"/>
      <c r="GV1096" s="1"/>
      <c r="GW1096" s="1"/>
      <c r="GX1096" s="1"/>
      <c r="GY1096" s="1"/>
      <c r="GZ1096" s="1"/>
      <c r="HA1096" s="1"/>
      <c r="HB1096" s="1"/>
      <c r="HC1096" s="1"/>
      <c r="HD1096" s="1"/>
      <c r="HE1096" s="1"/>
      <c r="HF1096" s="1"/>
      <c r="HG1096" s="1"/>
      <c r="HH1096" s="1"/>
      <c r="HI1096" s="1"/>
      <c r="HJ1096" s="1"/>
      <c r="HK1096" s="1"/>
      <c r="HL1096" s="1"/>
      <c r="HM1096" s="1"/>
      <c r="HN1096" s="1"/>
      <c r="HO1096" s="1"/>
      <c r="HP1096" s="1"/>
      <c r="HQ1096" s="1"/>
      <c r="HR1096" s="1"/>
      <c r="HS1096" s="1"/>
      <c r="HT1096" s="1"/>
      <c r="HU1096" s="1"/>
      <c r="HV1096" s="1"/>
      <c r="HW1096" s="1"/>
      <c r="HX1096" s="1"/>
      <c r="HY1096" s="1"/>
      <c r="HZ1096" s="1"/>
      <c r="IA1096" s="1"/>
      <c r="IB1096" s="1"/>
      <c r="IC1096" s="1"/>
      <c r="ID1096" s="1"/>
      <c r="IE1096" s="1"/>
      <c r="IF1096" s="1"/>
      <c r="IG1096" s="1"/>
      <c r="IH1096" s="1"/>
      <c r="II1096" s="1"/>
      <c r="IJ1096" s="1"/>
      <c r="IK1096" s="1"/>
      <c r="IL1096" s="1"/>
      <c r="IM1096" s="1"/>
      <c r="IN1096" s="1"/>
      <c r="IO1096" s="1"/>
      <c r="IP1096" s="1"/>
      <c r="IQ1096" s="1"/>
      <c r="IR1096" s="1"/>
      <c r="IS1096" s="1"/>
      <c r="IT1096" s="1"/>
      <c r="IU1096" s="1"/>
      <c r="IV1096" s="1"/>
      <c r="IW1096" s="1"/>
      <c r="IX1096" s="1"/>
      <c r="IY1096" s="1"/>
      <c r="IZ1096" s="1"/>
      <c r="JA1096" s="1"/>
      <c r="JB1096" s="1"/>
      <c r="JC1096" s="1"/>
      <c r="JD1096" s="1"/>
      <c r="JE1096" s="1"/>
      <c r="JF1096" s="1"/>
      <c r="JG1096" s="1"/>
      <c r="JH1096" s="1"/>
      <c r="JI1096" s="1"/>
      <c r="JJ1096" s="1"/>
      <c r="JK1096" s="1"/>
      <c r="JL1096" s="1"/>
      <c r="JM1096" s="1"/>
      <c r="JN1096" s="1"/>
      <c r="JO1096" s="1"/>
      <c r="JP1096" s="1"/>
      <c r="JQ1096" s="1"/>
      <c r="JR1096" s="1"/>
      <c r="JS1096" s="1"/>
      <c r="JT1096" s="1"/>
      <c r="JU1096" s="1"/>
      <c r="JV1096" s="1"/>
      <c r="JW1096" s="1"/>
      <c r="JX1096" s="1"/>
      <c r="JY1096" s="1"/>
      <c r="JZ1096" s="1"/>
      <c r="KA1096" s="1"/>
      <c r="KB1096" s="1"/>
      <c r="KC1096" s="1"/>
      <c r="KD1096" s="1"/>
    </row>
    <row r="1097" spans="1:290">
      <c r="A1097" s="1"/>
      <c r="B1097" s="1"/>
      <c r="C1097" s="1"/>
      <c r="D1097" s="1"/>
      <c r="E1097" s="1"/>
      <c r="F1097" s="1"/>
      <c r="G1097" s="21"/>
      <c r="H1097" s="54"/>
      <c r="I1097" s="1"/>
      <c r="J1097" s="54"/>
      <c r="K1097" s="1"/>
      <c r="L1097" s="64"/>
      <c r="M1097" s="1"/>
      <c r="N1097" s="1"/>
      <c r="O1097" s="21"/>
      <c r="P1097" s="21"/>
      <c r="Q1097" s="21"/>
      <c r="R1097" s="1"/>
      <c r="S1097" s="1"/>
      <c r="T1097" s="1"/>
      <c r="U1097" s="1"/>
      <c r="V1097" s="1"/>
      <c r="W1097" s="1"/>
      <c r="X1097" s="1"/>
      <c r="Y1097" s="1"/>
      <c r="Z1097" s="1"/>
      <c r="AA1097" s="1"/>
      <c r="AB1097" s="1"/>
      <c r="AC1097" s="1"/>
      <c r="AD1097" s="1"/>
      <c r="AE1097" s="1"/>
      <c r="AF1097" s="1"/>
      <c r="AG1097" s="1"/>
      <c r="AH1097" s="1"/>
      <c r="AI1097" s="1"/>
      <c r="AJ1097" s="1"/>
      <c r="AK1097" s="1"/>
      <c r="AL1097" s="1"/>
      <c r="AM1097" s="1"/>
      <c r="AN1097" s="1"/>
      <c r="AO1097" s="1"/>
      <c r="AP1097" s="1"/>
      <c r="AQ1097" s="1"/>
      <c r="AR1097" s="1"/>
      <c r="AS1097" s="1"/>
      <c r="AT1097" s="1"/>
      <c r="AU1097" s="1"/>
      <c r="AV1097" s="1"/>
      <c r="AW1097" s="1"/>
      <c r="AX1097" s="1"/>
      <c r="AY1097" s="1"/>
      <c r="AZ1097" s="1"/>
      <c r="BA1097" s="1"/>
      <c r="BB1097" s="1"/>
      <c r="BC1097" s="1"/>
      <c r="BD1097" s="1"/>
      <c r="BE1097" s="1"/>
      <c r="BF1097" s="1"/>
      <c r="BG1097" s="1"/>
      <c r="BH1097" s="1"/>
      <c r="BI1097" s="1"/>
      <c r="BJ1097" s="1"/>
      <c r="BK1097" s="1"/>
      <c r="BL1097" s="1"/>
      <c r="BM1097" s="1"/>
      <c r="BN1097" s="1"/>
      <c r="BO1097" s="1"/>
      <c r="BP1097" s="1"/>
      <c r="BQ1097" s="1"/>
      <c r="BR1097" s="1"/>
      <c r="BS1097" s="1"/>
      <c r="BT1097" s="1"/>
      <c r="BU1097" s="1"/>
      <c r="BV1097" s="1"/>
      <c r="BW1097" s="1"/>
      <c r="BX1097" s="1"/>
      <c r="BY1097" s="1"/>
      <c r="BZ1097" s="1"/>
      <c r="CA1097" s="1"/>
      <c r="CB1097" s="1"/>
      <c r="CC1097" s="1"/>
      <c r="CD1097" s="1"/>
      <c r="CE1097" s="1"/>
      <c r="CF1097" s="1"/>
      <c r="CG1097" s="1"/>
      <c r="CH1097" s="1"/>
      <c r="CI1097" s="1"/>
      <c r="CJ1097" s="1"/>
      <c r="CK1097" s="1"/>
      <c r="CL1097" s="1"/>
      <c r="CM1097" s="1"/>
      <c r="CN1097" s="1"/>
      <c r="CO1097" s="1"/>
      <c r="CP1097" s="1"/>
      <c r="CQ1097" s="1"/>
      <c r="CR1097" s="1"/>
      <c r="CS1097" s="1"/>
      <c r="CT1097" s="1"/>
      <c r="CU1097" s="1"/>
      <c r="CV1097" s="1"/>
      <c r="CW1097" s="1"/>
      <c r="CX1097" s="1"/>
      <c r="CY1097" s="1"/>
      <c r="CZ1097" s="1"/>
      <c r="DA1097" s="1"/>
      <c r="DB1097" s="1"/>
      <c r="DC1097" s="1"/>
      <c r="DD1097" s="1"/>
      <c r="DE1097" s="1"/>
      <c r="DF1097" s="1"/>
      <c r="DG1097" s="1"/>
      <c r="DH1097" s="1"/>
      <c r="DI1097" s="1"/>
      <c r="DJ1097" s="1"/>
      <c r="DK1097" s="1"/>
      <c r="DL1097" s="1"/>
      <c r="DM1097" s="1"/>
      <c r="DN1097" s="1"/>
      <c r="DO1097" s="1"/>
      <c r="DP1097" s="1"/>
      <c r="DQ1097" s="1"/>
      <c r="DR1097" s="1"/>
      <c r="DS1097" s="1"/>
      <c r="DT1097" s="1"/>
      <c r="DU1097" s="1"/>
      <c r="DV1097" s="1"/>
      <c r="DW1097" s="1"/>
      <c r="DX1097" s="1"/>
      <c r="DY1097" s="1"/>
      <c r="DZ1097" s="1"/>
      <c r="EA1097" s="1"/>
      <c r="EB1097" s="1"/>
      <c r="EC1097" s="1"/>
      <c r="ED1097" s="1"/>
      <c r="EE1097" s="1"/>
      <c r="EF1097" s="1"/>
      <c r="EG1097" s="1"/>
      <c r="EH1097" s="1"/>
      <c r="EI1097" s="1"/>
      <c r="EJ1097" s="1"/>
      <c r="EK1097" s="1"/>
      <c r="EL1097" s="1"/>
      <c r="EM1097" s="1"/>
      <c r="EN1097" s="1"/>
      <c r="EO1097" s="1"/>
      <c r="EP1097" s="1"/>
      <c r="EQ1097" s="1"/>
      <c r="ER1097" s="1"/>
      <c r="ES1097" s="1"/>
      <c r="ET1097" s="1"/>
      <c r="EU1097" s="1"/>
      <c r="EV1097" s="1"/>
      <c r="EW1097" s="1"/>
      <c r="EX1097" s="1"/>
      <c r="EY1097" s="1"/>
      <c r="EZ1097" s="1"/>
      <c r="FA1097" s="1"/>
      <c r="FB1097" s="1"/>
      <c r="FC1097" s="1"/>
      <c r="FD1097" s="1"/>
      <c r="FE1097" s="1"/>
      <c r="FF1097" s="1"/>
      <c r="FG1097" s="1"/>
      <c r="FH1097" s="1"/>
      <c r="FI1097" s="1"/>
      <c r="FJ1097" s="1"/>
      <c r="FK1097" s="1"/>
      <c r="FL1097" s="1"/>
      <c r="FM1097" s="1"/>
      <c r="FN1097" s="1"/>
      <c r="FO1097" s="1"/>
      <c r="FP1097" s="1"/>
      <c r="FQ1097" s="1"/>
      <c r="FR1097" s="1"/>
      <c r="FS1097" s="1"/>
      <c r="FT1097" s="1"/>
      <c r="FU1097" s="1"/>
      <c r="FV1097" s="1"/>
      <c r="FW1097" s="1"/>
      <c r="FX1097" s="1"/>
      <c r="FY1097" s="1"/>
      <c r="FZ1097" s="1"/>
      <c r="GA1097" s="1"/>
      <c r="GB1097" s="1"/>
      <c r="GC1097" s="1"/>
      <c r="GD1097" s="1"/>
      <c r="GE1097" s="1"/>
      <c r="GF1097" s="1"/>
      <c r="GG1097" s="1"/>
      <c r="GH1097" s="1"/>
      <c r="GI1097" s="1"/>
      <c r="GJ1097" s="1"/>
      <c r="GK1097" s="1"/>
      <c r="GL1097" s="1"/>
      <c r="GM1097" s="1"/>
      <c r="GN1097" s="1"/>
      <c r="GO1097" s="1"/>
      <c r="GP1097" s="1"/>
      <c r="GQ1097" s="1"/>
      <c r="GR1097" s="1"/>
      <c r="GS1097" s="1"/>
      <c r="GT1097" s="1"/>
      <c r="GU1097" s="1"/>
      <c r="GV1097" s="1"/>
      <c r="GW1097" s="1"/>
      <c r="GX1097" s="1"/>
      <c r="GY1097" s="1"/>
      <c r="GZ1097" s="1"/>
      <c r="HA1097" s="1"/>
      <c r="HB1097" s="1"/>
      <c r="HC1097" s="1"/>
      <c r="HD1097" s="1"/>
      <c r="HE1097" s="1"/>
      <c r="HF1097" s="1"/>
      <c r="HG1097" s="1"/>
      <c r="HH1097" s="1"/>
      <c r="HI1097" s="1"/>
      <c r="HJ1097" s="1"/>
      <c r="HK1097" s="1"/>
      <c r="HL1097" s="1"/>
      <c r="HM1097" s="1"/>
      <c r="HN1097" s="1"/>
      <c r="HO1097" s="1"/>
      <c r="HP1097" s="1"/>
      <c r="HQ1097" s="1"/>
      <c r="HR1097" s="1"/>
      <c r="HS1097" s="1"/>
      <c r="HT1097" s="1"/>
      <c r="HU1097" s="1"/>
      <c r="HV1097" s="1"/>
      <c r="HW1097" s="1"/>
      <c r="HX1097" s="1"/>
      <c r="HY1097" s="1"/>
      <c r="HZ1097" s="1"/>
      <c r="IA1097" s="1"/>
      <c r="IB1097" s="1"/>
      <c r="IC1097" s="1"/>
      <c r="ID1097" s="1"/>
      <c r="IE1097" s="1"/>
      <c r="IF1097" s="1"/>
      <c r="IG1097" s="1"/>
      <c r="IH1097" s="1"/>
      <c r="II1097" s="1"/>
      <c r="IJ1097" s="1"/>
      <c r="IK1097" s="1"/>
      <c r="IL1097" s="1"/>
      <c r="IM1097" s="1"/>
      <c r="IN1097" s="1"/>
      <c r="IO1097" s="1"/>
      <c r="IP1097" s="1"/>
      <c r="IQ1097" s="1"/>
      <c r="IR1097" s="1"/>
      <c r="IS1097" s="1"/>
      <c r="IT1097" s="1"/>
      <c r="IU1097" s="1"/>
      <c r="IV1097" s="1"/>
      <c r="IW1097" s="1"/>
      <c r="IX1097" s="1"/>
      <c r="IY1097" s="1"/>
      <c r="IZ1097" s="1"/>
      <c r="JA1097" s="1"/>
      <c r="JB1097" s="1"/>
      <c r="JC1097" s="1"/>
      <c r="JD1097" s="1"/>
      <c r="JE1097" s="1"/>
      <c r="JF1097" s="1"/>
      <c r="JG1097" s="1"/>
      <c r="JH1097" s="1"/>
      <c r="JI1097" s="1"/>
      <c r="JJ1097" s="1"/>
      <c r="JK1097" s="1"/>
      <c r="JL1097" s="1"/>
      <c r="JM1097" s="1"/>
      <c r="JN1097" s="1"/>
      <c r="JO1097" s="1"/>
      <c r="JP1097" s="1"/>
      <c r="JQ1097" s="1"/>
      <c r="JR1097" s="1"/>
      <c r="JS1097" s="1"/>
      <c r="JT1097" s="1"/>
      <c r="JU1097" s="1"/>
      <c r="JV1097" s="1"/>
      <c r="JW1097" s="1"/>
      <c r="JX1097" s="1"/>
      <c r="JY1097" s="1"/>
      <c r="JZ1097" s="1"/>
      <c r="KA1097" s="1"/>
      <c r="KB1097" s="1"/>
      <c r="KC1097" s="1"/>
      <c r="KD1097" s="1"/>
    </row>
    <row r="1098" spans="1:290">
      <c r="A1098" s="1"/>
      <c r="B1098" s="1"/>
      <c r="C1098" s="1"/>
      <c r="D1098" s="1"/>
      <c r="E1098" s="1"/>
      <c r="F1098" s="1"/>
      <c r="G1098" s="21"/>
      <c r="H1098" s="54"/>
      <c r="I1098" s="1"/>
      <c r="J1098" s="54"/>
      <c r="K1098" s="1"/>
      <c r="L1098" s="64"/>
      <c r="M1098" s="1"/>
      <c r="N1098" s="1"/>
      <c r="O1098" s="21"/>
      <c r="P1098" s="21"/>
      <c r="Q1098" s="21"/>
      <c r="R1098" s="1"/>
      <c r="S1098" s="1"/>
      <c r="T1098" s="1"/>
      <c r="U1098" s="1"/>
      <c r="V1098" s="1"/>
      <c r="W1098" s="1"/>
      <c r="X1098" s="1"/>
      <c r="Y1098" s="1"/>
      <c r="Z1098" s="1"/>
      <c r="AA1098" s="1"/>
      <c r="AB1098" s="1"/>
      <c r="AC1098" s="1"/>
      <c r="AD1098" s="1"/>
      <c r="AE1098" s="1"/>
      <c r="AF1098" s="1"/>
      <c r="AG1098" s="1"/>
      <c r="AH1098" s="1"/>
      <c r="AI1098" s="1"/>
      <c r="AJ1098" s="1"/>
      <c r="AK1098" s="1"/>
      <c r="AL1098" s="1"/>
      <c r="AM1098" s="1"/>
      <c r="AN1098" s="1"/>
      <c r="AO1098" s="1"/>
      <c r="AP1098" s="1"/>
      <c r="AQ1098" s="1"/>
      <c r="AR1098" s="1"/>
      <c r="AS1098" s="1"/>
      <c r="AT1098" s="1"/>
      <c r="AU1098" s="1"/>
      <c r="AV1098" s="1"/>
      <c r="AW1098" s="1"/>
      <c r="AX1098" s="1"/>
      <c r="AY1098" s="1"/>
      <c r="AZ1098" s="1"/>
      <c r="BA1098" s="1"/>
      <c r="BB1098" s="1"/>
      <c r="BC1098" s="1"/>
      <c r="BD1098" s="1"/>
      <c r="BE1098" s="1"/>
      <c r="BF1098" s="1"/>
      <c r="BG1098" s="1"/>
      <c r="BH1098" s="1"/>
      <c r="BI1098" s="1"/>
      <c r="BJ1098" s="1"/>
      <c r="BK1098" s="1"/>
      <c r="BL1098" s="1"/>
      <c r="BM1098" s="1"/>
      <c r="BN1098" s="1"/>
      <c r="BO1098" s="1"/>
      <c r="BP1098" s="1"/>
      <c r="BQ1098" s="1"/>
      <c r="BR1098" s="1"/>
      <c r="BS1098" s="1"/>
      <c r="BT1098" s="1"/>
      <c r="BU1098" s="1"/>
      <c r="BV1098" s="1"/>
      <c r="BW1098" s="1"/>
      <c r="BX1098" s="1"/>
      <c r="BY1098" s="1"/>
      <c r="BZ1098" s="1"/>
      <c r="CA1098" s="1"/>
      <c r="CB1098" s="1"/>
      <c r="CC1098" s="1"/>
      <c r="CD1098" s="1"/>
      <c r="CE1098" s="1"/>
      <c r="CF1098" s="1"/>
      <c r="CG1098" s="1"/>
      <c r="CH1098" s="1"/>
      <c r="CI1098" s="1"/>
      <c r="CJ1098" s="1"/>
      <c r="CK1098" s="1"/>
      <c r="CL1098" s="1"/>
      <c r="CM1098" s="1"/>
      <c r="CN1098" s="1"/>
      <c r="CO1098" s="1"/>
      <c r="CP1098" s="1"/>
      <c r="CQ1098" s="1"/>
      <c r="CR1098" s="1"/>
      <c r="CS1098" s="1"/>
      <c r="CT1098" s="1"/>
      <c r="CU1098" s="1"/>
      <c r="CV1098" s="1"/>
      <c r="CW1098" s="1"/>
      <c r="CX1098" s="1"/>
      <c r="CY1098" s="1"/>
      <c r="CZ1098" s="1"/>
      <c r="DA1098" s="1"/>
      <c r="DB1098" s="1"/>
      <c r="DC1098" s="1"/>
      <c r="DD1098" s="1"/>
      <c r="DE1098" s="1"/>
      <c r="DF1098" s="1"/>
      <c r="DG1098" s="1"/>
      <c r="DH1098" s="1"/>
      <c r="DI1098" s="1"/>
      <c r="DJ1098" s="1"/>
      <c r="DK1098" s="1"/>
      <c r="DL1098" s="1"/>
      <c r="DM1098" s="1"/>
      <c r="DN1098" s="1"/>
      <c r="DO1098" s="1"/>
      <c r="DP1098" s="1"/>
      <c r="DQ1098" s="1"/>
      <c r="DR1098" s="1"/>
      <c r="DS1098" s="1"/>
      <c r="DT1098" s="1"/>
      <c r="DU1098" s="1"/>
      <c r="DV1098" s="1"/>
      <c r="DW1098" s="1"/>
      <c r="DX1098" s="1"/>
      <c r="DY1098" s="1"/>
      <c r="DZ1098" s="1"/>
      <c r="EA1098" s="1"/>
      <c r="EB1098" s="1"/>
      <c r="EC1098" s="1"/>
      <c r="ED1098" s="1"/>
      <c r="EE1098" s="1"/>
      <c r="EF1098" s="1"/>
      <c r="EG1098" s="1"/>
      <c r="EH1098" s="1"/>
      <c r="EI1098" s="1"/>
      <c r="EJ1098" s="1"/>
      <c r="EK1098" s="1"/>
      <c r="EL1098" s="1"/>
      <c r="EM1098" s="1"/>
      <c r="EN1098" s="1"/>
      <c r="EO1098" s="1"/>
      <c r="EP1098" s="1"/>
      <c r="EQ1098" s="1"/>
      <c r="ER1098" s="1"/>
      <c r="ES1098" s="1"/>
      <c r="ET1098" s="1"/>
      <c r="EU1098" s="1"/>
      <c r="EV1098" s="1"/>
      <c r="EW1098" s="1"/>
      <c r="EX1098" s="1"/>
      <c r="EY1098" s="1"/>
      <c r="EZ1098" s="1"/>
      <c r="FA1098" s="1"/>
      <c r="FB1098" s="1"/>
      <c r="FC1098" s="1"/>
      <c r="FD1098" s="1"/>
      <c r="FE1098" s="1"/>
      <c r="FF1098" s="1"/>
      <c r="FG1098" s="1"/>
      <c r="FH1098" s="1"/>
      <c r="FI1098" s="1"/>
      <c r="FJ1098" s="1"/>
      <c r="FK1098" s="1"/>
      <c r="FL1098" s="1"/>
      <c r="FM1098" s="1"/>
      <c r="FN1098" s="1"/>
      <c r="FO1098" s="1"/>
      <c r="FP1098" s="1"/>
      <c r="FQ1098" s="1"/>
      <c r="FR1098" s="1"/>
      <c r="FS1098" s="1"/>
      <c r="FT1098" s="1"/>
      <c r="FU1098" s="1"/>
      <c r="FV1098" s="1"/>
      <c r="FW1098" s="1"/>
      <c r="FX1098" s="1"/>
      <c r="FY1098" s="1"/>
      <c r="FZ1098" s="1"/>
      <c r="GA1098" s="1"/>
      <c r="GB1098" s="1"/>
      <c r="GC1098" s="1"/>
      <c r="GD1098" s="1"/>
      <c r="GE1098" s="1"/>
      <c r="GF1098" s="1"/>
      <c r="GG1098" s="1"/>
      <c r="GH1098" s="1"/>
      <c r="GI1098" s="1"/>
      <c r="GJ1098" s="1"/>
      <c r="GK1098" s="1"/>
      <c r="GL1098" s="1"/>
      <c r="GM1098" s="1"/>
      <c r="GN1098" s="1"/>
      <c r="GO1098" s="1"/>
      <c r="GP1098" s="1"/>
      <c r="GQ1098" s="1"/>
      <c r="GR1098" s="1"/>
      <c r="GS1098" s="1"/>
      <c r="GT1098" s="1"/>
      <c r="GU1098" s="1"/>
      <c r="GV1098" s="1"/>
      <c r="GW1098" s="1"/>
      <c r="GX1098" s="1"/>
      <c r="GY1098" s="1"/>
      <c r="GZ1098" s="1"/>
      <c r="HA1098" s="1"/>
      <c r="HB1098" s="1"/>
      <c r="HC1098" s="1"/>
      <c r="HD1098" s="1"/>
      <c r="HE1098" s="1"/>
      <c r="HF1098" s="1"/>
      <c r="HG1098" s="1"/>
      <c r="HH1098" s="1"/>
      <c r="HI1098" s="1"/>
      <c r="HJ1098" s="1"/>
      <c r="HK1098" s="1"/>
      <c r="HL1098" s="1"/>
      <c r="HM1098" s="1"/>
      <c r="HN1098" s="1"/>
      <c r="HO1098" s="1"/>
      <c r="HP1098" s="1"/>
      <c r="HQ1098" s="1"/>
      <c r="HR1098" s="1"/>
      <c r="HS1098" s="1"/>
      <c r="HT1098" s="1"/>
      <c r="HU1098" s="1"/>
      <c r="HV1098" s="1"/>
      <c r="HW1098" s="1"/>
      <c r="HX1098" s="1"/>
      <c r="HY1098" s="1"/>
      <c r="HZ1098" s="1"/>
      <c r="IA1098" s="1"/>
      <c r="IB1098" s="1"/>
      <c r="IC1098" s="1"/>
      <c r="ID1098" s="1"/>
      <c r="IE1098" s="1"/>
      <c r="IF1098" s="1"/>
      <c r="IG1098" s="1"/>
      <c r="IH1098" s="1"/>
      <c r="II1098" s="1"/>
      <c r="IJ1098" s="1"/>
      <c r="IK1098" s="1"/>
      <c r="IL1098" s="1"/>
      <c r="IM1098" s="1"/>
      <c r="IN1098" s="1"/>
      <c r="IO1098" s="1"/>
      <c r="IP1098" s="1"/>
      <c r="IQ1098" s="1"/>
      <c r="IR1098" s="1"/>
      <c r="IS1098" s="1"/>
      <c r="IT1098" s="1"/>
      <c r="IU1098" s="1"/>
      <c r="IV1098" s="1"/>
      <c r="IW1098" s="1"/>
      <c r="IX1098" s="1"/>
      <c r="IY1098" s="1"/>
      <c r="IZ1098" s="1"/>
      <c r="JA1098" s="1"/>
      <c r="JB1098" s="1"/>
      <c r="JC1098" s="1"/>
      <c r="JD1098" s="1"/>
      <c r="JE1098" s="1"/>
      <c r="JF1098" s="1"/>
      <c r="JG1098" s="1"/>
      <c r="JH1098" s="1"/>
      <c r="JI1098" s="1"/>
      <c r="JJ1098" s="1"/>
      <c r="JK1098" s="1"/>
      <c r="JL1098" s="1"/>
      <c r="JM1098" s="1"/>
      <c r="JN1098" s="1"/>
      <c r="JO1098" s="1"/>
      <c r="JP1098" s="1"/>
      <c r="JQ1098" s="1"/>
      <c r="JR1098" s="1"/>
      <c r="JS1098" s="1"/>
      <c r="JT1098" s="1"/>
      <c r="JU1098" s="1"/>
      <c r="JV1098" s="1"/>
      <c r="JW1098" s="1"/>
      <c r="JX1098" s="1"/>
      <c r="JY1098" s="1"/>
      <c r="JZ1098" s="1"/>
      <c r="KA1098" s="1"/>
      <c r="KB1098" s="1"/>
      <c r="KC1098" s="1"/>
      <c r="KD1098" s="1"/>
    </row>
    <row r="1099" spans="1:290">
      <c r="A1099" s="1"/>
      <c r="B1099" s="1"/>
      <c r="C1099" s="1"/>
      <c r="D1099" s="1"/>
      <c r="E1099" s="1"/>
      <c r="F1099" s="1"/>
      <c r="G1099" s="21"/>
      <c r="H1099" s="54"/>
      <c r="I1099" s="1"/>
      <c r="J1099" s="54"/>
      <c r="K1099" s="1"/>
      <c r="L1099" s="64"/>
      <c r="M1099" s="1"/>
      <c r="N1099" s="1"/>
      <c r="O1099" s="21"/>
      <c r="P1099" s="21"/>
      <c r="Q1099" s="21"/>
      <c r="R1099" s="1"/>
      <c r="S1099" s="1"/>
      <c r="T1099" s="1"/>
      <c r="U1099" s="1"/>
      <c r="V1099" s="1"/>
      <c r="W1099" s="1"/>
      <c r="X1099" s="1"/>
      <c r="Y1099" s="1"/>
      <c r="Z1099" s="1"/>
      <c r="AA1099" s="1"/>
      <c r="AB1099" s="1"/>
      <c r="AC1099" s="1"/>
      <c r="AD1099" s="1"/>
      <c r="AE1099" s="1"/>
      <c r="AF1099" s="1"/>
      <c r="AG1099" s="1"/>
      <c r="AH1099" s="1"/>
      <c r="AI1099" s="1"/>
      <c r="AJ1099" s="1"/>
      <c r="AK1099" s="1"/>
      <c r="AL1099" s="1"/>
      <c r="AM1099" s="1"/>
      <c r="AN1099" s="1"/>
      <c r="AO1099" s="1"/>
      <c r="AP1099" s="1"/>
      <c r="AQ1099" s="1"/>
      <c r="AR1099" s="1"/>
      <c r="AS1099" s="1"/>
      <c r="AT1099" s="1"/>
      <c r="AU1099" s="1"/>
      <c r="AV1099" s="1"/>
      <c r="AW1099" s="1"/>
      <c r="AX1099" s="1"/>
      <c r="AY1099" s="1"/>
      <c r="AZ1099" s="1"/>
      <c r="BA1099" s="1"/>
      <c r="BB1099" s="1"/>
      <c r="BC1099" s="1"/>
      <c r="BD1099" s="1"/>
      <c r="BE1099" s="1"/>
      <c r="BF1099" s="1"/>
      <c r="BG1099" s="1"/>
      <c r="BH1099" s="1"/>
      <c r="BI1099" s="1"/>
      <c r="BJ1099" s="1"/>
      <c r="BK1099" s="1"/>
      <c r="BL1099" s="1"/>
      <c r="BM1099" s="1"/>
      <c r="BN1099" s="1"/>
      <c r="BO1099" s="1"/>
      <c r="BP1099" s="1"/>
      <c r="BQ1099" s="1"/>
      <c r="BR1099" s="1"/>
      <c r="BS1099" s="1"/>
      <c r="BT1099" s="1"/>
      <c r="BU1099" s="1"/>
      <c r="BV1099" s="1"/>
      <c r="BW1099" s="1"/>
      <c r="BX1099" s="1"/>
      <c r="BY1099" s="1"/>
      <c r="BZ1099" s="1"/>
      <c r="CA1099" s="1"/>
      <c r="CB1099" s="1"/>
      <c r="CC1099" s="1"/>
      <c r="CD1099" s="1"/>
      <c r="CE1099" s="1"/>
      <c r="CF1099" s="1"/>
      <c r="CG1099" s="1"/>
      <c r="CH1099" s="1"/>
      <c r="CI1099" s="1"/>
      <c r="CJ1099" s="1"/>
      <c r="CK1099" s="1"/>
      <c r="CL1099" s="1"/>
      <c r="CM1099" s="1"/>
      <c r="CN1099" s="1"/>
      <c r="CO1099" s="1"/>
      <c r="CP1099" s="1"/>
      <c r="CQ1099" s="1"/>
      <c r="CR1099" s="1"/>
      <c r="CS1099" s="1"/>
      <c r="CT1099" s="1"/>
      <c r="CU1099" s="1"/>
      <c r="CV1099" s="1"/>
      <c r="CW1099" s="1"/>
      <c r="CX1099" s="1"/>
      <c r="CY1099" s="1"/>
      <c r="CZ1099" s="1"/>
      <c r="DA1099" s="1"/>
      <c r="DB1099" s="1"/>
      <c r="DC1099" s="1"/>
      <c r="DD1099" s="1"/>
      <c r="DE1099" s="1"/>
      <c r="DF1099" s="1"/>
      <c r="DG1099" s="1"/>
      <c r="DH1099" s="1"/>
      <c r="DI1099" s="1"/>
      <c r="DJ1099" s="1"/>
      <c r="DK1099" s="1"/>
      <c r="DL1099" s="1"/>
      <c r="DM1099" s="1"/>
      <c r="DN1099" s="1"/>
      <c r="DO1099" s="1"/>
      <c r="DP1099" s="1"/>
      <c r="DQ1099" s="1"/>
      <c r="DR1099" s="1"/>
      <c r="DS1099" s="1"/>
      <c r="DT1099" s="1"/>
      <c r="DU1099" s="1"/>
      <c r="DV1099" s="1"/>
      <c r="DW1099" s="1"/>
      <c r="DX1099" s="1"/>
      <c r="DY1099" s="1"/>
      <c r="DZ1099" s="1"/>
      <c r="EA1099" s="1"/>
      <c r="EB1099" s="1"/>
      <c r="EC1099" s="1"/>
      <c r="ED1099" s="1"/>
      <c r="EE1099" s="1"/>
      <c r="EF1099" s="1"/>
      <c r="EG1099" s="1"/>
      <c r="EH1099" s="1"/>
      <c r="EI1099" s="1"/>
      <c r="EJ1099" s="1"/>
      <c r="EK1099" s="1"/>
      <c r="EL1099" s="1"/>
      <c r="EM1099" s="1"/>
      <c r="EN1099" s="1"/>
      <c r="EO1099" s="1"/>
      <c r="EP1099" s="1"/>
      <c r="EQ1099" s="1"/>
      <c r="ER1099" s="1"/>
      <c r="ES1099" s="1"/>
      <c r="ET1099" s="1"/>
      <c r="EU1099" s="1"/>
      <c r="EV1099" s="1"/>
      <c r="EW1099" s="1"/>
      <c r="EX1099" s="1"/>
      <c r="EY1099" s="1"/>
      <c r="EZ1099" s="1"/>
      <c r="FA1099" s="1"/>
      <c r="FB1099" s="1"/>
      <c r="FC1099" s="1"/>
      <c r="FD1099" s="1"/>
      <c r="FE1099" s="1"/>
      <c r="FF1099" s="1"/>
      <c r="FG1099" s="1"/>
      <c r="FH1099" s="1"/>
      <c r="FI1099" s="1"/>
      <c r="FJ1099" s="1"/>
      <c r="FK1099" s="1"/>
      <c r="FL1099" s="1"/>
      <c r="FM1099" s="1"/>
      <c r="FN1099" s="1"/>
      <c r="FO1099" s="1"/>
      <c r="FP1099" s="1"/>
      <c r="FQ1099" s="1"/>
      <c r="FR1099" s="1"/>
      <c r="FS1099" s="1"/>
      <c r="FT1099" s="1"/>
      <c r="FU1099" s="1"/>
      <c r="FV1099" s="1"/>
      <c r="FW1099" s="1"/>
      <c r="FX1099" s="1"/>
      <c r="FY1099" s="1"/>
      <c r="FZ1099" s="1"/>
      <c r="GA1099" s="1"/>
      <c r="GB1099" s="1"/>
      <c r="GC1099" s="1"/>
      <c r="GD1099" s="1"/>
      <c r="GE1099" s="1"/>
      <c r="GF1099" s="1"/>
      <c r="GG1099" s="1"/>
      <c r="GH1099" s="1"/>
      <c r="GI1099" s="1"/>
      <c r="GJ1099" s="1"/>
      <c r="GK1099" s="1"/>
      <c r="GL1099" s="1"/>
      <c r="GM1099" s="1"/>
      <c r="GN1099" s="1"/>
      <c r="GO1099" s="1"/>
      <c r="GP1099" s="1"/>
      <c r="GQ1099" s="1"/>
      <c r="GR1099" s="1"/>
      <c r="GS1099" s="1"/>
      <c r="GT1099" s="1"/>
      <c r="GU1099" s="1"/>
      <c r="GV1099" s="1"/>
      <c r="GW1099" s="1"/>
      <c r="GX1099" s="1"/>
      <c r="GY1099" s="1"/>
      <c r="GZ1099" s="1"/>
      <c r="HA1099" s="1"/>
      <c r="HB1099" s="1"/>
      <c r="HC1099" s="1"/>
      <c r="HD1099" s="1"/>
      <c r="HE1099" s="1"/>
      <c r="HF1099" s="1"/>
      <c r="HG1099" s="1"/>
      <c r="HH1099" s="1"/>
      <c r="HI1099" s="1"/>
      <c r="HJ1099" s="1"/>
      <c r="HK1099" s="1"/>
      <c r="HL1099" s="1"/>
      <c r="HM1099" s="1"/>
      <c r="HN1099" s="1"/>
      <c r="HO1099" s="1"/>
      <c r="HP1099" s="1"/>
      <c r="HQ1099" s="1"/>
      <c r="HR1099" s="1"/>
      <c r="HS1099" s="1"/>
      <c r="HT1099" s="1"/>
      <c r="HU1099" s="1"/>
      <c r="HV1099" s="1"/>
      <c r="HW1099" s="1"/>
      <c r="HX1099" s="1"/>
      <c r="HY1099" s="1"/>
      <c r="HZ1099" s="1"/>
      <c r="IA1099" s="1"/>
      <c r="IB1099" s="1"/>
      <c r="IC1099" s="1"/>
      <c r="ID1099" s="1"/>
      <c r="IE1099" s="1"/>
      <c r="IF1099" s="1"/>
      <c r="IG1099" s="1"/>
      <c r="IH1099" s="1"/>
      <c r="II1099" s="1"/>
      <c r="IJ1099" s="1"/>
      <c r="IK1099" s="1"/>
      <c r="IL1099" s="1"/>
      <c r="IM1099" s="1"/>
      <c r="IN1099" s="1"/>
      <c r="IO1099" s="1"/>
      <c r="IP1099" s="1"/>
      <c r="IQ1099" s="1"/>
      <c r="IR1099" s="1"/>
      <c r="IS1099" s="1"/>
      <c r="IT1099" s="1"/>
      <c r="IU1099" s="1"/>
      <c r="IV1099" s="1"/>
      <c r="IW1099" s="1"/>
      <c r="IX1099" s="1"/>
      <c r="IY1099" s="1"/>
      <c r="IZ1099" s="1"/>
      <c r="JA1099" s="1"/>
      <c r="JB1099" s="1"/>
      <c r="JC1099" s="1"/>
      <c r="JD1099" s="1"/>
      <c r="JE1099" s="1"/>
      <c r="JF1099" s="1"/>
      <c r="JG1099" s="1"/>
      <c r="JH1099" s="1"/>
      <c r="JI1099" s="1"/>
      <c r="JJ1099" s="1"/>
      <c r="JK1099" s="1"/>
      <c r="JL1099" s="1"/>
      <c r="JM1099" s="1"/>
      <c r="JN1099" s="1"/>
      <c r="JO1099" s="1"/>
      <c r="JP1099" s="1"/>
      <c r="JQ1099" s="1"/>
      <c r="JR1099" s="1"/>
      <c r="JS1099" s="1"/>
      <c r="JT1099" s="1"/>
      <c r="JU1099" s="1"/>
      <c r="JV1099" s="1"/>
      <c r="JW1099" s="1"/>
      <c r="JX1099" s="1"/>
      <c r="JY1099" s="1"/>
      <c r="JZ1099" s="1"/>
      <c r="KA1099" s="1"/>
      <c r="KB1099" s="1"/>
      <c r="KC1099" s="1"/>
      <c r="KD1099" s="1"/>
    </row>
    <row r="1100" spans="1:290">
      <c r="A1100" s="1"/>
      <c r="B1100" s="1"/>
      <c r="C1100" s="1"/>
      <c r="D1100" s="1"/>
      <c r="E1100" s="1"/>
      <c r="F1100" s="1"/>
      <c r="G1100" s="21"/>
      <c r="H1100" s="54"/>
      <c r="I1100" s="1"/>
      <c r="J1100" s="54"/>
      <c r="K1100" s="1"/>
      <c r="L1100" s="64"/>
      <c r="M1100" s="1"/>
      <c r="N1100" s="1"/>
      <c r="O1100" s="21"/>
      <c r="P1100" s="21"/>
      <c r="Q1100" s="21"/>
      <c r="R1100" s="1"/>
      <c r="S1100" s="1"/>
      <c r="T1100" s="1"/>
      <c r="U1100" s="1"/>
      <c r="V1100" s="1"/>
      <c r="W1100" s="1"/>
      <c r="X1100" s="1"/>
      <c r="Y1100" s="1"/>
      <c r="Z1100" s="1"/>
      <c r="AA1100" s="1"/>
      <c r="AB1100" s="1"/>
      <c r="AC1100" s="1"/>
      <c r="AD1100" s="1"/>
      <c r="AE1100" s="1"/>
      <c r="AF1100" s="1"/>
      <c r="AG1100" s="1"/>
      <c r="AH1100" s="1"/>
      <c r="AI1100" s="1"/>
      <c r="AJ1100" s="1"/>
      <c r="AK1100" s="1"/>
      <c r="AL1100" s="1"/>
      <c r="AM1100" s="1"/>
      <c r="AN1100" s="1"/>
      <c r="AO1100" s="1"/>
      <c r="AP1100" s="1"/>
      <c r="AQ1100" s="1"/>
      <c r="AR1100" s="1"/>
      <c r="AS1100" s="1"/>
      <c r="AT1100" s="1"/>
      <c r="AU1100" s="1"/>
      <c r="AV1100" s="1"/>
      <c r="AW1100" s="1"/>
      <c r="AX1100" s="1"/>
      <c r="AY1100" s="1"/>
      <c r="AZ1100" s="1"/>
      <c r="BA1100" s="1"/>
      <c r="BB1100" s="1"/>
      <c r="BC1100" s="1"/>
      <c r="BD1100" s="1"/>
      <c r="BE1100" s="1"/>
      <c r="BF1100" s="1"/>
      <c r="BG1100" s="1"/>
      <c r="BH1100" s="1"/>
      <c r="BI1100" s="1"/>
      <c r="BJ1100" s="1"/>
      <c r="BK1100" s="1"/>
      <c r="BL1100" s="1"/>
      <c r="BM1100" s="1"/>
      <c r="BN1100" s="1"/>
      <c r="BO1100" s="1"/>
      <c r="BP1100" s="1"/>
      <c r="BQ1100" s="1"/>
      <c r="BR1100" s="1"/>
      <c r="BS1100" s="1"/>
      <c r="BT1100" s="1"/>
      <c r="BU1100" s="1"/>
      <c r="BV1100" s="1"/>
      <c r="BW1100" s="1"/>
      <c r="BX1100" s="1"/>
      <c r="BY1100" s="1"/>
      <c r="BZ1100" s="1"/>
      <c r="CA1100" s="1"/>
      <c r="CB1100" s="1"/>
      <c r="CC1100" s="1"/>
      <c r="CD1100" s="1"/>
      <c r="CE1100" s="1"/>
      <c r="CF1100" s="1"/>
      <c r="CG1100" s="1"/>
      <c r="CH1100" s="1"/>
      <c r="CI1100" s="1"/>
      <c r="CJ1100" s="1"/>
      <c r="CK1100" s="1"/>
      <c r="CL1100" s="1"/>
      <c r="CM1100" s="1"/>
      <c r="CN1100" s="1"/>
      <c r="CO1100" s="1"/>
      <c r="CP1100" s="1"/>
      <c r="CQ1100" s="1"/>
      <c r="CR1100" s="1"/>
      <c r="CS1100" s="1"/>
      <c r="CT1100" s="1"/>
      <c r="CU1100" s="1"/>
      <c r="CV1100" s="1"/>
      <c r="CW1100" s="1"/>
      <c r="CX1100" s="1"/>
      <c r="CY1100" s="1"/>
      <c r="CZ1100" s="1"/>
      <c r="DA1100" s="1"/>
      <c r="DB1100" s="1"/>
      <c r="DC1100" s="1"/>
      <c r="DD1100" s="1"/>
      <c r="DE1100" s="1"/>
      <c r="DF1100" s="1"/>
      <c r="DG1100" s="1"/>
      <c r="DH1100" s="1"/>
      <c r="DI1100" s="1"/>
      <c r="DJ1100" s="1"/>
      <c r="DK1100" s="1"/>
      <c r="DL1100" s="1"/>
      <c r="DM1100" s="1"/>
      <c r="DN1100" s="1"/>
      <c r="DO1100" s="1"/>
      <c r="DP1100" s="1"/>
      <c r="DQ1100" s="1"/>
      <c r="DR1100" s="1"/>
      <c r="DS1100" s="1"/>
      <c r="DT1100" s="1"/>
      <c r="DU1100" s="1"/>
      <c r="DV1100" s="1"/>
      <c r="DW1100" s="1"/>
      <c r="DX1100" s="1"/>
      <c r="DY1100" s="1"/>
      <c r="DZ1100" s="1"/>
      <c r="EA1100" s="1"/>
      <c r="EB1100" s="1"/>
      <c r="EC1100" s="1"/>
      <c r="ED1100" s="1"/>
      <c r="EE1100" s="1"/>
      <c r="EF1100" s="1"/>
      <c r="EG1100" s="1"/>
      <c r="EH1100" s="1"/>
      <c r="EI1100" s="1"/>
      <c r="EJ1100" s="1"/>
      <c r="EK1100" s="1"/>
      <c r="EL1100" s="1"/>
      <c r="EM1100" s="1"/>
      <c r="EN1100" s="1"/>
      <c r="EO1100" s="1"/>
      <c r="EP1100" s="1"/>
      <c r="EQ1100" s="1"/>
      <c r="ER1100" s="1"/>
      <c r="ES1100" s="1"/>
      <c r="ET1100" s="1"/>
      <c r="EU1100" s="1"/>
      <c r="EV1100" s="1"/>
      <c r="EW1100" s="1"/>
      <c r="EX1100" s="1"/>
      <c r="EY1100" s="1"/>
      <c r="EZ1100" s="1"/>
      <c r="FA1100" s="1"/>
      <c r="FB1100" s="1"/>
      <c r="FC1100" s="1"/>
      <c r="FD1100" s="1"/>
      <c r="FE1100" s="1"/>
      <c r="FF1100" s="1"/>
      <c r="FG1100" s="1"/>
      <c r="FH1100" s="1"/>
      <c r="FI1100" s="1"/>
      <c r="FJ1100" s="1"/>
      <c r="FK1100" s="1"/>
      <c r="FL1100" s="1"/>
      <c r="FM1100" s="1"/>
      <c r="FN1100" s="1"/>
      <c r="FO1100" s="1"/>
      <c r="FP1100" s="1"/>
      <c r="FQ1100" s="1"/>
      <c r="FR1100" s="1"/>
      <c r="FS1100" s="1"/>
      <c r="FT1100" s="1"/>
      <c r="FU1100" s="1"/>
      <c r="FV1100" s="1"/>
      <c r="FW1100" s="1"/>
      <c r="FX1100" s="1"/>
      <c r="FY1100" s="1"/>
      <c r="FZ1100" s="1"/>
      <c r="GA1100" s="1"/>
      <c r="GB1100" s="1"/>
      <c r="GC1100" s="1"/>
      <c r="GD1100" s="1"/>
      <c r="GE1100" s="1"/>
      <c r="GF1100" s="1"/>
      <c r="GG1100" s="1"/>
      <c r="GH1100" s="1"/>
      <c r="GI1100" s="1"/>
      <c r="GJ1100" s="1"/>
      <c r="GK1100" s="1"/>
      <c r="GL1100" s="1"/>
      <c r="GM1100" s="1"/>
      <c r="GN1100" s="1"/>
      <c r="GO1100" s="1"/>
      <c r="GP1100" s="1"/>
      <c r="GQ1100" s="1"/>
      <c r="GR1100" s="1"/>
      <c r="GS1100" s="1"/>
      <c r="GT1100" s="1"/>
      <c r="GU1100" s="1"/>
      <c r="GV1100" s="1"/>
      <c r="GW1100" s="1"/>
      <c r="GX1100" s="1"/>
      <c r="GY1100" s="1"/>
      <c r="GZ1100" s="1"/>
      <c r="HA1100" s="1"/>
      <c r="HB1100" s="1"/>
      <c r="HC1100" s="1"/>
      <c r="HD1100" s="1"/>
      <c r="HE1100" s="1"/>
      <c r="HF1100" s="1"/>
      <c r="HG1100" s="1"/>
      <c r="HH1100" s="1"/>
      <c r="HI1100" s="1"/>
      <c r="HJ1100" s="1"/>
      <c r="HK1100" s="1"/>
      <c r="HL1100" s="1"/>
      <c r="HM1100" s="1"/>
      <c r="HN1100" s="1"/>
      <c r="HO1100" s="1"/>
      <c r="HP1100" s="1"/>
      <c r="HQ1100" s="1"/>
      <c r="HR1100" s="1"/>
      <c r="HS1100" s="1"/>
      <c r="HT1100" s="1"/>
      <c r="HU1100" s="1"/>
      <c r="HV1100" s="1"/>
      <c r="HW1100" s="1"/>
      <c r="HX1100" s="1"/>
      <c r="HY1100" s="1"/>
      <c r="HZ1100" s="1"/>
      <c r="IA1100" s="1"/>
      <c r="IB1100" s="1"/>
      <c r="IC1100" s="1"/>
      <c r="ID1100" s="1"/>
      <c r="IE1100" s="1"/>
      <c r="IF1100" s="1"/>
      <c r="IG1100" s="1"/>
      <c r="IH1100" s="1"/>
      <c r="II1100" s="1"/>
      <c r="IJ1100" s="1"/>
      <c r="IK1100" s="1"/>
      <c r="IL1100" s="1"/>
      <c r="IM1100" s="1"/>
      <c r="IN1100" s="1"/>
      <c r="IO1100" s="1"/>
      <c r="IP1100" s="1"/>
      <c r="IQ1100" s="1"/>
      <c r="IR1100" s="1"/>
      <c r="IS1100" s="1"/>
      <c r="IT1100" s="1"/>
      <c r="IU1100" s="1"/>
      <c r="IV1100" s="1"/>
      <c r="IW1100" s="1"/>
      <c r="IX1100" s="1"/>
      <c r="IY1100" s="1"/>
      <c r="IZ1100" s="1"/>
      <c r="JA1100" s="1"/>
      <c r="JB1100" s="1"/>
      <c r="JC1100" s="1"/>
      <c r="JD1100" s="1"/>
      <c r="JE1100" s="1"/>
      <c r="JF1100" s="1"/>
      <c r="JG1100" s="1"/>
      <c r="JH1100" s="1"/>
      <c r="JI1100" s="1"/>
      <c r="JJ1100" s="1"/>
      <c r="JK1100" s="1"/>
      <c r="JL1100" s="1"/>
      <c r="JM1100" s="1"/>
      <c r="JN1100" s="1"/>
      <c r="JO1100" s="1"/>
      <c r="JP1100" s="1"/>
      <c r="JQ1100" s="1"/>
      <c r="JR1100" s="1"/>
      <c r="JS1100" s="1"/>
      <c r="JT1100" s="1"/>
      <c r="JU1100" s="1"/>
      <c r="JV1100" s="1"/>
      <c r="JW1100" s="1"/>
      <c r="JX1100" s="1"/>
      <c r="JY1100" s="1"/>
      <c r="JZ1100" s="1"/>
      <c r="KA1100" s="1"/>
      <c r="KB1100" s="1"/>
      <c r="KC1100" s="1"/>
      <c r="KD1100" s="1"/>
    </row>
    <row r="1101" spans="1:290">
      <c r="A1101" s="1"/>
      <c r="B1101" s="1"/>
      <c r="C1101" s="1"/>
      <c r="D1101" s="1"/>
      <c r="E1101" s="1"/>
      <c r="F1101" s="1"/>
      <c r="G1101" s="21"/>
      <c r="H1101" s="54"/>
      <c r="I1101" s="1"/>
      <c r="J1101" s="54"/>
      <c r="K1101" s="1"/>
      <c r="L1101" s="64"/>
      <c r="M1101" s="1"/>
      <c r="N1101" s="1"/>
      <c r="O1101" s="21"/>
      <c r="P1101" s="21"/>
      <c r="Q1101" s="21"/>
      <c r="R1101" s="1"/>
      <c r="S1101" s="1"/>
      <c r="T1101" s="1"/>
      <c r="U1101" s="1"/>
      <c r="V1101" s="1"/>
      <c r="W1101" s="1"/>
      <c r="X1101" s="1"/>
      <c r="Y1101" s="1"/>
      <c r="Z1101" s="1"/>
      <c r="AA1101" s="1"/>
      <c r="AB1101" s="1"/>
      <c r="AC1101" s="1"/>
      <c r="AD1101" s="1"/>
      <c r="AE1101" s="1"/>
      <c r="AF1101" s="1"/>
      <c r="AG1101" s="1"/>
      <c r="AH1101" s="1"/>
      <c r="AI1101" s="1"/>
      <c r="AJ1101" s="1"/>
      <c r="AK1101" s="1"/>
      <c r="AL1101" s="1"/>
      <c r="AM1101" s="1"/>
      <c r="AN1101" s="1"/>
      <c r="AO1101" s="1"/>
      <c r="AP1101" s="1"/>
      <c r="AQ1101" s="1"/>
      <c r="AR1101" s="1"/>
      <c r="AS1101" s="1"/>
      <c r="AT1101" s="1"/>
      <c r="AU1101" s="1"/>
      <c r="AV1101" s="1"/>
      <c r="AW1101" s="1"/>
      <c r="AX1101" s="1"/>
      <c r="AY1101" s="1"/>
      <c r="AZ1101" s="1"/>
      <c r="BA1101" s="1"/>
      <c r="BB1101" s="1"/>
      <c r="BC1101" s="1"/>
      <c r="BD1101" s="1"/>
      <c r="BE1101" s="1"/>
      <c r="BF1101" s="1"/>
      <c r="BG1101" s="1"/>
      <c r="BH1101" s="1"/>
      <c r="BI1101" s="1"/>
      <c r="BJ1101" s="1"/>
      <c r="BK1101" s="1"/>
      <c r="BL1101" s="1"/>
      <c r="BM1101" s="1"/>
      <c r="BN1101" s="1"/>
      <c r="BO1101" s="1"/>
      <c r="BP1101" s="1"/>
      <c r="BQ1101" s="1"/>
      <c r="BR1101" s="1"/>
      <c r="BS1101" s="1"/>
      <c r="BT1101" s="1"/>
      <c r="BU1101" s="1"/>
      <c r="BV1101" s="1"/>
      <c r="BW1101" s="1"/>
      <c r="BX1101" s="1"/>
      <c r="BY1101" s="1"/>
      <c r="BZ1101" s="1"/>
      <c r="CA1101" s="1"/>
      <c r="CB1101" s="1"/>
      <c r="CC1101" s="1"/>
      <c r="CD1101" s="1"/>
      <c r="CE1101" s="1"/>
      <c r="CF1101" s="1"/>
      <c r="CG1101" s="1"/>
      <c r="CH1101" s="1"/>
      <c r="CI1101" s="1"/>
      <c r="CJ1101" s="1"/>
      <c r="CK1101" s="1"/>
      <c r="CL1101" s="1"/>
      <c r="CM1101" s="1"/>
      <c r="CN1101" s="1"/>
      <c r="CO1101" s="1"/>
      <c r="CP1101" s="1"/>
      <c r="CQ1101" s="1"/>
      <c r="CR1101" s="1"/>
      <c r="CS1101" s="1"/>
      <c r="CT1101" s="1"/>
      <c r="CU1101" s="1"/>
      <c r="CV1101" s="1"/>
      <c r="CW1101" s="1"/>
      <c r="CX1101" s="1"/>
      <c r="CY1101" s="1"/>
      <c r="CZ1101" s="1"/>
      <c r="DA1101" s="1"/>
      <c r="DB1101" s="1"/>
      <c r="DC1101" s="1"/>
      <c r="DD1101" s="1"/>
      <c r="DE1101" s="1"/>
      <c r="DF1101" s="1"/>
      <c r="DG1101" s="1"/>
      <c r="DH1101" s="1"/>
      <c r="DI1101" s="1"/>
      <c r="DJ1101" s="1"/>
      <c r="DK1101" s="1"/>
      <c r="DL1101" s="1"/>
      <c r="DM1101" s="1"/>
      <c r="DN1101" s="1"/>
      <c r="DO1101" s="1"/>
      <c r="DP1101" s="1"/>
      <c r="DQ1101" s="1"/>
      <c r="DR1101" s="1"/>
      <c r="DS1101" s="1"/>
      <c r="DT1101" s="1"/>
      <c r="DU1101" s="1"/>
      <c r="DV1101" s="1"/>
      <c r="DW1101" s="1"/>
      <c r="DX1101" s="1"/>
      <c r="DY1101" s="1"/>
      <c r="DZ1101" s="1"/>
      <c r="EA1101" s="1"/>
      <c r="EB1101" s="1"/>
      <c r="EC1101" s="1"/>
      <c r="ED1101" s="1"/>
      <c r="EE1101" s="1"/>
      <c r="EF1101" s="1"/>
      <c r="EG1101" s="1"/>
      <c r="EH1101" s="1"/>
      <c r="EI1101" s="1"/>
      <c r="EJ1101" s="1"/>
      <c r="EK1101" s="1"/>
      <c r="EL1101" s="1"/>
      <c r="EM1101" s="1"/>
      <c r="EN1101" s="1"/>
      <c r="EO1101" s="1"/>
      <c r="EP1101" s="1"/>
      <c r="EQ1101" s="1"/>
      <c r="ER1101" s="1"/>
      <c r="ES1101" s="1"/>
      <c r="ET1101" s="1"/>
      <c r="EU1101" s="1"/>
      <c r="EV1101" s="1"/>
      <c r="EW1101" s="1"/>
      <c r="EX1101" s="1"/>
      <c r="EY1101" s="1"/>
      <c r="EZ1101" s="1"/>
      <c r="FA1101" s="1"/>
      <c r="FB1101" s="1"/>
      <c r="FC1101" s="1"/>
      <c r="FD1101" s="1"/>
      <c r="FE1101" s="1"/>
      <c r="FF1101" s="1"/>
      <c r="FG1101" s="1"/>
      <c r="FH1101" s="1"/>
      <c r="FI1101" s="1"/>
      <c r="FJ1101" s="1"/>
      <c r="FK1101" s="1"/>
      <c r="FL1101" s="1"/>
      <c r="FM1101" s="1"/>
      <c r="FN1101" s="1"/>
      <c r="FO1101" s="1"/>
      <c r="FP1101" s="1"/>
      <c r="FQ1101" s="1"/>
      <c r="FR1101" s="1"/>
      <c r="FS1101" s="1"/>
      <c r="FT1101" s="1"/>
      <c r="FU1101" s="1"/>
      <c r="FV1101" s="1"/>
      <c r="FW1101" s="1"/>
      <c r="FX1101" s="1"/>
      <c r="FY1101" s="1"/>
      <c r="FZ1101" s="1"/>
      <c r="GA1101" s="1"/>
      <c r="GB1101" s="1"/>
      <c r="GC1101" s="1"/>
      <c r="GD1101" s="1"/>
      <c r="GE1101" s="1"/>
      <c r="GF1101" s="1"/>
      <c r="GG1101" s="1"/>
      <c r="GH1101" s="1"/>
      <c r="GI1101" s="1"/>
      <c r="GJ1101" s="1"/>
      <c r="GK1101" s="1"/>
      <c r="GL1101" s="1"/>
      <c r="GM1101" s="1"/>
      <c r="GN1101" s="1"/>
      <c r="GO1101" s="1"/>
      <c r="GP1101" s="1"/>
      <c r="GQ1101" s="1"/>
      <c r="GR1101" s="1"/>
      <c r="GS1101" s="1"/>
      <c r="GT1101" s="1"/>
      <c r="GU1101" s="1"/>
      <c r="GV1101" s="1"/>
      <c r="GW1101" s="1"/>
      <c r="GX1101" s="1"/>
      <c r="GY1101" s="1"/>
      <c r="GZ1101" s="1"/>
      <c r="HA1101" s="1"/>
      <c r="HB1101" s="1"/>
      <c r="HC1101" s="1"/>
      <c r="HD1101" s="1"/>
      <c r="HE1101" s="1"/>
      <c r="HF1101" s="1"/>
      <c r="HG1101" s="1"/>
      <c r="HH1101" s="1"/>
      <c r="HI1101" s="1"/>
      <c r="HJ1101" s="1"/>
      <c r="HK1101" s="1"/>
      <c r="HL1101" s="1"/>
      <c r="HM1101" s="1"/>
      <c r="HN1101" s="1"/>
      <c r="HO1101" s="1"/>
      <c r="HP1101" s="1"/>
      <c r="HQ1101" s="1"/>
      <c r="HR1101" s="1"/>
      <c r="HS1101" s="1"/>
      <c r="HT1101" s="1"/>
      <c r="HU1101" s="1"/>
      <c r="HV1101" s="1"/>
      <c r="HW1101" s="1"/>
      <c r="HX1101" s="1"/>
      <c r="HY1101" s="1"/>
      <c r="HZ1101" s="1"/>
      <c r="IA1101" s="1"/>
      <c r="IB1101" s="1"/>
      <c r="IC1101" s="1"/>
      <c r="ID1101" s="1"/>
      <c r="IE1101" s="1"/>
      <c r="IF1101" s="1"/>
      <c r="IG1101" s="1"/>
      <c r="IH1101" s="1"/>
      <c r="II1101" s="1"/>
      <c r="IJ1101" s="1"/>
      <c r="IK1101" s="1"/>
      <c r="IL1101" s="1"/>
      <c r="IM1101" s="1"/>
      <c r="IN1101" s="1"/>
      <c r="IO1101" s="1"/>
      <c r="IP1101" s="1"/>
      <c r="IQ1101" s="1"/>
      <c r="IR1101" s="1"/>
      <c r="IS1101" s="1"/>
      <c r="IT1101" s="1"/>
      <c r="IU1101" s="1"/>
      <c r="IV1101" s="1"/>
      <c r="IW1101" s="1"/>
      <c r="IX1101" s="1"/>
      <c r="IY1101" s="1"/>
      <c r="IZ1101" s="1"/>
      <c r="JA1101" s="1"/>
      <c r="JB1101" s="1"/>
      <c r="JC1101" s="1"/>
      <c r="JD1101" s="1"/>
      <c r="JE1101" s="1"/>
      <c r="JF1101" s="1"/>
      <c r="JG1101" s="1"/>
      <c r="JH1101" s="1"/>
      <c r="JI1101" s="1"/>
      <c r="JJ1101" s="1"/>
      <c r="JK1101" s="1"/>
      <c r="JL1101" s="1"/>
      <c r="JM1101" s="1"/>
      <c r="JN1101" s="1"/>
      <c r="JO1101" s="1"/>
      <c r="JP1101" s="1"/>
      <c r="JQ1101" s="1"/>
      <c r="JR1101" s="1"/>
      <c r="JS1101" s="1"/>
      <c r="JT1101" s="1"/>
      <c r="JU1101" s="1"/>
      <c r="JV1101" s="1"/>
      <c r="JW1101" s="1"/>
      <c r="JX1101" s="1"/>
      <c r="JY1101" s="1"/>
      <c r="JZ1101" s="1"/>
      <c r="KA1101" s="1"/>
      <c r="KB1101" s="1"/>
      <c r="KC1101" s="1"/>
      <c r="KD1101" s="1"/>
    </row>
    <row r="1102" spans="1:290">
      <c r="A1102" s="1"/>
      <c r="B1102" s="1"/>
      <c r="C1102" s="1"/>
      <c r="D1102" s="1"/>
      <c r="E1102" s="1"/>
      <c r="F1102" s="1"/>
      <c r="G1102" s="21"/>
      <c r="H1102" s="54"/>
      <c r="I1102" s="1"/>
      <c r="J1102" s="54"/>
      <c r="K1102" s="1"/>
      <c r="L1102" s="64"/>
      <c r="M1102" s="1"/>
      <c r="N1102" s="1"/>
      <c r="O1102" s="21"/>
      <c r="P1102" s="21"/>
      <c r="Q1102" s="21"/>
      <c r="R1102" s="1"/>
      <c r="S1102" s="1"/>
      <c r="T1102" s="1"/>
      <c r="U1102" s="1"/>
      <c r="V1102" s="1"/>
      <c r="W1102" s="1"/>
      <c r="X1102" s="1"/>
      <c r="Y1102" s="1"/>
      <c r="Z1102" s="1"/>
      <c r="AA1102" s="1"/>
      <c r="AB1102" s="1"/>
      <c r="AC1102" s="1"/>
      <c r="AD1102" s="1"/>
      <c r="AE1102" s="1"/>
      <c r="AF1102" s="1"/>
      <c r="AG1102" s="1"/>
      <c r="AH1102" s="1"/>
      <c r="AI1102" s="1"/>
      <c r="AJ1102" s="1"/>
      <c r="AK1102" s="1"/>
      <c r="AL1102" s="1"/>
      <c r="AM1102" s="1"/>
      <c r="AN1102" s="1"/>
      <c r="AO1102" s="1"/>
      <c r="AP1102" s="1"/>
      <c r="AQ1102" s="1"/>
      <c r="AR1102" s="1"/>
      <c r="AS1102" s="1"/>
      <c r="AT1102" s="1"/>
      <c r="AU1102" s="1"/>
      <c r="AV1102" s="1"/>
      <c r="AW1102" s="1"/>
      <c r="AX1102" s="1"/>
      <c r="AY1102" s="1"/>
      <c r="AZ1102" s="1"/>
      <c r="BA1102" s="1"/>
      <c r="BB1102" s="1"/>
      <c r="BC1102" s="1"/>
      <c r="BD1102" s="1"/>
      <c r="BE1102" s="1"/>
      <c r="BF1102" s="1"/>
      <c r="BG1102" s="1"/>
      <c r="BH1102" s="1"/>
      <c r="BI1102" s="1"/>
      <c r="BJ1102" s="1"/>
      <c r="BK1102" s="1"/>
      <c r="BL1102" s="1"/>
      <c r="BM1102" s="1"/>
      <c r="BN1102" s="1"/>
      <c r="BO1102" s="1"/>
      <c r="BP1102" s="1"/>
      <c r="BQ1102" s="1"/>
      <c r="BR1102" s="1"/>
      <c r="BS1102" s="1"/>
      <c r="BT1102" s="1"/>
      <c r="BU1102" s="1"/>
      <c r="BV1102" s="1"/>
      <c r="BW1102" s="1"/>
      <c r="BX1102" s="1"/>
      <c r="BY1102" s="1"/>
      <c r="BZ1102" s="1"/>
      <c r="CA1102" s="1"/>
      <c r="CB1102" s="1"/>
      <c r="CC1102" s="1"/>
      <c r="CD1102" s="1"/>
      <c r="CE1102" s="1"/>
      <c r="CF1102" s="1"/>
      <c r="CG1102" s="1"/>
      <c r="CH1102" s="1"/>
      <c r="CI1102" s="1"/>
      <c r="CJ1102" s="1"/>
      <c r="CK1102" s="1"/>
      <c r="CL1102" s="1"/>
      <c r="CM1102" s="1"/>
      <c r="CN1102" s="1"/>
      <c r="CO1102" s="1"/>
      <c r="CP1102" s="1"/>
      <c r="CQ1102" s="1"/>
      <c r="CR1102" s="1"/>
      <c r="CS1102" s="1"/>
      <c r="CT1102" s="1"/>
      <c r="CU1102" s="1"/>
      <c r="CV1102" s="1"/>
      <c r="CW1102" s="1"/>
      <c r="CX1102" s="1"/>
      <c r="CY1102" s="1"/>
      <c r="CZ1102" s="1"/>
      <c r="DA1102" s="1"/>
      <c r="DB1102" s="1"/>
      <c r="DC1102" s="1"/>
      <c r="DD1102" s="1"/>
      <c r="DE1102" s="1"/>
      <c r="DF1102" s="1"/>
      <c r="DG1102" s="1"/>
      <c r="DH1102" s="1"/>
      <c r="DI1102" s="1"/>
      <c r="DJ1102" s="1"/>
      <c r="DK1102" s="1"/>
      <c r="DL1102" s="1"/>
      <c r="DM1102" s="1"/>
      <c r="DN1102" s="1"/>
      <c r="DO1102" s="1"/>
      <c r="DP1102" s="1"/>
      <c r="DQ1102" s="1"/>
      <c r="DR1102" s="1"/>
      <c r="DS1102" s="1"/>
      <c r="DT1102" s="1"/>
      <c r="DU1102" s="1"/>
      <c r="DV1102" s="1"/>
      <c r="DW1102" s="1"/>
      <c r="DX1102" s="1"/>
      <c r="DY1102" s="1"/>
      <c r="DZ1102" s="1"/>
      <c r="EA1102" s="1"/>
      <c r="EB1102" s="1"/>
      <c r="EC1102" s="1"/>
      <c r="ED1102" s="1"/>
      <c r="EE1102" s="1"/>
      <c r="EF1102" s="1"/>
      <c r="EG1102" s="1"/>
      <c r="EH1102" s="1"/>
      <c r="EI1102" s="1"/>
      <c r="EJ1102" s="1"/>
      <c r="EK1102" s="1"/>
      <c r="EL1102" s="1"/>
      <c r="EM1102" s="1"/>
      <c r="EN1102" s="1"/>
      <c r="EO1102" s="1"/>
      <c r="EP1102" s="1"/>
      <c r="EQ1102" s="1"/>
      <c r="ER1102" s="1"/>
      <c r="ES1102" s="1"/>
      <c r="ET1102" s="1"/>
      <c r="EU1102" s="1"/>
      <c r="EV1102" s="1"/>
      <c r="EW1102" s="1"/>
      <c r="EX1102" s="1"/>
      <c r="EY1102" s="1"/>
      <c r="EZ1102" s="1"/>
      <c r="FA1102" s="1"/>
      <c r="FB1102" s="1"/>
      <c r="FC1102" s="1"/>
      <c r="FD1102" s="1"/>
      <c r="FE1102" s="1"/>
      <c r="FF1102" s="1"/>
      <c r="FG1102" s="1"/>
      <c r="FH1102" s="1"/>
      <c r="FI1102" s="1"/>
      <c r="FJ1102" s="1"/>
      <c r="FK1102" s="1"/>
      <c r="FL1102" s="1"/>
      <c r="FM1102" s="1"/>
      <c r="FN1102" s="1"/>
      <c r="FO1102" s="1"/>
      <c r="FP1102" s="1"/>
      <c r="FQ1102" s="1"/>
      <c r="FR1102" s="1"/>
      <c r="FS1102" s="1"/>
      <c r="FT1102" s="1"/>
      <c r="FU1102" s="1"/>
      <c r="FV1102" s="1"/>
      <c r="FW1102" s="1"/>
      <c r="FX1102" s="1"/>
      <c r="FY1102" s="1"/>
      <c r="FZ1102" s="1"/>
      <c r="GA1102" s="1"/>
      <c r="GB1102" s="1"/>
      <c r="GC1102" s="1"/>
      <c r="GD1102" s="1"/>
      <c r="GE1102" s="1"/>
      <c r="GF1102" s="1"/>
      <c r="GG1102" s="1"/>
      <c r="GH1102" s="1"/>
      <c r="GI1102" s="1"/>
      <c r="GJ1102" s="1"/>
      <c r="GK1102" s="1"/>
      <c r="GL1102" s="1"/>
      <c r="GM1102" s="1"/>
      <c r="GN1102" s="1"/>
      <c r="GO1102" s="1"/>
      <c r="GP1102" s="1"/>
      <c r="GQ1102" s="1"/>
      <c r="GR1102" s="1"/>
      <c r="GS1102" s="1"/>
      <c r="GT1102" s="1"/>
      <c r="GU1102" s="1"/>
      <c r="GV1102" s="1"/>
      <c r="GW1102" s="1"/>
      <c r="GX1102" s="1"/>
      <c r="GY1102" s="1"/>
      <c r="GZ1102" s="1"/>
      <c r="HA1102" s="1"/>
      <c r="HB1102" s="1"/>
      <c r="HC1102" s="1"/>
      <c r="HD1102" s="1"/>
      <c r="HE1102" s="1"/>
      <c r="HF1102" s="1"/>
      <c r="HG1102" s="1"/>
      <c r="HH1102" s="1"/>
      <c r="HI1102" s="1"/>
      <c r="HJ1102" s="1"/>
      <c r="HK1102" s="1"/>
      <c r="HL1102" s="1"/>
      <c r="HM1102" s="1"/>
      <c r="HN1102" s="1"/>
      <c r="HO1102" s="1"/>
      <c r="HP1102" s="1"/>
      <c r="HQ1102" s="1"/>
      <c r="HR1102" s="1"/>
      <c r="HS1102" s="1"/>
      <c r="HT1102" s="1"/>
      <c r="HU1102" s="1"/>
      <c r="HV1102" s="1"/>
      <c r="HW1102" s="1"/>
      <c r="HX1102" s="1"/>
      <c r="HY1102" s="1"/>
      <c r="HZ1102" s="1"/>
      <c r="IA1102" s="1"/>
      <c r="IB1102" s="1"/>
      <c r="IC1102" s="1"/>
      <c r="ID1102" s="1"/>
      <c r="IE1102" s="1"/>
      <c r="IF1102" s="1"/>
      <c r="IG1102" s="1"/>
      <c r="IH1102" s="1"/>
      <c r="II1102" s="1"/>
      <c r="IJ1102" s="1"/>
      <c r="IK1102" s="1"/>
      <c r="IL1102" s="1"/>
      <c r="IM1102" s="1"/>
      <c r="IN1102" s="1"/>
      <c r="IO1102" s="1"/>
      <c r="IP1102" s="1"/>
      <c r="IQ1102" s="1"/>
      <c r="IR1102" s="1"/>
      <c r="IS1102" s="1"/>
      <c r="IT1102" s="1"/>
      <c r="IU1102" s="1"/>
      <c r="IV1102" s="1"/>
      <c r="IW1102" s="1"/>
      <c r="IX1102" s="1"/>
      <c r="IY1102" s="1"/>
      <c r="IZ1102" s="1"/>
      <c r="JA1102" s="1"/>
      <c r="JB1102" s="1"/>
      <c r="JC1102" s="1"/>
      <c r="JD1102" s="1"/>
      <c r="JE1102" s="1"/>
      <c r="JF1102" s="1"/>
      <c r="JG1102" s="1"/>
      <c r="JH1102" s="1"/>
      <c r="JI1102" s="1"/>
      <c r="JJ1102" s="1"/>
      <c r="JK1102" s="1"/>
      <c r="JL1102" s="1"/>
      <c r="JM1102" s="1"/>
      <c r="JN1102" s="1"/>
      <c r="JO1102" s="1"/>
      <c r="JP1102" s="1"/>
      <c r="JQ1102" s="1"/>
      <c r="JR1102" s="1"/>
      <c r="JS1102" s="1"/>
      <c r="JT1102" s="1"/>
      <c r="JU1102" s="1"/>
      <c r="JV1102" s="1"/>
      <c r="JW1102" s="1"/>
      <c r="JX1102" s="1"/>
      <c r="JY1102" s="1"/>
      <c r="JZ1102" s="1"/>
      <c r="KA1102" s="1"/>
      <c r="KB1102" s="1"/>
      <c r="KC1102" s="1"/>
      <c r="KD1102" s="1"/>
    </row>
    <row r="1103" spans="1:290">
      <c r="A1103" s="1"/>
      <c r="B1103" s="1"/>
      <c r="C1103" s="1"/>
      <c r="D1103" s="1"/>
      <c r="E1103" s="1"/>
      <c r="F1103" s="1"/>
      <c r="G1103" s="21"/>
      <c r="H1103" s="54"/>
      <c r="I1103" s="1"/>
      <c r="J1103" s="54"/>
      <c r="K1103" s="1"/>
      <c r="L1103" s="64"/>
      <c r="M1103" s="1"/>
      <c r="N1103" s="1"/>
      <c r="O1103" s="21"/>
      <c r="P1103" s="21"/>
      <c r="Q1103" s="21"/>
      <c r="R1103" s="1"/>
      <c r="S1103" s="1"/>
      <c r="T1103" s="1"/>
      <c r="U1103" s="1"/>
      <c r="V1103" s="1"/>
      <c r="W1103" s="1"/>
      <c r="X1103" s="1"/>
      <c r="Y1103" s="1"/>
      <c r="Z1103" s="1"/>
      <c r="AA1103" s="1"/>
      <c r="AB1103" s="1"/>
      <c r="AC1103" s="1"/>
      <c r="AD1103" s="1"/>
      <c r="AE1103" s="1"/>
      <c r="AF1103" s="1"/>
      <c r="AG1103" s="1"/>
      <c r="AH1103" s="1"/>
      <c r="AI1103" s="1"/>
      <c r="AJ1103" s="1"/>
      <c r="AK1103" s="1"/>
      <c r="AL1103" s="1"/>
      <c r="AM1103" s="1"/>
      <c r="AN1103" s="1"/>
      <c r="AO1103" s="1"/>
      <c r="AP1103" s="1"/>
      <c r="AQ1103" s="1"/>
      <c r="AR1103" s="1"/>
      <c r="AS1103" s="1"/>
      <c r="AT1103" s="1"/>
      <c r="AU1103" s="1"/>
      <c r="AV1103" s="1"/>
      <c r="AW1103" s="1"/>
      <c r="AX1103" s="1"/>
      <c r="AY1103" s="1"/>
      <c r="AZ1103" s="1"/>
      <c r="BA1103" s="1"/>
      <c r="BB1103" s="1"/>
      <c r="BC1103" s="1"/>
      <c r="BD1103" s="1"/>
      <c r="BE1103" s="1"/>
      <c r="BF1103" s="1"/>
      <c r="BG1103" s="1"/>
      <c r="BH1103" s="1"/>
      <c r="BI1103" s="1"/>
      <c r="BJ1103" s="1"/>
      <c r="BK1103" s="1"/>
      <c r="BL1103" s="1"/>
      <c r="BM1103" s="1"/>
      <c r="BN1103" s="1"/>
      <c r="BO1103" s="1"/>
      <c r="BP1103" s="1"/>
      <c r="BQ1103" s="1"/>
      <c r="BR1103" s="1"/>
      <c r="BS1103" s="1"/>
      <c r="BT1103" s="1"/>
      <c r="BU1103" s="1"/>
      <c r="BV1103" s="1"/>
      <c r="BW1103" s="1"/>
      <c r="BX1103" s="1"/>
      <c r="BY1103" s="1"/>
      <c r="BZ1103" s="1"/>
      <c r="CA1103" s="1"/>
      <c r="CB1103" s="1"/>
      <c r="CC1103" s="1"/>
      <c r="CD1103" s="1"/>
      <c r="CE1103" s="1"/>
      <c r="CF1103" s="1"/>
      <c r="CG1103" s="1"/>
      <c r="CH1103" s="1"/>
      <c r="CI1103" s="1"/>
      <c r="CJ1103" s="1"/>
      <c r="CK1103" s="1"/>
      <c r="CL1103" s="1"/>
      <c r="CM1103" s="1"/>
      <c r="CN1103" s="1"/>
      <c r="CO1103" s="1"/>
      <c r="CP1103" s="1"/>
      <c r="CQ1103" s="1"/>
      <c r="CR1103" s="1"/>
      <c r="CS1103" s="1"/>
      <c r="CT1103" s="1"/>
      <c r="CU1103" s="1"/>
      <c r="CV1103" s="1"/>
      <c r="CW1103" s="1"/>
      <c r="CX1103" s="1"/>
      <c r="CY1103" s="1"/>
      <c r="CZ1103" s="1"/>
      <c r="DA1103" s="1"/>
      <c r="DB1103" s="1"/>
      <c r="DC1103" s="1"/>
      <c r="DD1103" s="1"/>
      <c r="DE1103" s="1"/>
      <c r="DF1103" s="1"/>
      <c r="DG1103" s="1"/>
      <c r="DH1103" s="1"/>
      <c r="DI1103" s="1"/>
      <c r="DJ1103" s="1"/>
      <c r="DK1103" s="1"/>
      <c r="DL1103" s="1"/>
      <c r="DM1103" s="1"/>
      <c r="DN1103" s="1"/>
      <c r="DO1103" s="1"/>
      <c r="DP1103" s="1"/>
      <c r="DQ1103" s="1"/>
      <c r="DR1103" s="1"/>
      <c r="DS1103" s="1"/>
      <c r="DT1103" s="1"/>
      <c r="DU1103" s="1"/>
      <c r="DV1103" s="1"/>
      <c r="DW1103" s="1"/>
      <c r="DX1103" s="1"/>
      <c r="DY1103" s="1"/>
      <c r="DZ1103" s="1"/>
      <c r="EA1103" s="1"/>
      <c r="EB1103" s="1"/>
      <c r="EC1103" s="1"/>
      <c r="ED1103" s="1"/>
      <c r="EE1103" s="1"/>
      <c r="EF1103" s="1"/>
      <c r="EG1103" s="1"/>
      <c r="EH1103" s="1"/>
      <c r="EI1103" s="1"/>
      <c r="EJ1103" s="1"/>
      <c r="EK1103" s="1"/>
      <c r="EL1103" s="1"/>
      <c r="EM1103" s="1"/>
      <c r="EN1103" s="1"/>
      <c r="EO1103" s="1"/>
      <c r="EP1103" s="1"/>
      <c r="EQ1103" s="1"/>
      <c r="ER1103" s="1"/>
      <c r="ES1103" s="1"/>
      <c r="ET1103" s="1"/>
      <c r="EU1103" s="1"/>
      <c r="EV1103" s="1"/>
      <c r="EW1103" s="1"/>
      <c r="EX1103" s="1"/>
      <c r="EY1103" s="1"/>
      <c r="EZ1103" s="1"/>
      <c r="FA1103" s="1"/>
      <c r="FB1103" s="1"/>
      <c r="FC1103" s="1"/>
      <c r="FD1103" s="1"/>
      <c r="FE1103" s="1"/>
      <c r="FF1103" s="1"/>
      <c r="FG1103" s="1"/>
      <c r="FH1103" s="1"/>
      <c r="FI1103" s="1"/>
      <c r="FJ1103" s="1"/>
      <c r="FK1103" s="1"/>
      <c r="FL1103" s="1"/>
      <c r="FM1103" s="1"/>
      <c r="FN1103" s="1"/>
      <c r="FO1103" s="1"/>
      <c r="FP1103" s="1"/>
      <c r="FQ1103" s="1"/>
      <c r="FR1103" s="1"/>
      <c r="FS1103" s="1"/>
      <c r="FT1103" s="1"/>
      <c r="FU1103" s="1"/>
      <c r="FV1103" s="1"/>
      <c r="FW1103" s="1"/>
      <c r="FX1103" s="1"/>
      <c r="FY1103" s="1"/>
      <c r="FZ1103" s="1"/>
      <c r="GA1103" s="1"/>
      <c r="GB1103" s="1"/>
      <c r="GC1103" s="1"/>
      <c r="GD1103" s="1"/>
      <c r="GE1103" s="1"/>
      <c r="GF1103" s="1"/>
      <c r="GG1103" s="1"/>
      <c r="GH1103" s="1"/>
      <c r="GI1103" s="1"/>
      <c r="GJ1103" s="1"/>
      <c r="GK1103" s="1"/>
      <c r="GL1103" s="1"/>
      <c r="GM1103" s="1"/>
      <c r="GN1103" s="1"/>
      <c r="GO1103" s="1"/>
      <c r="GP1103" s="1"/>
      <c r="GQ1103" s="1"/>
      <c r="GR1103" s="1"/>
      <c r="GS1103" s="1"/>
      <c r="GT1103" s="1"/>
      <c r="GU1103" s="1"/>
      <c r="GV1103" s="1"/>
      <c r="GW1103" s="1"/>
      <c r="GX1103" s="1"/>
      <c r="GY1103" s="1"/>
      <c r="GZ1103" s="1"/>
      <c r="HA1103" s="1"/>
      <c r="HB1103" s="1"/>
      <c r="HC1103" s="1"/>
      <c r="HD1103" s="1"/>
      <c r="HE1103" s="1"/>
      <c r="HF1103" s="1"/>
      <c r="HG1103" s="1"/>
      <c r="HH1103" s="1"/>
      <c r="HI1103" s="1"/>
      <c r="HJ1103" s="1"/>
      <c r="HK1103" s="1"/>
      <c r="HL1103" s="1"/>
      <c r="HM1103" s="1"/>
      <c r="HN1103" s="1"/>
      <c r="HO1103" s="1"/>
      <c r="HP1103" s="1"/>
      <c r="HQ1103" s="1"/>
      <c r="HR1103" s="1"/>
      <c r="HS1103" s="1"/>
      <c r="HT1103" s="1"/>
      <c r="HU1103" s="1"/>
      <c r="HV1103" s="1"/>
      <c r="HW1103" s="1"/>
      <c r="HX1103" s="1"/>
      <c r="HY1103" s="1"/>
      <c r="HZ1103" s="1"/>
      <c r="IA1103" s="1"/>
      <c r="IB1103" s="1"/>
      <c r="IC1103" s="1"/>
      <c r="ID1103" s="1"/>
      <c r="IE1103" s="1"/>
      <c r="IF1103" s="1"/>
      <c r="IG1103" s="1"/>
      <c r="IH1103" s="1"/>
      <c r="II1103" s="1"/>
      <c r="IJ1103" s="1"/>
      <c r="IK1103" s="1"/>
      <c r="IL1103" s="1"/>
      <c r="IM1103" s="1"/>
      <c r="IN1103" s="1"/>
      <c r="IO1103" s="1"/>
      <c r="IP1103" s="1"/>
      <c r="IQ1103" s="1"/>
      <c r="IR1103" s="1"/>
      <c r="IS1103" s="1"/>
      <c r="IT1103" s="1"/>
      <c r="IU1103" s="1"/>
      <c r="IV1103" s="1"/>
      <c r="IW1103" s="1"/>
      <c r="IX1103" s="1"/>
      <c r="IY1103" s="1"/>
      <c r="IZ1103" s="1"/>
      <c r="JA1103" s="1"/>
      <c r="JB1103" s="1"/>
      <c r="JC1103" s="1"/>
      <c r="JD1103" s="1"/>
      <c r="JE1103" s="1"/>
      <c r="JF1103" s="1"/>
      <c r="JG1103" s="1"/>
      <c r="JH1103" s="1"/>
      <c r="JI1103" s="1"/>
      <c r="JJ1103" s="1"/>
      <c r="JK1103" s="1"/>
      <c r="JL1103" s="1"/>
      <c r="JM1103" s="1"/>
      <c r="JN1103" s="1"/>
      <c r="JO1103" s="1"/>
      <c r="JP1103" s="1"/>
      <c r="JQ1103" s="1"/>
      <c r="JR1103" s="1"/>
      <c r="JS1103" s="1"/>
      <c r="JT1103" s="1"/>
      <c r="JU1103" s="1"/>
      <c r="JV1103" s="1"/>
      <c r="JW1103" s="1"/>
      <c r="JX1103" s="1"/>
      <c r="JY1103" s="1"/>
      <c r="JZ1103" s="1"/>
      <c r="KA1103" s="1"/>
      <c r="KB1103" s="1"/>
      <c r="KC1103" s="1"/>
      <c r="KD1103" s="1"/>
    </row>
    <row r="1104" spans="1:290">
      <c r="A1104" s="1"/>
      <c r="B1104" s="1"/>
      <c r="C1104" s="1"/>
      <c r="D1104" s="1"/>
      <c r="E1104" s="1"/>
      <c r="F1104" s="1"/>
      <c r="G1104" s="21"/>
      <c r="H1104" s="54"/>
      <c r="I1104" s="1"/>
      <c r="J1104" s="54"/>
      <c r="K1104" s="1"/>
      <c r="L1104" s="64"/>
      <c r="M1104" s="1"/>
      <c r="N1104" s="1"/>
      <c r="O1104" s="21"/>
      <c r="P1104" s="21"/>
      <c r="Q1104" s="21"/>
      <c r="R1104" s="1"/>
      <c r="S1104" s="1"/>
      <c r="T1104" s="1"/>
      <c r="U1104" s="1"/>
      <c r="V1104" s="1"/>
      <c r="W1104" s="1"/>
      <c r="X1104" s="1"/>
      <c r="Y1104" s="1"/>
      <c r="Z1104" s="1"/>
      <c r="AA1104" s="1"/>
      <c r="AB1104" s="1"/>
      <c r="AC1104" s="1"/>
      <c r="AD1104" s="1"/>
      <c r="AE1104" s="1"/>
      <c r="AF1104" s="1"/>
      <c r="AG1104" s="1"/>
      <c r="AH1104" s="1"/>
      <c r="AI1104" s="1"/>
      <c r="AJ1104" s="1"/>
      <c r="AK1104" s="1"/>
      <c r="AL1104" s="1"/>
      <c r="AM1104" s="1"/>
      <c r="AN1104" s="1"/>
      <c r="AO1104" s="1"/>
      <c r="AP1104" s="1"/>
      <c r="AQ1104" s="1"/>
      <c r="AR1104" s="1"/>
      <c r="AS1104" s="1"/>
      <c r="AT1104" s="1"/>
      <c r="AU1104" s="1"/>
      <c r="AV1104" s="1"/>
      <c r="AW1104" s="1"/>
      <c r="AX1104" s="1"/>
      <c r="AY1104" s="1"/>
      <c r="AZ1104" s="1"/>
      <c r="BA1104" s="1"/>
      <c r="BB1104" s="1"/>
      <c r="BC1104" s="1"/>
      <c r="BD1104" s="1"/>
      <c r="BE1104" s="1"/>
      <c r="BF1104" s="1"/>
      <c r="BG1104" s="1"/>
      <c r="BH1104" s="1"/>
      <c r="BI1104" s="1"/>
      <c r="BJ1104" s="1"/>
      <c r="BK1104" s="1"/>
      <c r="BL1104" s="1"/>
      <c r="BM1104" s="1"/>
      <c r="BN1104" s="1"/>
      <c r="BO1104" s="1"/>
      <c r="BP1104" s="1"/>
      <c r="BQ1104" s="1"/>
      <c r="BR1104" s="1"/>
      <c r="BS1104" s="1"/>
      <c r="BT1104" s="1"/>
      <c r="BU1104" s="1"/>
      <c r="BV1104" s="1"/>
      <c r="BW1104" s="1"/>
      <c r="BX1104" s="1"/>
      <c r="BY1104" s="1"/>
      <c r="BZ1104" s="1"/>
      <c r="CA1104" s="1"/>
      <c r="CB1104" s="1"/>
      <c r="CC1104" s="1"/>
      <c r="CD1104" s="1"/>
      <c r="CE1104" s="1"/>
      <c r="CF1104" s="1"/>
      <c r="CG1104" s="1"/>
      <c r="CH1104" s="1"/>
      <c r="CI1104" s="1"/>
      <c r="CJ1104" s="1"/>
      <c r="CK1104" s="1"/>
      <c r="CL1104" s="1"/>
      <c r="CM1104" s="1"/>
      <c r="CN1104" s="1"/>
      <c r="CO1104" s="1"/>
      <c r="CP1104" s="1"/>
      <c r="CQ1104" s="1"/>
      <c r="CR1104" s="1"/>
      <c r="CS1104" s="1"/>
      <c r="CT1104" s="1"/>
      <c r="CU1104" s="1"/>
      <c r="CV1104" s="1"/>
      <c r="CW1104" s="1"/>
      <c r="CX1104" s="1"/>
      <c r="CY1104" s="1"/>
      <c r="CZ1104" s="1"/>
      <c r="DA1104" s="1"/>
      <c r="DB1104" s="1"/>
      <c r="DC1104" s="1"/>
      <c r="DD1104" s="1"/>
      <c r="DE1104" s="1"/>
      <c r="DF1104" s="1"/>
      <c r="DG1104" s="1"/>
      <c r="DH1104" s="1"/>
      <c r="DI1104" s="1"/>
      <c r="DJ1104" s="1"/>
      <c r="DK1104" s="1"/>
      <c r="DL1104" s="1"/>
      <c r="DM1104" s="1"/>
      <c r="DN1104" s="1"/>
      <c r="DO1104" s="1"/>
      <c r="DP1104" s="1"/>
      <c r="DQ1104" s="1"/>
      <c r="DR1104" s="1"/>
      <c r="DS1104" s="1"/>
      <c r="DT1104" s="1"/>
      <c r="DU1104" s="1"/>
      <c r="DV1104" s="1"/>
      <c r="DW1104" s="1"/>
      <c r="DX1104" s="1"/>
      <c r="DY1104" s="1"/>
      <c r="DZ1104" s="1"/>
      <c r="EA1104" s="1"/>
      <c r="EB1104" s="1"/>
      <c r="EC1104" s="1"/>
      <c r="ED1104" s="1"/>
      <c r="EE1104" s="1"/>
      <c r="EF1104" s="1"/>
      <c r="EG1104" s="1"/>
      <c r="EH1104" s="1"/>
      <c r="EI1104" s="1"/>
      <c r="EJ1104" s="1"/>
      <c r="EK1104" s="1"/>
      <c r="EL1104" s="1"/>
      <c r="EM1104" s="1"/>
      <c r="EN1104" s="1"/>
      <c r="EO1104" s="1"/>
      <c r="EP1104" s="1"/>
      <c r="EQ1104" s="1"/>
      <c r="ER1104" s="1"/>
      <c r="ES1104" s="1"/>
      <c r="ET1104" s="1"/>
      <c r="EU1104" s="1"/>
      <c r="EV1104" s="1"/>
      <c r="EW1104" s="1"/>
      <c r="EX1104" s="1"/>
      <c r="EY1104" s="1"/>
      <c r="EZ1104" s="1"/>
      <c r="FA1104" s="1"/>
      <c r="FB1104" s="1"/>
      <c r="FC1104" s="1"/>
      <c r="FD1104" s="1"/>
      <c r="FE1104" s="1"/>
      <c r="FF1104" s="1"/>
      <c r="FG1104" s="1"/>
      <c r="FH1104" s="1"/>
      <c r="FI1104" s="1"/>
      <c r="FJ1104" s="1"/>
      <c r="FK1104" s="1"/>
      <c r="FL1104" s="1"/>
      <c r="FM1104" s="1"/>
      <c r="FN1104" s="1"/>
      <c r="FO1104" s="1"/>
      <c r="FP1104" s="1"/>
      <c r="FQ1104" s="1"/>
      <c r="FR1104" s="1"/>
      <c r="FS1104" s="1"/>
      <c r="FT1104" s="1"/>
      <c r="FU1104" s="1"/>
      <c r="FV1104" s="1"/>
      <c r="FW1104" s="1"/>
      <c r="FX1104" s="1"/>
      <c r="FY1104" s="1"/>
      <c r="FZ1104" s="1"/>
      <c r="GA1104" s="1"/>
      <c r="GB1104" s="1"/>
      <c r="GC1104" s="1"/>
      <c r="GD1104" s="1"/>
      <c r="GE1104" s="1"/>
      <c r="GF1104" s="1"/>
      <c r="GG1104" s="1"/>
      <c r="GH1104" s="1"/>
      <c r="GI1104" s="1"/>
      <c r="GJ1104" s="1"/>
      <c r="GK1104" s="1"/>
      <c r="GL1104" s="1"/>
      <c r="GM1104" s="1"/>
      <c r="GN1104" s="1"/>
      <c r="GO1104" s="1"/>
      <c r="GP1104" s="1"/>
      <c r="GQ1104" s="1"/>
      <c r="GR1104" s="1"/>
      <c r="GS1104" s="1"/>
      <c r="GT1104" s="1"/>
      <c r="GU1104" s="1"/>
      <c r="GV1104" s="1"/>
      <c r="GW1104" s="1"/>
      <c r="GX1104" s="1"/>
      <c r="GY1104" s="1"/>
      <c r="GZ1104" s="1"/>
      <c r="HA1104" s="1"/>
      <c r="HB1104" s="1"/>
      <c r="HC1104" s="1"/>
      <c r="HD1104" s="1"/>
      <c r="HE1104" s="1"/>
      <c r="HF1104" s="1"/>
      <c r="HG1104" s="1"/>
      <c r="HH1104" s="1"/>
      <c r="HI1104" s="1"/>
      <c r="HJ1104" s="1"/>
      <c r="HK1104" s="1"/>
      <c r="HL1104" s="1"/>
      <c r="HM1104" s="1"/>
      <c r="HN1104" s="1"/>
      <c r="HO1104" s="1"/>
      <c r="HP1104" s="1"/>
      <c r="HQ1104" s="1"/>
      <c r="HR1104" s="1"/>
      <c r="HS1104" s="1"/>
      <c r="HT1104" s="1"/>
      <c r="HU1104" s="1"/>
      <c r="HV1104" s="1"/>
      <c r="HW1104" s="1"/>
      <c r="HX1104" s="1"/>
      <c r="HY1104" s="1"/>
      <c r="HZ1104" s="1"/>
      <c r="IA1104" s="1"/>
      <c r="IB1104" s="1"/>
      <c r="IC1104" s="1"/>
      <c r="ID1104" s="1"/>
      <c r="IE1104" s="1"/>
      <c r="IF1104" s="1"/>
      <c r="IG1104" s="1"/>
      <c r="IH1104" s="1"/>
      <c r="II1104" s="1"/>
      <c r="IJ1104" s="1"/>
      <c r="IK1104" s="1"/>
      <c r="IL1104" s="1"/>
      <c r="IM1104" s="1"/>
      <c r="IN1104" s="1"/>
      <c r="IO1104" s="1"/>
      <c r="IP1104" s="1"/>
      <c r="IQ1104" s="1"/>
      <c r="IR1104" s="1"/>
      <c r="IS1104" s="1"/>
      <c r="IT1104" s="1"/>
      <c r="IU1104" s="1"/>
      <c r="IV1104" s="1"/>
      <c r="IW1104" s="1"/>
      <c r="IX1104" s="1"/>
      <c r="IY1104" s="1"/>
      <c r="IZ1104" s="1"/>
      <c r="JA1104" s="1"/>
      <c r="JB1104" s="1"/>
      <c r="JC1104" s="1"/>
      <c r="JD1104" s="1"/>
      <c r="JE1104" s="1"/>
      <c r="JF1104" s="1"/>
      <c r="JG1104" s="1"/>
      <c r="JH1104" s="1"/>
      <c r="JI1104" s="1"/>
      <c r="JJ1104" s="1"/>
      <c r="JK1104" s="1"/>
      <c r="JL1104" s="1"/>
      <c r="JM1104" s="1"/>
      <c r="JN1104" s="1"/>
      <c r="JO1104" s="1"/>
      <c r="JP1104" s="1"/>
      <c r="JQ1104" s="1"/>
      <c r="JR1104" s="1"/>
      <c r="JS1104" s="1"/>
      <c r="JT1104" s="1"/>
      <c r="JU1104" s="1"/>
      <c r="JV1104" s="1"/>
      <c r="JW1104" s="1"/>
      <c r="JX1104" s="1"/>
      <c r="JY1104" s="1"/>
      <c r="JZ1104" s="1"/>
      <c r="KA1104" s="1"/>
      <c r="KB1104" s="1"/>
      <c r="KC1104" s="1"/>
      <c r="KD1104" s="1"/>
    </row>
    <row r="1105" spans="1:290">
      <c r="A1105" s="1"/>
      <c r="B1105" s="1"/>
      <c r="C1105" s="1"/>
      <c r="D1105" s="1"/>
      <c r="E1105" s="1"/>
      <c r="F1105" s="1"/>
      <c r="G1105" s="21"/>
      <c r="H1105" s="54"/>
      <c r="I1105" s="1"/>
      <c r="J1105" s="54"/>
      <c r="K1105" s="1"/>
      <c r="L1105" s="64"/>
      <c r="M1105" s="1"/>
      <c r="N1105" s="1"/>
      <c r="O1105" s="21"/>
      <c r="P1105" s="21"/>
      <c r="Q1105" s="21"/>
      <c r="R1105" s="1"/>
      <c r="S1105" s="1"/>
      <c r="T1105" s="1"/>
      <c r="U1105" s="1"/>
      <c r="V1105" s="1"/>
      <c r="W1105" s="1"/>
      <c r="X1105" s="1"/>
      <c r="Y1105" s="1"/>
      <c r="Z1105" s="1"/>
      <c r="AA1105" s="1"/>
      <c r="AB1105" s="1"/>
      <c r="AC1105" s="1"/>
      <c r="AD1105" s="1"/>
      <c r="AE1105" s="1"/>
      <c r="AF1105" s="1"/>
      <c r="AG1105" s="1"/>
      <c r="AH1105" s="1"/>
      <c r="AI1105" s="1"/>
      <c r="AJ1105" s="1"/>
      <c r="AK1105" s="1"/>
      <c r="AL1105" s="1"/>
      <c r="AM1105" s="1"/>
      <c r="AN1105" s="1"/>
      <c r="AO1105" s="1"/>
      <c r="AP1105" s="1"/>
      <c r="AQ1105" s="1"/>
      <c r="AR1105" s="1"/>
      <c r="AS1105" s="1"/>
      <c r="AT1105" s="1"/>
      <c r="AU1105" s="1"/>
      <c r="AV1105" s="1"/>
      <c r="AW1105" s="1"/>
      <c r="AX1105" s="1"/>
      <c r="AY1105" s="1"/>
      <c r="AZ1105" s="1"/>
      <c r="BA1105" s="1"/>
      <c r="BB1105" s="1"/>
      <c r="BC1105" s="1"/>
      <c r="BD1105" s="1"/>
      <c r="BE1105" s="1"/>
      <c r="BF1105" s="1"/>
      <c r="BG1105" s="1"/>
      <c r="BH1105" s="1"/>
      <c r="BI1105" s="1"/>
      <c r="BJ1105" s="1"/>
      <c r="BK1105" s="1"/>
      <c r="BL1105" s="1"/>
      <c r="BM1105" s="1"/>
      <c r="BN1105" s="1"/>
      <c r="BO1105" s="1"/>
      <c r="BP1105" s="1"/>
      <c r="BQ1105" s="1"/>
      <c r="BR1105" s="1"/>
      <c r="BS1105" s="1"/>
      <c r="BT1105" s="1"/>
      <c r="BU1105" s="1"/>
      <c r="BV1105" s="1"/>
      <c r="BW1105" s="1"/>
      <c r="BX1105" s="1"/>
      <c r="BY1105" s="1"/>
      <c r="BZ1105" s="1"/>
      <c r="CA1105" s="1"/>
      <c r="CB1105" s="1"/>
      <c r="CC1105" s="1"/>
      <c r="CD1105" s="1"/>
      <c r="CE1105" s="1"/>
      <c r="CF1105" s="1"/>
      <c r="CG1105" s="1"/>
      <c r="CH1105" s="1"/>
      <c r="CI1105" s="1"/>
      <c r="CJ1105" s="1"/>
      <c r="CK1105" s="1"/>
      <c r="CL1105" s="1"/>
      <c r="CM1105" s="1"/>
      <c r="CN1105" s="1"/>
      <c r="CO1105" s="1"/>
      <c r="CP1105" s="1"/>
      <c r="CQ1105" s="1"/>
      <c r="CR1105" s="1"/>
      <c r="CS1105" s="1"/>
      <c r="CT1105" s="1"/>
      <c r="CU1105" s="1"/>
      <c r="CV1105" s="1"/>
      <c r="CW1105" s="1"/>
      <c r="CX1105" s="1"/>
      <c r="CY1105" s="1"/>
      <c r="CZ1105" s="1"/>
      <c r="DA1105" s="1"/>
      <c r="DB1105" s="1"/>
      <c r="DC1105" s="1"/>
      <c r="DD1105" s="1"/>
      <c r="DE1105" s="1"/>
      <c r="DF1105" s="1"/>
      <c r="DG1105" s="1"/>
      <c r="DH1105" s="1"/>
      <c r="DI1105" s="1"/>
      <c r="DJ1105" s="1"/>
      <c r="DK1105" s="1"/>
      <c r="DL1105" s="1"/>
      <c r="DM1105" s="1"/>
      <c r="DN1105" s="1"/>
      <c r="DO1105" s="1"/>
      <c r="DP1105" s="1"/>
      <c r="DQ1105" s="1"/>
      <c r="DR1105" s="1"/>
      <c r="DS1105" s="1"/>
      <c r="DT1105" s="1"/>
      <c r="DU1105" s="1"/>
      <c r="DV1105" s="1"/>
      <c r="DW1105" s="1"/>
      <c r="DX1105" s="1"/>
      <c r="DY1105" s="1"/>
      <c r="DZ1105" s="1"/>
      <c r="EA1105" s="1"/>
      <c r="EB1105" s="1"/>
      <c r="EC1105" s="1"/>
      <c r="ED1105" s="1"/>
      <c r="EE1105" s="1"/>
      <c r="EF1105" s="1"/>
      <c r="EG1105" s="1"/>
      <c r="EH1105" s="1"/>
      <c r="EI1105" s="1"/>
      <c r="EJ1105" s="1"/>
      <c r="EK1105" s="1"/>
      <c r="EL1105" s="1"/>
      <c r="EM1105" s="1"/>
      <c r="EN1105" s="1"/>
      <c r="EO1105" s="1"/>
      <c r="EP1105" s="1"/>
      <c r="EQ1105" s="1"/>
      <c r="ER1105" s="1"/>
      <c r="ES1105" s="1"/>
      <c r="ET1105" s="1"/>
      <c r="EU1105" s="1"/>
      <c r="EV1105" s="1"/>
      <c r="EW1105" s="1"/>
      <c r="EX1105" s="1"/>
      <c r="EY1105" s="1"/>
      <c r="EZ1105" s="1"/>
      <c r="FA1105" s="1"/>
      <c r="FB1105" s="1"/>
      <c r="FC1105" s="1"/>
      <c r="FD1105" s="1"/>
      <c r="FE1105" s="1"/>
      <c r="FF1105" s="1"/>
      <c r="FG1105" s="1"/>
      <c r="FH1105" s="1"/>
      <c r="FI1105" s="1"/>
      <c r="FJ1105" s="1"/>
      <c r="FK1105" s="1"/>
      <c r="FL1105" s="1"/>
      <c r="FM1105" s="1"/>
      <c r="FN1105" s="1"/>
      <c r="FO1105" s="1"/>
      <c r="FP1105" s="1"/>
      <c r="FQ1105" s="1"/>
      <c r="FR1105" s="1"/>
      <c r="FS1105" s="1"/>
      <c r="FT1105" s="1"/>
      <c r="FU1105" s="1"/>
      <c r="FV1105" s="1"/>
      <c r="FW1105" s="1"/>
      <c r="FX1105" s="1"/>
      <c r="FY1105" s="1"/>
      <c r="FZ1105" s="1"/>
      <c r="GA1105" s="1"/>
      <c r="GB1105" s="1"/>
      <c r="GC1105" s="1"/>
      <c r="GD1105" s="1"/>
      <c r="GE1105" s="1"/>
      <c r="GF1105" s="1"/>
      <c r="GG1105" s="1"/>
      <c r="GH1105" s="1"/>
      <c r="GI1105" s="1"/>
      <c r="GJ1105" s="1"/>
      <c r="GK1105" s="1"/>
      <c r="GL1105" s="1"/>
      <c r="GM1105" s="1"/>
      <c r="GN1105" s="1"/>
      <c r="GO1105" s="1"/>
      <c r="GP1105" s="1"/>
      <c r="GQ1105" s="1"/>
      <c r="GR1105" s="1"/>
      <c r="GS1105" s="1"/>
      <c r="GT1105" s="1"/>
      <c r="GU1105" s="1"/>
      <c r="GV1105" s="1"/>
      <c r="GW1105" s="1"/>
      <c r="GX1105" s="1"/>
      <c r="GY1105" s="1"/>
      <c r="GZ1105" s="1"/>
      <c r="HA1105" s="1"/>
      <c r="HB1105" s="1"/>
      <c r="HC1105" s="1"/>
      <c r="HD1105" s="1"/>
      <c r="HE1105" s="1"/>
      <c r="HF1105" s="1"/>
      <c r="HG1105" s="1"/>
      <c r="HH1105" s="1"/>
      <c r="HI1105" s="1"/>
      <c r="HJ1105" s="1"/>
      <c r="HK1105" s="1"/>
      <c r="HL1105" s="1"/>
      <c r="HM1105" s="1"/>
      <c r="HN1105" s="1"/>
      <c r="HO1105" s="1"/>
      <c r="HP1105" s="1"/>
      <c r="HQ1105" s="1"/>
      <c r="HR1105" s="1"/>
      <c r="HS1105" s="1"/>
      <c r="HT1105" s="1"/>
      <c r="HU1105" s="1"/>
      <c r="HV1105" s="1"/>
      <c r="HW1105" s="1"/>
      <c r="HX1105" s="1"/>
      <c r="HY1105" s="1"/>
      <c r="HZ1105" s="1"/>
      <c r="IA1105" s="1"/>
      <c r="IB1105" s="1"/>
      <c r="IC1105" s="1"/>
      <c r="ID1105" s="1"/>
      <c r="IE1105" s="1"/>
      <c r="IF1105" s="1"/>
      <c r="IG1105" s="1"/>
      <c r="IH1105" s="1"/>
      <c r="II1105" s="1"/>
      <c r="IJ1105" s="1"/>
      <c r="IK1105" s="1"/>
      <c r="IL1105" s="1"/>
      <c r="IM1105" s="1"/>
      <c r="IN1105" s="1"/>
      <c r="IO1105" s="1"/>
      <c r="IP1105" s="1"/>
      <c r="IQ1105" s="1"/>
      <c r="IR1105" s="1"/>
      <c r="IS1105" s="1"/>
      <c r="IT1105" s="1"/>
      <c r="IU1105" s="1"/>
      <c r="IV1105" s="1"/>
      <c r="IW1105" s="1"/>
      <c r="IX1105" s="1"/>
      <c r="IY1105" s="1"/>
      <c r="IZ1105" s="1"/>
      <c r="JA1105" s="1"/>
      <c r="JB1105" s="1"/>
      <c r="JC1105" s="1"/>
      <c r="JD1105" s="1"/>
      <c r="JE1105" s="1"/>
      <c r="JF1105" s="1"/>
      <c r="JG1105" s="1"/>
      <c r="JH1105" s="1"/>
      <c r="JI1105" s="1"/>
      <c r="JJ1105" s="1"/>
      <c r="JK1105" s="1"/>
      <c r="JL1105" s="1"/>
      <c r="JM1105" s="1"/>
      <c r="JN1105" s="1"/>
      <c r="JO1105" s="1"/>
      <c r="JP1105" s="1"/>
      <c r="JQ1105" s="1"/>
      <c r="JR1105" s="1"/>
      <c r="JS1105" s="1"/>
      <c r="JT1105" s="1"/>
      <c r="JU1105" s="1"/>
      <c r="JV1105" s="1"/>
      <c r="JW1105" s="1"/>
      <c r="JX1105" s="1"/>
      <c r="JY1105" s="1"/>
      <c r="JZ1105" s="1"/>
      <c r="KA1105" s="1"/>
      <c r="KB1105" s="1"/>
      <c r="KC1105" s="1"/>
      <c r="KD1105" s="1"/>
    </row>
    <row r="1106" spans="1:290">
      <c r="A1106" s="1"/>
      <c r="B1106" s="1"/>
      <c r="C1106" s="1"/>
      <c r="D1106" s="1"/>
      <c r="E1106" s="1"/>
      <c r="F1106" s="1"/>
      <c r="G1106" s="21"/>
      <c r="H1106" s="54"/>
      <c r="I1106" s="1"/>
      <c r="J1106" s="54"/>
      <c r="K1106" s="1"/>
      <c r="L1106" s="64"/>
      <c r="M1106" s="1"/>
      <c r="N1106" s="1"/>
      <c r="O1106" s="21"/>
      <c r="P1106" s="21"/>
      <c r="Q1106" s="21"/>
      <c r="R1106" s="1"/>
      <c r="S1106" s="1"/>
      <c r="T1106" s="1"/>
      <c r="U1106" s="1"/>
      <c r="V1106" s="1"/>
      <c r="W1106" s="1"/>
      <c r="X1106" s="1"/>
      <c r="Y1106" s="1"/>
      <c r="Z1106" s="1"/>
      <c r="AA1106" s="1"/>
      <c r="AB1106" s="1"/>
      <c r="AC1106" s="1"/>
      <c r="AD1106" s="1"/>
      <c r="AE1106" s="1"/>
      <c r="AF1106" s="1"/>
      <c r="AG1106" s="1"/>
      <c r="AH1106" s="1"/>
      <c r="AI1106" s="1"/>
      <c r="AJ1106" s="1"/>
      <c r="AK1106" s="1"/>
      <c r="AL1106" s="1"/>
      <c r="AM1106" s="1"/>
      <c r="AN1106" s="1"/>
      <c r="AO1106" s="1"/>
      <c r="AP1106" s="1"/>
      <c r="AQ1106" s="1"/>
      <c r="AR1106" s="1"/>
      <c r="AS1106" s="1"/>
      <c r="AT1106" s="1"/>
      <c r="AU1106" s="1"/>
      <c r="AV1106" s="1"/>
      <c r="AW1106" s="1"/>
      <c r="AX1106" s="1"/>
      <c r="AY1106" s="1"/>
      <c r="AZ1106" s="1"/>
      <c r="BA1106" s="1"/>
      <c r="BB1106" s="1"/>
      <c r="BC1106" s="1"/>
      <c r="BD1106" s="1"/>
      <c r="BE1106" s="1"/>
      <c r="BF1106" s="1"/>
      <c r="BG1106" s="1"/>
      <c r="BH1106" s="1"/>
      <c r="BI1106" s="1"/>
      <c r="BJ1106" s="1"/>
      <c r="BK1106" s="1"/>
      <c r="BL1106" s="1"/>
      <c r="BM1106" s="1"/>
      <c r="BN1106" s="1"/>
      <c r="BO1106" s="1"/>
      <c r="BP1106" s="1"/>
      <c r="BQ1106" s="1"/>
      <c r="BR1106" s="1"/>
      <c r="BS1106" s="1"/>
      <c r="BT1106" s="1"/>
      <c r="BU1106" s="1"/>
      <c r="BV1106" s="1"/>
      <c r="BW1106" s="1"/>
      <c r="BX1106" s="1"/>
      <c r="BY1106" s="1"/>
      <c r="BZ1106" s="1"/>
      <c r="CA1106" s="1"/>
      <c r="CB1106" s="1"/>
      <c r="CC1106" s="1"/>
      <c r="CD1106" s="1"/>
      <c r="CE1106" s="1"/>
      <c r="CF1106" s="1"/>
      <c r="CG1106" s="1"/>
      <c r="CH1106" s="1"/>
      <c r="CI1106" s="1"/>
      <c r="CJ1106" s="1"/>
      <c r="CK1106" s="1"/>
      <c r="CL1106" s="1"/>
      <c r="CM1106" s="1"/>
      <c r="CN1106" s="1"/>
      <c r="CO1106" s="1"/>
      <c r="CP1106" s="1"/>
      <c r="CQ1106" s="1"/>
      <c r="CR1106" s="1"/>
      <c r="CS1106" s="1"/>
      <c r="CT1106" s="1"/>
      <c r="CU1106" s="1"/>
      <c r="CV1106" s="1"/>
      <c r="CW1106" s="1"/>
      <c r="CX1106" s="1"/>
      <c r="CY1106" s="1"/>
      <c r="CZ1106" s="1"/>
      <c r="DA1106" s="1"/>
      <c r="DB1106" s="1"/>
      <c r="DC1106" s="1"/>
      <c r="DD1106" s="1"/>
      <c r="DE1106" s="1"/>
      <c r="DF1106" s="1"/>
      <c r="DG1106" s="1"/>
      <c r="DH1106" s="1"/>
      <c r="DI1106" s="1"/>
      <c r="DJ1106" s="1"/>
      <c r="DK1106" s="1"/>
      <c r="DL1106" s="1"/>
      <c r="DM1106" s="1"/>
      <c r="DN1106" s="1"/>
      <c r="DO1106" s="1"/>
      <c r="DP1106" s="1"/>
      <c r="DQ1106" s="1"/>
      <c r="DR1106" s="1"/>
      <c r="DS1106" s="1"/>
      <c r="DT1106" s="1"/>
      <c r="DU1106" s="1"/>
      <c r="DV1106" s="1"/>
      <c r="DW1106" s="1"/>
      <c r="DX1106" s="1"/>
      <c r="DY1106" s="1"/>
      <c r="DZ1106" s="1"/>
      <c r="EA1106" s="1"/>
      <c r="EB1106" s="1"/>
      <c r="EC1106" s="1"/>
      <c r="ED1106" s="1"/>
      <c r="EE1106" s="1"/>
      <c r="EF1106" s="1"/>
      <c r="EG1106" s="1"/>
      <c r="EH1106" s="1"/>
      <c r="EI1106" s="1"/>
      <c r="EJ1106" s="1"/>
      <c r="EK1106" s="1"/>
      <c r="EL1106" s="1"/>
      <c r="EM1106" s="1"/>
      <c r="EN1106" s="1"/>
      <c r="EO1106" s="1"/>
      <c r="EP1106" s="1"/>
      <c r="EQ1106" s="1"/>
      <c r="ER1106" s="1"/>
      <c r="ES1106" s="1"/>
      <c r="ET1106" s="1"/>
      <c r="EU1106" s="1"/>
      <c r="EV1106" s="1"/>
      <c r="EW1106" s="1"/>
      <c r="EX1106" s="1"/>
      <c r="EY1106" s="1"/>
      <c r="EZ1106" s="1"/>
      <c r="FA1106" s="1"/>
      <c r="FB1106" s="1"/>
      <c r="FC1106" s="1"/>
      <c r="FD1106" s="1"/>
      <c r="FE1106" s="1"/>
      <c r="FF1106" s="1"/>
      <c r="FG1106" s="1"/>
      <c r="FH1106" s="1"/>
      <c r="FI1106" s="1"/>
      <c r="FJ1106" s="1"/>
      <c r="FK1106" s="1"/>
      <c r="FL1106" s="1"/>
      <c r="FM1106" s="1"/>
      <c r="FN1106" s="1"/>
      <c r="FO1106" s="1"/>
      <c r="FP1106" s="1"/>
      <c r="FQ1106" s="1"/>
      <c r="FR1106" s="1"/>
      <c r="FS1106" s="1"/>
      <c r="FT1106" s="1"/>
      <c r="FU1106" s="1"/>
      <c r="FV1106" s="1"/>
      <c r="FW1106" s="1"/>
      <c r="FX1106" s="1"/>
      <c r="FY1106" s="1"/>
      <c r="FZ1106" s="1"/>
      <c r="GA1106" s="1"/>
      <c r="GB1106" s="1"/>
      <c r="GC1106" s="1"/>
      <c r="GD1106" s="1"/>
      <c r="GE1106" s="1"/>
      <c r="GF1106" s="1"/>
      <c r="GG1106" s="1"/>
      <c r="GH1106" s="1"/>
      <c r="GI1106" s="1"/>
      <c r="GJ1106" s="1"/>
      <c r="GK1106" s="1"/>
      <c r="GL1106" s="1"/>
      <c r="GM1106" s="1"/>
      <c r="GN1106" s="1"/>
      <c r="GO1106" s="1"/>
      <c r="GP1106" s="1"/>
      <c r="GQ1106" s="1"/>
      <c r="GR1106" s="1"/>
      <c r="GS1106" s="1"/>
      <c r="GT1106" s="1"/>
      <c r="GU1106" s="1"/>
      <c r="GV1106" s="1"/>
      <c r="GW1106" s="1"/>
      <c r="GX1106" s="1"/>
      <c r="GY1106" s="1"/>
      <c r="GZ1106" s="1"/>
      <c r="HA1106" s="1"/>
      <c r="HB1106" s="1"/>
      <c r="HC1106" s="1"/>
      <c r="HD1106" s="1"/>
      <c r="HE1106" s="1"/>
      <c r="HF1106" s="1"/>
      <c r="HG1106" s="1"/>
      <c r="HH1106" s="1"/>
      <c r="HI1106" s="1"/>
      <c r="HJ1106" s="1"/>
      <c r="HK1106" s="1"/>
      <c r="HL1106" s="1"/>
      <c r="HM1106" s="1"/>
      <c r="HN1106" s="1"/>
      <c r="HO1106" s="1"/>
      <c r="HP1106" s="1"/>
      <c r="HQ1106" s="1"/>
      <c r="HR1106" s="1"/>
      <c r="HS1106" s="1"/>
      <c r="HT1106" s="1"/>
      <c r="HU1106" s="1"/>
      <c r="HV1106" s="1"/>
      <c r="HW1106" s="1"/>
      <c r="HX1106" s="1"/>
      <c r="HY1106" s="1"/>
      <c r="HZ1106" s="1"/>
      <c r="IA1106" s="1"/>
      <c r="IB1106" s="1"/>
      <c r="IC1106" s="1"/>
      <c r="ID1106" s="1"/>
      <c r="IE1106" s="1"/>
      <c r="IF1106" s="1"/>
      <c r="IG1106" s="1"/>
      <c r="IH1106" s="1"/>
      <c r="II1106" s="1"/>
      <c r="IJ1106" s="1"/>
      <c r="IK1106" s="1"/>
      <c r="IL1106" s="1"/>
      <c r="IM1106" s="1"/>
      <c r="IN1106" s="1"/>
      <c r="IO1106" s="1"/>
      <c r="IP1106" s="1"/>
      <c r="IQ1106" s="1"/>
      <c r="IR1106" s="1"/>
      <c r="IS1106" s="1"/>
      <c r="IT1106" s="1"/>
      <c r="IU1106" s="1"/>
      <c r="IV1106" s="1"/>
      <c r="IW1106" s="1"/>
      <c r="IX1106" s="1"/>
      <c r="IY1106" s="1"/>
      <c r="IZ1106" s="1"/>
      <c r="JA1106" s="1"/>
      <c r="JB1106" s="1"/>
      <c r="JC1106" s="1"/>
      <c r="JD1106" s="1"/>
      <c r="JE1106" s="1"/>
      <c r="JF1106" s="1"/>
      <c r="JG1106" s="1"/>
      <c r="JH1106" s="1"/>
      <c r="JI1106" s="1"/>
      <c r="JJ1106" s="1"/>
      <c r="JK1106" s="1"/>
      <c r="JL1106" s="1"/>
      <c r="JM1106" s="1"/>
      <c r="JN1106" s="1"/>
      <c r="JO1106" s="1"/>
      <c r="JP1106" s="1"/>
      <c r="JQ1106" s="1"/>
      <c r="JR1106" s="1"/>
      <c r="JS1106" s="1"/>
      <c r="JT1106" s="1"/>
      <c r="JU1106" s="1"/>
      <c r="JV1106" s="1"/>
      <c r="JW1106" s="1"/>
      <c r="JX1106" s="1"/>
      <c r="JY1106" s="1"/>
      <c r="JZ1106" s="1"/>
      <c r="KA1106" s="1"/>
      <c r="KB1106" s="1"/>
      <c r="KC1106" s="1"/>
      <c r="KD1106" s="1"/>
    </row>
    <row r="1107" spans="1:290">
      <c r="A1107" s="1"/>
      <c r="B1107" s="1"/>
      <c r="C1107" s="1"/>
      <c r="D1107" s="1"/>
      <c r="E1107" s="1"/>
      <c r="F1107" s="1"/>
      <c r="G1107" s="21"/>
      <c r="H1107" s="54"/>
      <c r="I1107" s="1"/>
      <c r="J1107" s="54"/>
      <c r="K1107" s="1"/>
      <c r="L1107" s="64"/>
      <c r="M1107" s="1"/>
      <c r="N1107" s="1"/>
      <c r="O1107" s="21"/>
      <c r="P1107" s="21"/>
      <c r="Q1107" s="21"/>
      <c r="R1107" s="1"/>
      <c r="S1107" s="1"/>
      <c r="T1107" s="1"/>
      <c r="U1107" s="1"/>
      <c r="V1107" s="1"/>
      <c r="W1107" s="1"/>
      <c r="X1107" s="1"/>
      <c r="Y1107" s="1"/>
      <c r="Z1107" s="1"/>
      <c r="AA1107" s="1"/>
      <c r="AB1107" s="1"/>
      <c r="AC1107" s="1"/>
      <c r="AD1107" s="1"/>
      <c r="AE1107" s="1"/>
      <c r="AF1107" s="1"/>
      <c r="AG1107" s="1"/>
      <c r="AH1107" s="1"/>
      <c r="AI1107" s="1"/>
      <c r="AJ1107" s="1"/>
      <c r="AK1107" s="1"/>
      <c r="AL1107" s="1"/>
      <c r="AM1107" s="1"/>
      <c r="AN1107" s="1"/>
      <c r="AO1107" s="1"/>
      <c r="AP1107" s="1"/>
      <c r="AQ1107" s="1"/>
      <c r="AR1107" s="1"/>
      <c r="AS1107" s="1"/>
      <c r="AT1107" s="1"/>
      <c r="AU1107" s="1"/>
      <c r="AV1107" s="1"/>
      <c r="AW1107" s="1"/>
      <c r="AX1107" s="1"/>
      <c r="AY1107" s="1"/>
      <c r="AZ1107" s="1"/>
      <c r="BA1107" s="1"/>
      <c r="BB1107" s="1"/>
      <c r="BC1107" s="1"/>
      <c r="BD1107" s="1"/>
      <c r="BE1107" s="1"/>
      <c r="BF1107" s="1"/>
      <c r="BG1107" s="1"/>
      <c r="BH1107" s="1"/>
      <c r="BI1107" s="1"/>
      <c r="BJ1107" s="1"/>
      <c r="BK1107" s="1"/>
      <c r="BL1107" s="1"/>
      <c r="BM1107" s="1"/>
      <c r="BN1107" s="1"/>
      <c r="BO1107" s="1"/>
      <c r="BP1107" s="1"/>
      <c r="BQ1107" s="1"/>
      <c r="BR1107" s="1"/>
      <c r="BS1107" s="1"/>
      <c r="BT1107" s="1"/>
      <c r="BU1107" s="1"/>
      <c r="BV1107" s="1"/>
      <c r="BW1107" s="1"/>
      <c r="BX1107" s="1"/>
      <c r="BY1107" s="1"/>
      <c r="BZ1107" s="1"/>
      <c r="CA1107" s="1"/>
      <c r="CB1107" s="1"/>
      <c r="CC1107" s="1"/>
      <c r="CD1107" s="1"/>
      <c r="CE1107" s="1"/>
      <c r="CF1107" s="1"/>
      <c r="CG1107" s="1"/>
      <c r="CH1107" s="1"/>
      <c r="CI1107" s="1"/>
      <c r="CJ1107" s="1"/>
      <c r="CK1107" s="1"/>
      <c r="CL1107" s="1"/>
      <c r="CM1107" s="1"/>
      <c r="CN1107" s="1"/>
      <c r="CO1107" s="1"/>
      <c r="CP1107" s="1"/>
      <c r="CQ1107" s="1"/>
      <c r="CR1107" s="1"/>
      <c r="CS1107" s="1"/>
      <c r="CT1107" s="1"/>
      <c r="CU1107" s="1"/>
      <c r="CV1107" s="1"/>
      <c r="CW1107" s="1"/>
      <c r="CX1107" s="1"/>
      <c r="CY1107" s="1"/>
      <c r="CZ1107" s="1"/>
      <c r="DA1107" s="1"/>
      <c r="DB1107" s="1"/>
      <c r="DC1107" s="1"/>
      <c r="DD1107" s="1"/>
      <c r="DE1107" s="1"/>
      <c r="DF1107" s="1"/>
      <c r="DG1107" s="1"/>
      <c r="DH1107" s="1"/>
      <c r="DI1107" s="1"/>
      <c r="DJ1107" s="1"/>
      <c r="DK1107" s="1"/>
      <c r="DL1107" s="1"/>
      <c r="DM1107" s="1"/>
      <c r="DN1107" s="1"/>
      <c r="DO1107" s="1"/>
      <c r="DP1107" s="1"/>
      <c r="DQ1107" s="1"/>
      <c r="DR1107" s="1"/>
      <c r="DS1107" s="1"/>
      <c r="DT1107" s="1"/>
      <c r="DU1107" s="1"/>
      <c r="DV1107" s="1"/>
      <c r="DW1107" s="1"/>
      <c r="DX1107" s="1"/>
      <c r="DY1107" s="1"/>
      <c r="DZ1107" s="1"/>
      <c r="EA1107" s="1"/>
      <c r="EB1107" s="1"/>
      <c r="EC1107" s="1"/>
      <c r="ED1107" s="1"/>
      <c r="EE1107" s="1"/>
      <c r="EF1107" s="1"/>
      <c r="EG1107" s="1"/>
      <c r="EH1107" s="1"/>
      <c r="EI1107" s="1"/>
      <c r="EJ1107" s="1"/>
      <c r="EK1107" s="1"/>
      <c r="EL1107" s="1"/>
      <c r="EM1107" s="1"/>
      <c r="EN1107" s="1"/>
      <c r="EO1107" s="1"/>
      <c r="EP1107" s="1"/>
      <c r="EQ1107" s="1"/>
      <c r="ER1107" s="1"/>
      <c r="ES1107" s="1"/>
      <c r="ET1107" s="1"/>
      <c r="EU1107" s="1"/>
      <c r="EV1107" s="1"/>
      <c r="EW1107" s="1"/>
      <c r="EX1107" s="1"/>
      <c r="EY1107" s="1"/>
      <c r="EZ1107" s="1"/>
      <c r="FA1107" s="1"/>
      <c r="FB1107" s="1"/>
      <c r="FC1107" s="1"/>
      <c r="FD1107" s="1"/>
      <c r="FE1107" s="1"/>
      <c r="FF1107" s="1"/>
      <c r="FG1107" s="1"/>
      <c r="FH1107" s="1"/>
      <c r="FI1107" s="1"/>
      <c r="FJ1107" s="1"/>
      <c r="FK1107" s="1"/>
      <c r="FL1107" s="1"/>
      <c r="FM1107" s="1"/>
      <c r="FN1107" s="1"/>
      <c r="FO1107" s="1"/>
      <c r="FP1107" s="1"/>
      <c r="FQ1107" s="1"/>
      <c r="FR1107" s="1"/>
      <c r="FS1107" s="1"/>
      <c r="FT1107" s="1"/>
      <c r="FU1107" s="1"/>
      <c r="FV1107" s="1"/>
      <c r="FW1107" s="1"/>
      <c r="FX1107" s="1"/>
      <c r="FY1107" s="1"/>
      <c r="FZ1107" s="1"/>
      <c r="GA1107" s="1"/>
      <c r="GB1107" s="1"/>
      <c r="GC1107" s="1"/>
      <c r="GD1107" s="1"/>
      <c r="GE1107" s="1"/>
      <c r="GF1107" s="1"/>
      <c r="GG1107" s="1"/>
      <c r="GH1107" s="1"/>
      <c r="GI1107" s="1"/>
      <c r="GJ1107" s="1"/>
      <c r="GK1107" s="1"/>
      <c r="GL1107" s="1"/>
      <c r="GM1107" s="1"/>
      <c r="GN1107" s="1"/>
      <c r="GO1107" s="1"/>
      <c r="GP1107" s="1"/>
      <c r="GQ1107" s="1"/>
      <c r="GR1107" s="1"/>
      <c r="GS1107" s="1"/>
      <c r="GT1107" s="1"/>
      <c r="GU1107" s="1"/>
      <c r="GV1107" s="1"/>
      <c r="GW1107" s="1"/>
      <c r="GX1107" s="1"/>
      <c r="GY1107" s="1"/>
      <c r="GZ1107" s="1"/>
      <c r="HA1107" s="1"/>
      <c r="HB1107" s="1"/>
      <c r="HC1107" s="1"/>
      <c r="HD1107" s="1"/>
      <c r="HE1107" s="1"/>
      <c r="HF1107" s="1"/>
      <c r="HG1107" s="1"/>
      <c r="HH1107" s="1"/>
      <c r="HI1107" s="1"/>
      <c r="HJ1107" s="1"/>
      <c r="HK1107" s="1"/>
      <c r="HL1107" s="1"/>
      <c r="HM1107" s="1"/>
      <c r="HN1107" s="1"/>
      <c r="HO1107" s="1"/>
      <c r="HP1107" s="1"/>
      <c r="HQ1107" s="1"/>
      <c r="HR1107" s="1"/>
      <c r="HS1107" s="1"/>
      <c r="HT1107" s="1"/>
      <c r="HU1107" s="1"/>
      <c r="HV1107" s="1"/>
      <c r="HW1107" s="1"/>
      <c r="HX1107" s="1"/>
      <c r="HY1107" s="1"/>
      <c r="HZ1107" s="1"/>
      <c r="IA1107" s="1"/>
      <c r="IB1107" s="1"/>
      <c r="IC1107" s="1"/>
      <c r="ID1107" s="1"/>
      <c r="IE1107" s="1"/>
      <c r="IF1107" s="1"/>
      <c r="IG1107" s="1"/>
      <c r="IH1107" s="1"/>
      <c r="II1107" s="1"/>
      <c r="IJ1107" s="1"/>
      <c r="IK1107" s="1"/>
      <c r="IL1107" s="1"/>
      <c r="IM1107" s="1"/>
      <c r="IN1107" s="1"/>
      <c r="IO1107" s="1"/>
      <c r="IP1107" s="1"/>
      <c r="IQ1107" s="1"/>
      <c r="IR1107" s="1"/>
      <c r="IS1107" s="1"/>
      <c r="IT1107" s="1"/>
      <c r="IU1107" s="1"/>
      <c r="IV1107" s="1"/>
      <c r="IW1107" s="1"/>
      <c r="IX1107" s="1"/>
      <c r="IY1107" s="1"/>
      <c r="IZ1107" s="1"/>
      <c r="JA1107" s="1"/>
      <c r="JB1107" s="1"/>
      <c r="JC1107" s="1"/>
      <c r="JD1107" s="1"/>
      <c r="JE1107" s="1"/>
      <c r="JF1107" s="1"/>
      <c r="JG1107" s="1"/>
      <c r="JH1107" s="1"/>
      <c r="JI1107" s="1"/>
      <c r="JJ1107" s="1"/>
      <c r="JK1107" s="1"/>
      <c r="JL1107" s="1"/>
      <c r="JM1107" s="1"/>
      <c r="JN1107" s="1"/>
      <c r="JO1107" s="1"/>
      <c r="JP1107" s="1"/>
      <c r="JQ1107" s="1"/>
      <c r="JR1107" s="1"/>
      <c r="JS1107" s="1"/>
      <c r="JT1107" s="1"/>
      <c r="JU1107" s="1"/>
      <c r="JV1107" s="1"/>
      <c r="JW1107" s="1"/>
      <c r="JX1107" s="1"/>
      <c r="JY1107" s="1"/>
      <c r="JZ1107" s="1"/>
      <c r="KA1107" s="1"/>
      <c r="KB1107" s="1"/>
      <c r="KC1107" s="1"/>
      <c r="KD1107" s="1"/>
    </row>
    <row r="1108" spans="1:290">
      <c r="A1108" s="1"/>
      <c r="B1108" s="1"/>
      <c r="C1108" s="1"/>
      <c r="D1108" s="1"/>
      <c r="E1108" s="1"/>
      <c r="F1108" s="1"/>
      <c r="G1108" s="21"/>
      <c r="H1108" s="54"/>
      <c r="I1108" s="1"/>
      <c r="J1108" s="54"/>
      <c r="K1108" s="1"/>
      <c r="L1108" s="64"/>
      <c r="M1108" s="1"/>
      <c r="N1108" s="1"/>
      <c r="O1108" s="21"/>
      <c r="P1108" s="21"/>
      <c r="Q1108" s="21"/>
      <c r="R1108" s="1"/>
      <c r="S1108" s="1"/>
      <c r="T1108" s="1"/>
      <c r="U1108" s="1"/>
      <c r="V1108" s="1"/>
      <c r="W1108" s="1"/>
      <c r="X1108" s="1"/>
      <c r="Y1108" s="1"/>
      <c r="Z1108" s="1"/>
      <c r="AA1108" s="1"/>
      <c r="AB1108" s="1"/>
      <c r="AC1108" s="1"/>
      <c r="AD1108" s="1"/>
      <c r="AE1108" s="1"/>
      <c r="AF1108" s="1"/>
      <c r="AG1108" s="1"/>
      <c r="AH1108" s="1"/>
      <c r="AI1108" s="1"/>
      <c r="AJ1108" s="1"/>
      <c r="AK1108" s="1"/>
      <c r="AL1108" s="1"/>
      <c r="AM1108" s="1"/>
      <c r="AN1108" s="1"/>
      <c r="AO1108" s="1"/>
      <c r="AP1108" s="1"/>
      <c r="AQ1108" s="1"/>
      <c r="AR1108" s="1"/>
      <c r="AS1108" s="1"/>
      <c r="AT1108" s="1"/>
      <c r="AU1108" s="1"/>
      <c r="AV1108" s="1"/>
      <c r="AW1108" s="1"/>
      <c r="AX1108" s="1"/>
      <c r="AY1108" s="1"/>
      <c r="AZ1108" s="1"/>
      <c r="BA1108" s="1"/>
      <c r="BB1108" s="1"/>
      <c r="BC1108" s="1"/>
      <c r="BD1108" s="1"/>
      <c r="BE1108" s="1"/>
      <c r="BF1108" s="1"/>
      <c r="BG1108" s="1"/>
      <c r="BH1108" s="1"/>
      <c r="BI1108" s="1"/>
      <c r="BJ1108" s="1"/>
      <c r="BK1108" s="1"/>
      <c r="BL1108" s="1"/>
      <c r="BM1108" s="1"/>
      <c r="BN1108" s="1"/>
      <c r="BO1108" s="1"/>
      <c r="BP1108" s="1"/>
      <c r="BQ1108" s="1"/>
      <c r="BR1108" s="1"/>
      <c r="BS1108" s="1"/>
      <c r="BT1108" s="1"/>
      <c r="BU1108" s="1"/>
      <c r="BV1108" s="1"/>
      <c r="BW1108" s="1"/>
      <c r="BX1108" s="1"/>
      <c r="BY1108" s="1"/>
      <c r="BZ1108" s="1"/>
      <c r="CA1108" s="1"/>
      <c r="CB1108" s="1"/>
      <c r="CC1108" s="1"/>
      <c r="CD1108" s="1"/>
      <c r="CE1108" s="1"/>
      <c r="CF1108" s="1"/>
      <c r="CG1108" s="1"/>
      <c r="CH1108" s="1"/>
      <c r="CI1108" s="1"/>
      <c r="CJ1108" s="1"/>
      <c r="CK1108" s="1"/>
      <c r="CL1108" s="1"/>
      <c r="CM1108" s="1"/>
      <c r="CN1108" s="1"/>
      <c r="CO1108" s="1"/>
      <c r="CP1108" s="1"/>
      <c r="CQ1108" s="1"/>
      <c r="CR1108" s="1"/>
      <c r="CS1108" s="1"/>
      <c r="CT1108" s="1"/>
      <c r="CU1108" s="1"/>
      <c r="CV1108" s="1"/>
      <c r="CW1108" s="1"/>
      <c r="CX1108" s="1"/>
      <c r="CY1108" s="1"/>
      <c r="CZ1108" s="1"/>
      <c r="DA1108" s="1"/>
      <c r="DB1108" s="1"/>
      <c r="DC1108" s="1"/>
      <c r="DD1108" s="1"/>
      <c r="DE1108" s="1"/>
      <c r="DF1108" s="1"/>
      <c r="DG1108" s="1"/>
      <c r="DH1108" s="1"/>
      <c r="DI1108" s="1"/>
      <c r="DJ1108" s="1"/>
      <c r="DK1108" s="1"/>
      <c r="DL1108" s="1"/>
      <c r="DM1108" s="1"/>
      <c r="DN1108" s="1"/>
      <c r="DO1108" s="1"/>
      <c r="DP1108" s="1"/>
      <c r="DQ1108" s="1"/>
      <c r="DR1108" s="1"/>
      <c r="DS1108" s="1"/>
      <c r="DT1108" s="1"/>
      <c r="DU1108" s="1"/>
      <c r="DV1108" s="1"/>
      <c r="DW1108" s="1"/>
      <c r="DX1108" s="1"/>
      <c r="DY1108" s="1"/>
      <c r="DZ1108" s="1"/>
      <c r="EA1108" s="1"/>
      <c r="EB1108" s="1"/>
      <c r="EC1108" s="1"/>
      <c r="ED1108" s="1"/>
      <c r="EE1108" s="1"/>
      <c r="EF1108" s="1"/>
      <c r="EG1108" s="1"/>
      <c r="EH1108" s="1"/>
      <c r="EI1108" s="1"/>
      <c r="EJ1108" s="1"/>
      <c r="EK1108" s="1"/>
      <c r="EL1108" s="1"/>
      <c r="EM1108" s="1"/>
      <c r="EN1108" s="1"/>
      <c r="EO1108" s="1"/>
      <c r="EP1108" s="1"/>
      <c r="EQ1108" s="1"/>
      <c r="ER1108" s="1"/>
      <c r="ES1108" s="1"/>
      <c r="ET1108" s="1"/>
      <c r="EU1108" s="1"/>
      <c r="EV1108" s="1"/>
      <c r="EW1108" s="1"/>
      <c r="EX1108" s="1"/>
      <c r="EY1108" s="1"/>
      <c r="EZ1108" s="1"/>
      <c r="FA1108" s="1"/>
      <c r="FB1108" s="1"/>
      <c r="FC1108" s="1"/>
      <c r="FD1108" s="1"/>
      <c r="FE1108" s="1"/>
      <c r="FF1108" s="1"/>
      <c r="FG1108" s="1"/>
      <c r="FH1108" s="1"/>
      <c r="FI1108" s="1"/>
      <c r="FJ1108" s="1"/>
      <c r="FK1108" s="1"/>
      <c r="FL1108" s="1"/>
      <c r="FM1108" s="1"/>
      <c r="FN1108" s="1"/>
      <c r="FO1108" s="1"/>
      <c r="FP1108" s="1"/>
      <c r="FQ1108" s="1"/>
      <c r="FR1108" s="1"/>
      <c r="FS1108" s="1"/>
      <c r="FT1108" s="1"/>
      <c r="FU1108" s="1"/>
      <c r="FV1108" s="1"/>
      <c r="FW1108" s="1"/>
      <c r="FX1108" s="1"/>
      <c r="FY1108" s="1"/>
      <c r="FZ1108" s="1"/>
      <c r="GA1108" s="1"/>
      <c r="GB1108" s="1"/>
      <c r="GC1108" s="1"/>
      <c r="GD1108" s="1"/>
      <c r="GE1108" s="1"/>
      <c r="GF1108" s="1"/>
      <c r="GG1108" s="1"/>
      <c r="GH1108" s="1"/>
      <c r="GI1108" s="1"/>
      <c r="GJ1108" s="1"/>
      <c r="GK1108" s="1"/>
      <c r="GL1108" s="1"/>
      <c r="GM1108" s="1"/>
      <c r="GN1108" s="1"/>
      <c r="GO1108" s="1"/>
      <c r="GP1108" s="1"/>
      <c r="GQ1108" s="1"/>
      <c r="GR1108" s="1"/>
      <c r="GS1108" s="1"/>
      <c r="GT1108" s="1"/>
      <c r="GU1108" s="1"/>
      <c r="GV1108" s="1"/>
      <c r="GW1108" s="1"/>
      <c r="GX1108" s="1"/>
      <c r="GY1108" s="1"/>
      <c r="GZ1108" s="1"/>
      <c r="HA1108" s="1"/>
      <c r="HB1108" s="1"/>
      <c r="HC1108" s="1"/>
      <c r="HD1108" s="1"/>
      <c r="HE1108" s="1"/>
      <c r="HF1108" s="1"/>
      <c r="HG1108" s="1"/>
      <c r="HH1108" s="1"/>
      <c r="HI1108" s="1"/>
      <c r="HJ1108" s="1"/>
      <c r="HK1108" s="1"/>
      <c r="HL1108" s="1"/>
      <c r="HM1108" s="1"/>
      <c r="HN1108" s="1"/>
      <c r="HO1108" s="1"/>
      <c r="HP1108" s="1"/>
      <c r="HQ1108" s="1"/>
      <c r="HR1108" s="1"/>
      <c r="HS1108" s="1"/>
      <c r="HT1108" s="1"/>
      <c r="HU1108" s="1"/>
      <c r="HV1108" s="1"/>
      <c r="HW1108" s="1"/>
      <c r="HX1108" s="1"/>
      <c r="HY1108" s="1"/>
      <c r="HZ1108" s="1"/>
      <c r="IA1108" s="1"/>
      <c r="IB1108" s="1"/>
      <c r="IC1108" s="1"/>
      <c r="ID1108" s="1"/>
      <c r="IE1108" s="1"/>
      <c r="IF1108" s="1"/>
      <c r="IG1108" s="1"/>
      <c r="IH1108" s="1"/>
      <c r="II1108" s="1"/>
      <c r="IJ1108" s="1"/>
      <c r="IK1108" s="1"/>
      <c r="IL1108" s="1"/>
      <c r="IM1108" s="1"/>
      <c r="IN1108" s="1"/>
      <c r="IO1108" s="1"/>
      <c r="IP1108" s="1"/>
      <c r="IQ1108" s="1"/>
      <c r="IR1108" s="1"/>
      <c r="IS1108" s="1"/>
      <c r="IT1108" s="1"/>
      <c r="IU1108" s="1"/>
      <c r="IV1108" s="1"/>
      <c r="IW1108" s="1"/>
      <c r="IX1108" s="1"/>
      <c r="IY1108" s="1"/>
      <c r="IZ1108" s="1"/>
      <c r="JA1108" s="1"/>
      <c r="JB1108" s="1"/>
      <c r="JC1108" s="1"/>
      <c r="JD1108" s="1"/>
      <c r="JE1108" s="1"/>
      <c r="JF1108" s="1"/>
      <c r="JG1108" s="1"/>
      <c r="JH1108" s="1"/>
      <c r="JI1108" s="1"/>
      <c r="JJ1108" s="1"/>
      <c r="JK1108" s="1"/>
      <c r="JL1108" s="1"/>
      <c r="JM1108" s="1"/>
      <c r="JN1108" s="1"/>
      <c r="JO1108" s="1"/>
      <c r="JP1108" s="1"/>
      <c r="JQ1108" s="1"/>
      <c r="JR1108" s="1"/>
      <c r="JS1108" s="1"/>
      <c r="JT1108" s="1"/>
      <c r="JU1108" s="1"/>
      <c r="JV1108" s="1"/>
      <c r="JW1108" s="1"/>
      <c r="JX1108" s="1"/>
      <c r="JY1108" s="1"/>
      <c r="JZ1108" s="1"/>
      <c r="KA1108" s="1"/>
      <c r="KB1108" s="1"/>
      <c r="KC1108" s="1"/>
      <c r="KD1108" s="1"/>
    </row>
    <row r="1109" spans="1:290">
      <c r="A1109" s="1"/>
      <c r="B1109" s="1"/>
      <c r="C1109" s="1"/>
      <c r="D1109" s="1"/>
      <c r="E1109" s="1"/>
      <c r="F1109" s="1"/>
      <c r="G1109" s="21"/>
      <c r="H1109" s="54"/>
      <c r="I1109" s="1"/>
      <c r="J1109" s="54"/>
      <c r="K1109" s="1"/>
      <c r="L1109" s="64"/>
      <c r="M1109" s="1"/>
      <c r="N1109" s="1"/>
      <c r="O1109" s="21"/>
      <c r="P1109" s="21"/>
      <c r="Q1109" s="21"/>
      <c r="R1109" s="1"/>
      <c r="S1109" s="1"/>
      <c r="T1109" s="1"/>
      <c r="U1109" s="1"/>
      <c r="V1109" s="1"/>
      <c r="W1109" s="1"/>
      <c r="X1109" s="1"/>
      <c r="Y1109" s="1"/>
      <c r="Z1109" s="1"/>
      <c r="AA1109" s="1"/>
      <c r="AB1109" s="1"/>
      <c r="AC1109" s="1"/>
      <c r="AD1109" s="1"/>
      <c r="AE1109" s="1"/>
      <c r="AF1109" s="1"/>
      <c r="AG1109" s="1"/>
      <c r="AH1109" s="1"/>
      <c r="AI1109" s="1"/>
      <c r="AJ1109" s="1"/>
      <c r="AK1109" s="1"/>
      <c r="AL1109" s="1"/>
      <c r="AM1109" s="1"/>
      <c r="AN1109" s="1"/>
      <c r="AO1109" s="1"/>
      <c r="AP1109" s="1"/>
      <c r="AQ1109" s="1"/>
      <c r="AR1109" s="1"/>
      <c r="AS1109" s="1"/>
      <c r="AT1109" s="1"/>
      <c r="AU1109" s="1"/>
      <c r="AV1109" s="1"/>
      <c r="AW1109" s="1"/>
      <c r="AX1109" s="1"/>
      <c r="AY1109" s="1"/>
      <c r="AZ1109" s="1"/>
      <c r="BA1109" s="1"/>
      <c r="BB1109" s="1"/>
      <c r="BC1109" s="1"/>
      <c r="BD1109" s="1"/>
      <c r="BE1109" s="1"/>
      <c r="BF1109" s="1"/>
      <c r="BG1109" s="1"/>
      <c r="BH1109" s="1"/>
      <c r="BI1109" s="1"/>
      <c r="BJ1109" s="1"/>
      <c r="BK1109" s="1"/>
      <c r="BL1109" s="1"/>
      <c r="BM1109" s="1"/>
      <c r="BN1109" s="1"/>
      <c r="BO1109" s="1"/>
      <c r="BP1109" s="1"/>
      <c r="BQ1109" s="1"/>
      <c r="BR1109" s="1"/>
      <c r="BS1109" s="1"/>
      <c r="BT1109" s="1"/>
      <c r="BU1109" s="1"/>
      <c r="BV1109" s="1"/>
      <c r="BW1109" s="1"/>
      <c r="BX1109" s="1"/>
      <c r="BY1109" s="1"/>
      <c r="BZ1109" s="1"/>
      <c r="CA1109" s="1"/>
      <c r="CB1109" s="1"/>
      <c r="CC1109" s="1"/>
      <c r="CD1109" s="1"/>
      <c r="CE1109" s="1"/>
      <c r="CF1109" s="1"/>
      <c r="CG1109" s="1"/>
      <c r="CH1109" s="1"/>
      <c r="CI1109" s="1"/>
      <c r="CJ1109" s="1"/>
      <c r="CK1109" s="1"/>
      <c r="CL1109" s="1"/>
      <c r="CM1109" s="1"/>
      <c r="CN1109" s="1"/>
      <c r="CO1109" s="1"/>
      <c r="CP1109" s="1"/>
      <c r="CQ1109" s="1"/>
      <c r="CR1109" s="1"/>
      <c r="CS1109" s="1"/>
      <c r="CT1109" s="1"/>
      <c r="CU1109" s="1"/>
      <c r="CV1109" s="1"/>
      <c r="CW1109" s="1"/>
      <c r="CX1109" s="1"/>
      <c r="CY1109" s="1"/>
      <c r="CZ1109" s="1"/>
      <c r="DA1109" s="1"/>
      <c r="DB1109" s="1"/>
      <c r="DC1109" s="1"/>
      <c r="DD1109" s="1"/>
      <c r="DE1109" s="1"/>
      <c r="DF1109" s="1"/>
      <c r="DG1109" s="1"/>
      <c r="DH1109" s="1"/>
      <c r="DI1109" s="1"/>
      <c r="DJ1109" s="1"/>
      <c r="DK1109" s="1"/>
      <c r="DL1109" s="1"/>
      <c r="DM1109" s="1"/>
      <c r="DN1109" s="1"/>
      <c r="DO1109" s="1"/>
      <c r="DP1109" s="1"/>
      <c r="DQ1109" s="1"/>
      <c r="DR1109" s="1"/>
      <c r="DS1109" s="1"/>
      <c r="DT1109" s="1"/>
      <c r="DU1109" s="1"/>
      <c r="DV1109" s="1"/>
      <c r="DW1109" s="1"/>
      <c r="DX1109" s="1"/>
      <c r="DY1109" s="1"/>
      <c r="DZ1109" s="1"/>
      <c r="EA1109" s="1"/>
      <c r="EB1109" s="1"/>
      <c r="EC1109" s="1"/>
      <c r="ED1109" s="1"/>
      <c r="EE1109" s="1"/>
      <c r="EF1109" s="1"/>
      <c r="EG1109" s="1"/>
      <c r="EH1109" s="1"/>
      <c r="EI1109" s="1"/>
      <c r="EJ1109" s="1"/>
      <c r="EK1109" s="1"/>
      <c r="EL1109" s="1"/>
      <c r="EM1109" s="1"/>
      <c r="EN1109" s="1"/>
      <c r="EO1109" s="1"/>
      <c r="EP1109" s="1"/>
      <c r="EQ1109" s="1"/>
      <c r="ER1109" s="1"/>
      <c r="ES1109" s="1"/>
      <c r="ET1109" s="1"/>
      <c r="EU1109" s="1"/>
      <c r="EV1109" s="1"/>
      <c r="EW1109" s="1"/>
      <c r="EX1109" s="1"/>
      <c r="EY1109" s="1"/>
      <c r="EZ1109" s="1"/>
      <c r="FA1109" s="1"/>
      <c r="FB1109" s="1"/>
      <c r="FC1109" s="1"/>
      <c r="FD1109" s="1"/>
      <c r="FE1109" s="1"/>
      <c r="FF1109" s="1"/>
      <c r="FG1109" s="1"/>
      <c r="FH1109" s="1"/>
      <c r="FI1109" s="1"/>
      <c r="FJ1109" s="1"/>
      <c r="FK1109" s="1"/>
      <c r="FL1109" s="1"/>
      <c r="FM1109" s="1"/>
      <c r="FN1109" s="1"/>
      <c r="FO1109" s="1"/>
      <c r="FP1109" s="1"/>
      <c r="FQ1109" s="1"/>
      <c r="FR1109" s="1"/>
      <c r="FS1109" s="1"/>
      <c r="FT1109" s="1"/>
      <c r="FU1109" s="1"/>
      <c r="FV1109" s="1"/>
      <c r="FW1109" s="1"/>
      <c r="FX1109" s="1"/>
      <c r="FY1109" s="1"/>
      <c r="FZ1109" s="1"/>
      <c r="GA1109" s="1"/>
      <c r="GB1109" s="1"/>
      <c r="GC1109" s="1"/>
      <c r="GD1109" s="1"/>
      <c r="GE1109" s="1"/>
      <c r="GF1109" s="1"/>
      <c r="GG1109" s="1"/>
      <c r="GH1109" s="1"/>
      <c r="GI1109" s="1"/>
      <c r="GJ1109" s="1"/>
      <c r="GK1109" s="1"/>
      <c r="GL1109" s="1"/>
      <c r="GM1109" s="1"/>
      <c r="GN1109" s="1"/>
      <c r="GO1109" s="1"/>
      <c r="GP1109" s="1"/>
      <c r="GQ1109" s="1"/>
      <c r="GR1109" s="1"/>
      <c r="GS1109" s="1"/>
      <c r="GT1109" s="1"/>
      <c r="GU1109" s="1"/>
      <c r="GV1109" s="1"/>
      <c r="GW1109" s="1"/>
      <c r="GX1109" s="1"/>
      <c r="GY1109" s="1"/>
      <c r="GZ1109" s="1"/>
      <c r="HA1109" s="1"/>
      <c r="HB1109" s="1"/>
      <c r="HC1109" s="1"/>
      <c r="HD1109" s="1"/>
      <c r="HE1109" s="1"/>
      <c r="HF1109" s="1"/>
      <c r="HG1109" s="1"/>
      <c r="HH1109" s="1"/>
      <c r="HI1109" s="1"/>
      <c r="HJ1109" s="1"/>
      <c r="HK1109" s="1"/>
      <c r="HL1109" s="1"/>
      <c r="HM1109" s="1"/>
      <c r="HN1109" s="1"/>
      <c r="HO1109" s="1"/>
      <c r="HP1109" s="1"/>
      <c r="HQ1109" s="1"/>
      <c r="HR1109" s="1"/>
      <c r="HS1109" s="1"/>
      <c r="HT1109" s="1"/>
      <c r="HU1109" s="1"/>
      <c r="HV1109" s="1"/>
      <c r="HW1109" s="1"/>
      <c r="HX1109" s="1"/>
      <c r="HY1109" s="1"/>
      <c r="HZ1109" s="1"/>
      <c r="IA1109" s="1"/>
      <c r="IB1109" s="1"/>
      <c r="IC1109" s="1"/>
      <c r="ID1109" s="1"/>
      <c r="IE1109" s="1"/>
      <c r="IF1109" s="1"/>
      <c r="IG1109" s="1"/>
      <c r="IH1109" s="1"/>
      <c r="II1109" s="1"/>
      <c r="IJ1109" s="1"/>
      <c r="IK1109" s="1"/>
      <c r="IL1109" s="1"/>
      <c r="IM1109" s="1"/>
      <c r="IN1109" s="1"/>
      <c r="IO1109" s="1"/>
      <c r="IP1109" s="1"/>
      <c r="IQ1109" s="1"/>
      <c r="IR1109" s="1"/>
      <c r="IS1109" s="1"/>
      <c r="IT1109" s="1"/>
      <c r="IU1109" s="1"/>
      <c r="IV1109" s="1"/>
      <c r="IW1109" s="1"/>
      <c r="IX1109" s="1"/>
      <c r="IY1109" s="1"/>
      <c r="IZ1109" s="1"/>
      <c r="JA1109" s="1"/>
      <c r="JB1109" s="1"/>
      <c r="JC1109" s="1"/>
      <c r="JD1109" s="1"/>
      <c r="JE1109" s="1"/>
      <c r="JF1109" s="1"/>
      <c r="JG1109" s="1"/>
      <c r="JH1109" s="1"/>
      <c r="JI1109" s="1"/>
      <c r="JJ1109" s="1"/>
      <c r="JK1109" s="1"/>
      <c r="JL1109" s="1"/>
      <c r="JM1109" s="1"/>
      <c r="JN1109" s="1"/>
      <c r="JO1109" s="1"/>
      <c r="JP1109" s="1"/>
      <c r="JQ1109" s="1"/>
      <c r="JR1109" s="1"/>
      <c r="JS1109" s="1"/>
      <c r="JT1109" s="1"/>
      <c r="JU1109" s="1"/>
      <c r="JV1109" s="1"/>
      <c r="JW1109" s="1"/>
      <c r="JX1109" s="1"/>
      <c r="JY1109" s="1"/>
      <c r="JZ1109" s="1"/>
      <c r="KA1109" s="1"/>
      <c r="KB1109" s="1"/>
      <c r="KC1109" s="1"/>
      <c r="KD1109" s="1"/>
    </row>
    <row r="1110" spans="1:290">
      <c r="A1110" s="1"/>
      <c r="B1110" s="1"/>
      <c r="C1110" s="1"/>
      <c r="D1110" s="1"/>
      <c r="E1110" s="1"/>
      <c r="F1110" s="1"/>
      <c r="G1110" s="21"/>
      <c r="H1110" s="54"/>
      <c r="I1110" s="1"/>
      <c r="J1110" s="54"/>
      <c r="K1110" s="1"/>
      <c r="L1110" s="64"/>
      <c r="M1110" s="1"/>
      <c r="N1110" s="1"/>
      <c r="O1110" s="21"/>
      <c r="P1110" s="21"/>
      <c r="Q1110" s="21"/>
      <c r="R1110" s="1"/>
      <c r="S1110" s="1"/>
      <c r="T1110" s="1"/>
      <c r="U1110" s="1"/>
      <c r="V1110" s="1"/>
      <c r="W1110" s="1"/>
      <c r="X1110" s="1"/>
      <c r="Y1110" s="1"/>
      <c r="Z1110" s="1"/>
      <c r="AA1110" s="1"/>
      <c r="AB1110" s="1"/>
      <c r="AC1110" s="1"/>
      <c r="AD1110" s="1"/>
      <c r="AE1110" s="1"/>
      <c r="AF1110" s="1"/>
      <c r="AG1110" s="1"/>
      <c r="AH1110" s="1"/>
      <c r="AI1110" s="1"/>
      <c r="AJ1110" s="1"/>
      <c r="AK1110" s="1"/>
      <c r="AL1110" s="1"/>
      <c r="AM1110" s="1"/>
      <c r="AN1110" s="1"/>
      <c r="AO1110" s="1"/>
      <c r="AP1110" s="1"/>
      <c r="AQ1110" s="1"/>
      <c r="AR1110" s="1"/>
      <c r="AS1110" s="1"/>
      <c r="AT1110" s="1"/>
      <c r="AU1110" s="1"/>
      <c r="AV1110" s="1"/>
      <c r="AW1110" s="1"/>
      <c r="AX1110" s="1"/>
      <c r="AY1110" s="1"/>
      <c r="AZ1110" s="1"/>
      <c r="BA1110" s="1"/>
      <c r="BB1110" s="1"/>
      <c r="BC1110" s="1"/>
      <c r="BD1110" s="1"/>
      <c r="BE1110" s="1"/>
      <c r="BF1110" s="1"/>
      <c r="BG1110" s="1"/>
      <c r="BH1110" s="1"/>
      <c r="BI1110" s="1"/>
      <c r="BJ1110" s="1"/>
      <c r="BK1110" s="1"/>
      <c r="BL1110" s="1"/>
      <c r="BM1110" s="1"/>
      <c r="BN1110" s="1"/>
      <c r="BO1110" s="1"/>
      <c r="BP1110" s="1"/>
      <c r="BQ1110" s="1"/>
      <c r="BR1110" s="1"/>
      <c r="BS1110" s="1"/>
      <c r="BT1110" s="1"/>
      <c r="BU1110" s="1"/>
      <c r="BV1110" s="1"/>
      <c r="BW1110" s="1"/>
      <c r="BX1110" s="1"/>
      <c r="BY1110" s="1"/>
      <c r="BZ1110" s="1"/>
      <c r="CA1110" s="1"/>
      <c r="CB1110" s="1"/>
      <c r="CC1110" s="1"/>
      <c r="CD1110" s="1"/>
      <c r="CE1110" s="1"/>
      <c r="CF1110" s="1"/>
      <c r="CG1110" s="1"/>
      <c r="CH1110" s="1"/>
      <c r="CI1110" s="1"/>
      <c r="CJ1110" s="1"/>
      <c r="CK1110" s="1"/>
      <c r="CL1110" s="1"/>
      <c r="CM1110" s="1"/>
      <c r="CN1110" s="1"/>
      <c r="CO1110" s="1"/>
      <c r="CP1110" s="1"/>
      <c r="CQ1110" s="1"/>
      <c r="CR1110" s="1"/>
      <c r="CS1110" s="1"/>
      <c r="CT1110" s="1"/>
      <c r="CU1110" s="1"/>
      <c r="CV1110" s="1"/>
      <c r="CW1110" s="1"/>
      <c r="CX1110" s="1"/>
      <c r="CY1110" s="1"/>
      <c r="CZ1110" s="1"/>
      <c r="DA1110" s="1"/>
      <c r="DB1110" s="1"/>
      <c r="DC1110" s="1"/>
      <c r="DD1110" s="1"/>
      <c r="DE1110" s="1"/>
      <c r="DF1110" s="1"/>
      <c r="DG1110" s="1"/>
      <c r="DH1110" s="1"/>
      <c r="DI1110" s="1"/>
      <c r="DJ1110" s="1"/>
      <c r="DK1110" s="1"/>
      <c r="DL1110" s="1"/>
      <c r="DM1110" s="1"/>
      <c r="DN1110" s="1"/>
      <c r="DO1110" s="1"/>
      <c r="DP1110" s="1"/>
      <c r="DQ1110" s="1"/>
      <c r="DR1110" s="1"/>
      <c r="DS1110" s="1"/>
      <c r="DT1110" s="1"/>
      <c r="DU1110" s="1"/>
      <c r="DV1110" s="1"/>
      <c r="DW1110" s="1"/>
      <c r="DX1110" s="1"/>
      <c r="DY1110" s="1"/>
      <c r="DZ1110" s="1"/>
      <c r="EA1110" s="1"/>
      <c r="EB1110" s="1"/>
      <c r="EC1110" s="1"/>
      <c r="ED1110" s="1"/>
      <c r="EE1110" s="1"/>
      <c r="EF1110" s="1"/>
      <c r="EG1110" s="1"/>
      <c r="EH1110" s="1"/>
      <c r="EI1110" s="1"/>
      <c r="EJ1110" s="1"/>
      <c r="EK1110" s="1"/>
      <c r="EL1110" s="1"/>
      <c r="EM1110" s="1"/>
      <c r="EN1110" s="1"/>
      <c r="EO1110" s="1"/>
      <c r="EP1110" s="1"/>
      <c r="EQ1110" s="1"/>
      <c r="ER1110" s="1"/>
      <c r="ES1110" s="1"/>
      <c r="ET1110" s="1"/>
      <c r="EU1110" s="1"/>
      <c r="EV1110" s="1"/>
      <c r="EW1110" s="1"/>
      <c r="EX1110" s="1"/>
      <c r="EY1110" s="1"/>
      <c r="EZ1110" s="1"/>
      <c r="FA1110" s="1"/>
      <c r="FB1110" s="1"/>
      <c r="FC1110" s="1"/>
      <c r="FD1110" s="1"/>
      <c r="FE1110" s="1"/>
      <c r="FF1110" s="1"/>
      <c r="FG1110" s="1"/>
      <c r="FH1110" s="1"/>
      <c r="FI1110" s="1"/>
      <c r="FJ1110" s="1"/>
      <c r="FK1110" s="1"/>
      <c r="FL1110" s="1"/>
      <c r="FM1110" s="1"/>
      <c r="FN1110" s="1"/>
      <c r="FO1110" s="1"/>
      <c r="FP1110" s="1"/>
      <c r="FQ1110" s="1"/>
      <c r="FR1110" s="1"/>
      <c r="FS1110" s="1"/>
      <c r="FT1110" s="1"/>
      <c r="FU1110" s="1"/>
      <c r="FV1110" s="1"/>
      <c r="FW1110" s="1"/>
      <c r="FX1110" s="1"/>
      <c r="FY1110" s="1"/>
      <c r="FZ1110" s="1"/>
      <c r="GA1110" s="1"/>
      <c r="GB1110" s="1"/>
      <c r="GC1110" s="1"/>
      <c r="GD1110" s="1"/>
      <c r="GE1110" s="1"/>
      <c r="GF1110" s="1"/>
      <c r="GG1110" s="1"/>
      <c r="GH1110" s="1"/>
      <c r="GI1110" s="1"/>
      <c r="GJ1110" s="1"/>
      <c r="GK1110" s="1"/>
      <c r="GL1110" s="1"/>
      <c r="GM1110" s="1"/>
      <c r="GN1110" s="1"/>
      <c r="GO1110" s="1"/>
      <c r="GP1110" s="1"/>
      <c r="GQ1110" s="1"/>
      <c r="GR1110" s="1"/>
      <c r="GS1110" s="1"/>
      <c r="GT1110" s="1"/>
      <c r="GU1110" s="1"/>
      <c r="GV1110" s="1"/>
      <c r="GW1110" s="1"/>
      <c r="GX1110" s="1"/>
      <c r="GY1110" s="1"/>
      <c r="GZ1110" s="1"/>
      <c r="HA1110" s="1"/>
      <c r="HB1110" s="1"/>
      <c r="HC1110" s="1"/>
      <c r="HD1110" s="1"/>
      <c r="HE1110" s="1"/>
      <c r="HF1110" s="1"/>
      <c r="HG1110" s="1"/>
      <c r="HH1110" s="1"/>
      <c r="HI1110" s="1"/>
      <c r="HJ1110" s="1"/>
      <c r="HK1110" s="1"/>
      <c r="HL1110" s="1"/>
      <c r="HM1110" s="1"/>
      <c r="HN1110" s="1"/>
      <c r="HO1110" s="1"/>
      <c r="HP1110" s="1"/>
      <c r="HQ1110" s="1"/>
      <c r="HR1110" s="1"/>
      <c r="HS1110" s="1"/>
      <c r="HT1110" s="1"/>
      <c r="HU1110" s="1"/>
      <c r="HV1110" s="1"/>
      <c r="HW1110" s="1"/>
      <c r="HX1110" s="1"/>
      <c r="HY1110" s="1"/>
      <c r="HZ1110" s="1"/>
      <c r="IA1110" s="1"/>
      <c r="IB1110" s="1"/>
      <c r="IC1110" s="1"/>
      <c r="ID1110" s="1"/>
      <c r="IE1110" s="1"/>
      <c r="IF1110" s="1"/>
      <c r="IG1110" s="1"/>
      <c r="IH1110" s="1"/>
      <c r="II1110" s="1"/>
      <c r="IJ1110" s="1"/>
      <c r="IK1110" s="1"/>
      <c r="IL1110" s="1"/>
      <c r="IM1110" s="1"/>
      <c r="IN1110" s="1"/>
      <c r="IO1110" s="1"/>
      <c r="IP1110" s="1"/>
      <c r="IQ1110" s="1"/>
      <c r="IR1110" s="1"/>
      <c r="IS1110" s="1"/>
      <c r="IT1110" s="1"/>
      <c r="IU1110" s="1"/>
      <c r="IV1110" s="1"/>
      <c r="IW1110" s="1"/>
      <c r="IX1110" s="1"/>
      <c r="IY1110" s="1"/>
      <c r="IZ1110" s="1"/>
      <c r="JA1110" s="1"/>
      <c r="JB1110" s="1"/>
      <c r="JC1110" s="1"/>
      <c r="JD1110" s="1"/>
      <c r="JE1110" s="1"/>
      <c r="JF1110" s="1"/>
      <c r="JG1110" s="1"/>
      <c r="JH1110" s="1"/>
      <c r="JI1110" s="1"/>
      <c r="JJ1110" s="1"/>
      <c r="JK1110" s="1"/>
      <c r="JL1110" s="1"/>
      <c r="JM1110" s="1"/>
      <c r="JN1110" s="1"/>
      <c r="JO1110" s="1"/>
      <c r="JP1110" s="1"/>
      <c r="JQ1110" s="1"/>
      <c r="JR1110" s="1"/>
      <c r="JS1110" s="1"/>
      <c r="JT1110" s="1"/>
      <c r="JU1110" s="1"/>
      <c r="JV1110" s="1"/>
      <c r="JW1110" s="1"/>
      <c r="JX1110" s="1"/>
      <c r="JY1110" s="1"/>
      <c r="JZ1110" s="1"/>
      <c r="KA1110" s="1"/>
      <c r="KB1110" s="1"/>
      <c r="KC1110" s="1"/>
      <c r="KD1110" s="1"/>
    </row>
    <row r="1111" spans="1:290">
      <c r="A1111" s="1"/>
      <c r="B1111" s="1"/>
      <c r="C1111" s="1"/>
      <c r="D1111" s="1"/>
      <c r="E1111" s="1"/>
      <c r="F1111" s="1"/>
      <c r="G1111" s="21"/>
      <c r="H1111" s="54"/>
      <c r="I1111" s="1"/>
      <c r="J1111" s="54"/>
      <c r="K1111" s="1"/>
      <c r="L1111" s="64"/>
      <c r="M1111" s="1"/>
      <c r="N1111" s="1"/>
      <c r="O1111" s="21"/>
      <c r="P1111" s="21"/>
      <c r="Q1111" s="21"/>
      <c r="R1111" s="1"/>
      <c r="S1111" s="1"/>
      <c r="T1111" s="1"/>
      <c r="U1111" s="1"/>
      <c r="V1111" s="1"/>
      <c r="W1111" s="1"/>
      <c r="X1111" s="1"/>
      <c r="Y1111" s="1"/>
      <c r="Z1111" s="1"/>
      <c r="AA1111" s="1"/>
      <c r="AB1111" s="1"/>
      <c r="AC1111" s="1"/>
      <c r="AD1111" s="1"/>
      <c r="AE1111" s="1"/>
      <c r="AF1111" s="1"/>
      <c r="AG1111" s="1"/>
      <c r="AH1111" s="1"/>
      <c r="AI1111" s="1"/>
      <c r="AJ1111" s="1"/>
      <c r="AK1111" s="1"/>
      <c r="AL1111" s="1"/>
      <c r="AM1111" s="1"/>
      <c r="AN1111" s="1"/>
      <c r="AO1111" s="1"/>
      <c r="AP1111" s="1"/>
      <c r="AQ1111" s="1"/>
      <c r="AR1111" s="1"/>
      <c r="AS1111" s="1"/>
      <c r="AT1111" s="1"/>
      <c r="AU1111" s="1"/>
      <c r="AV1111" s="1"/>
      <c r="AW1111" s="1"/>
      <c r="AX1111" s="1"/>
      <c r="AY1111" s="1"/>
      <c r="AZ1111" s="1"/>
      <c r="BA1111" s="1"/>
      <c r="BB1111" s="1"/>
      <c r="BC1111" s="1"/>
      <c r="BD1111" s="1"/>
      <c r="BE1111" s="1"/>
      <c r="BF1111" s="1"/>
      <c r="BG1111" s="1"/>
      <c r="BH1111" s="1"/>
      <c r="BI1111" s="1"/>
      <c r="BJ1111" s="1"/>
      <c r="BK1111" s="1"/>
      <c r="BL1111" s="1"/>
      <c r="BM1111" s="1"/>
      <c r="BN1111" s="1"/>
      <c r="BO1111" s="1"/>
      <c r="BP1111" s="1"/>
      <c r="BQ1111" s="1"/>
      <c r="BR1111" s="1"/>
      <c r="BS1111" s="1"/>
      <c r="BT1111" s="1"/>
      <c r="BU1111" s="1"/>
      <c r="BV1111" s="1"/>
      <c r="BW1111" s="1"/>
      <c r="BX1111" s="1"/>
      <c r="BY1111" s="1"/>
      <c r="BZ1111" s="1"/>
      <c r="CA1111" s="1"/>
      <c r="CB1111" s="1"/>
      <c r="CC1111" s="1"/>
      <c r="CD1111" s="1"/>
      <c r="CE1111" s="1"/>
      <c r="CF1111" s="1"/>
      <c r="CG1111" s="1"/>
      <c r="CH1111" s="1"/>
      <c r="CI1111" s="1"/>
      <c r="CJ1111" s="1"/>
      <c r="CK1111" s="1"/>
      <c r="CL1111" s="1"/>
      <c r="CM1111" s="1"/>
      <c r="CN1111" s="1"/>
      <c r="CO1111" s="1"/>
      <c r="CP1111" s="1"/>
      <c r="CQ1111" s="1"/>
      <c r="CR1111" s="1"/>
      <c r="CS1111" s="1"/>
      <c r="CT1111" s="1"/>
      <c r="CU1111" s="1"/>
      <c r="CV1111" s="1"/>
      <c r="CW1111" s="1"/>
      <c r="CX1111" s="1"/>
      <c r="CY1111" s="1"/>
      <c r="CZ1111" s="1"/>
      <c r="DA1111" s="1"/>
      <c r="DB1111" s="1"/>
      <c r="DC1111" s="1"/>
      <c r="DD1111" s="1"/>
      <c r="DE1111" s="1"/>
      <c r="DF1111" s="1"/>
      <c r="DG1111" s="1"/>
      <c r="DH1111" s="1"/>
      <c r="DI1111" s="1"/>
      <c r="DJ1111" s="1"/>
      <c r="DK1111" s="1"/>
      <c r="DL1111" s="1"/>
      <c r="DM1111" s="1"/>
      <c r="DN1111" s="1"/>
      <c r="DO1111" s="1"/>
      <c r="DP1111" s="1"/>
      <c r="DQ1111" s="1"/>
      <c r="DR1111" s="1"/>
      <c r="DS1111" s="1"/>
      <c r="DT1111" s="1"/>
      <c r="DU1111" s="1"/>
      <c r="DV1111" s="1"/>
      <c r="DW1111" s="1"/>
      <c r="DX1111" s="1"/>
      <c r="DY1111" s="1"/>
      <c r="DZ1111" s="1"/>
      <c r="EA1111" s="1"/>
      <c r="EB1111" s="1"/>
      <c r="EC1111" s="1"/>
      <c r="ED1111" s="1"/>
      <c r="EE1111" s="1"/>
      <c r="EF1111" s="1"/>
      <c r="EG1111" s="1"/>
      <c r="EH1111" s="1"/>
      <c r="EI1111" s="1"/>
      <c r="EJ1111" s="1"/>
      <c r="EK1111" s="1"/>
      <c r="EL1111" s="1"/>
      <c r="EM1111" s="1"/>
      <c r="EN1111" s="1"/>
      <c r="EO1111" s="1"/>
      <c r="EP1111" s="1"/>
      <c r="EQ1111" s="1"/>
      <c r="ER1111" s="1"/>
      <c r="ES1111" s="1"/>
      <c r="ET1111" s="1"/>
      <c r="EU1111" s="1"/>
      <c r="EV1111" s="1"/>
      <c r="EW1111" s="1"/>
      <c r="EX1111" s="1"/>
      <c r="EY1111" s="1"/>
      <c r="EZ1111" s="1"/>
      <c r="FA1111" s="1"/>
      <c r="FB1111" s="1"/>
      <c r="FC1111" s="1"/>
      <c r="FD1111" s="1"/>
      <c r="FE1111" s="1"/>
      <c r="FF1111" s="1"/>
      <c r="FG1111" s="1"/>
      <c r="FH1111" s="1"/>
      <c r="FI1111" s="1"/>
      <c r="FJ1111" s="1"/>
      <c r="FK1111" s="1"/>
      <c r="FL1111" s="1"/>
      <c r="FM1111" s="1"/>
      <c r="FN1111" s="1"/>
      <c r="FO1111" s="1"/>
      <c r="FP1111" s="1"/>
      <c r="FQ1111" s="1"/>
      <c r="FR1111" s="1"/>
      <c r="FS1111" s="1"/>
      <c r="FT1111" s="1"/>
      <c r="FU1111" s="1"/>
      <c r="FV1111" s="1"/>
      <c r="FW1111" s="1"/>
      <c r="FX1111" s="1"/>
      <c r="FY1111" s="1"/>
      <c r="FZ1111" s="1"/>
      <c r="GA1111" s="1"/>
      <c r="GB1111" s="1"/>
      <c r="GC1111" s="1"/>
      <c r="GD1111" s="1"/>
      <c r="GE1111" s="1"/>
      <c r="GF1111" s="1"/>
      <c r="GG1111" s="1"/>
      <c r="GH1111" s="1"/>
      <c r="GI1111" s="1"/>
      <c r="GJ1111" s="1"/>
      <c r="GK1111" s="1"/>
      <c r="GL1111" s="1"/>
      <c r="GM1111" s="1"/>
      <c r="GN1111" s="1"/>
      <c r="GO1111" s="1"/>
      <c r="GP1111" s="1"/>
      <c r="GQ1111" s="1"/>
      <c r="GR1111" s="1"/>
      <c r="GS1111" s="1"/>
      <c r="GT1111" s="1"/>
      <c r="GU1111" s="1"/>
      <c r="GV1111" s="1"/>
      <c r="GW1111" s="1"/>
      <c r="GX1111" s="1"/>
      <c r="GY1111" s="1"/>
      <c r="GZ1111" s="1"/>
      <c r="HA1111" s="1"/>
      <c r="HB1111" s="1"/>
      <c r="HC1111" s="1"/>
      <c r="HD1111" s="1"/>
      <c r="HE1111" s="1"/>
      <c r="HF1111" s="1"/>
      <c r="HG1111" s="1"/>
      <c r="HH1111" s="1"/>
      <c r="HI1111" s="1"/>
      <c r="HJ1111" s="1"/>
      <c r="HK1111" s="1"/>
      <c r="HL1111" s="1"/>
      <c r="HM1111" s="1"/>
      <c r="HN1111" s="1"/>
      <c r="HO1111" s="1"/>
      <c r="HP1111" s="1"/>
      <c r="HQ1111" s="1"/>
      <c r="HR1111" s="1"/>
      <c r="HS1111" s="1"/>
      <c r="HT1111" s="1"/>
      <c r="HU1111" s="1"/>
      <c r="HV1111" s="1"/>
      <c r="HW1111" s="1"/>
      <c r="HX1111" s="1"/>
      <c r="HY1111" s="1"/>
      <c r="HZ1111" s="1"/>
      <c r="IA1111" s="1"/>
      <c r="IB1111" s="1"/>
      <c r="IC1111" s="1"/>
      <c r="ID1111" s="1"/>
      <c r="IE1111" s="1"/>
      <c r="IF1111" s="1"/>
      <c r="IG1111" s="1"/>
      <c r="IH1111" s="1"/>
      <c r="II1111" s="1"/>
      <c r="IJ1111" s="1"/>
      <c r="IK1111" s="1"/>
      <c r="IL1111" s="1"/>
      <c r="IM1111" s="1"/>
      <c r="IN1111" s="1"/>
      <c r="IO1111" s="1"/>
      <c r="IP1111" s="1"/>
      <c r="IQ1111" s="1"/>
      <c r="IR1111" s="1"/>
      <c r="IS1111" s="1"/>
      <c r="IT1111" s="1"/>
      <c r="IU1111" s="1"/>
      <c r="IV1111" s="1"/>
      <c r="IW1111" s="1"/>
      <c r="IX1111" s="1"/>
      <c r="IY1111" s="1"/>
      <c r="IZ1111" s="1"/>
      <c r="JA1111" s="1"/>
      <c r="JB1111" s="1"/>
      <c r="JC1111" s="1"/>
      <c r="JD1111" s="1"/>
      <c r="JE1111" s="1"/>
      <c r="JF1111" s="1"/>
      <c r="JG1111" s="1"/>
      <c r="JH1111" s="1"/>
      <c r="JI1111" s="1"/>
      <c r="JJ1111" s="1"/>
      <c r="JK1111" s="1"/>
      <c r="JL1111" s="1"/>
      <c r="JM1111" s="1"/>
      <c r="JN1111" s="1"/>
      <c r="JO1111" s="1"/>
      <c r="JP1111" s="1"/>
      <c r="JQ1111" s="1"/>
      <c r="JR1111" s="1"/>
      <c r="JS1111" s="1"/>
      <c r="JT1111" s="1"/>
      <c r="JU1111" s="1"/>
      <c r="JV1111" s="1"/>
      <c r="JW1111" s="1"/>
      <c r="JX1111" s="1"/>
      <c r="JY1111" s="1"/>
      <c r="JZ1111" s="1"/>
      <c r="KA1111" s="1"/>
      <c r="KB1111" s="1"/>
      <c r="KC1111" s="1"/>
      <c r="KD1111" s="1"/>
    </row>
    <row r="1112" spans="1:290">
      <c r="A1112" s="1"/>
      <c r="B1112" s="1"/>
      <c r="C1112" s="1"/>
      <c r="D1112" s="1"/>
      <c r="E1112" s="1"/>
      <c r="F1112" s="1"/>
      <c r="G1112" s="21"/>
      <c r="H1112" s="54"/>
      <c r="I1112" s="1"/>
      <c r="J1112" s="54"/>
      <c r="K1112" s="1"/>
      <c r="L1112" s="64"/>
      <c r="M1112" s="1"/>
      <c r="N1112" s="1"/>
      <c r="O1112" s="21"/>
      <c r="P1112" s="21"/>
      <c r="Q1112" s="21"/>
      <c r="R1112" s="1"/>
      <c r="S1112" s="1"/>
      <c r="T1112" s="1"/>
      <c r="U1112" s="1"/>
      <c r="V1112" s="1"/>
      <c r="W1112" s="1"/>
      <c r="X1112" s="1"/>
      <c r="Y1112" s="1"/>
      <c r="Z1112" s="1"/>
      <c r="AA1112" s="1"/>
      <c r="AB1112" s="1"/>
      <c r="AC1112" s="1"/>
      <c r="AD1112" s="1"/>
      <c r="AE1112" s="1"/>
      <c r="AF1112" s="1"/>
      <c r="AG1112" s="1"/>
      <c r="AH1112" s="1"/>
      <c r="AI1112" s="1"/>
      <c r="AJ1112" s="1"/>
      <c r="AK1112" s="1"/>
      <c r="AL1112" s="1"/>
      <c r="AM1112" s="1"/>
      <c r="AN1112" s="1"/>
      <c r="AO1112" s="1"/>
      <c r="AP1112" s="1"/>
      <c r="AQ1112" s="1"/>
      <c r="AR1112" s="1"/>
      <c r="AS1112" s="1"/>
      <c r="AT1112" s="1"/>
      <c r="AU1112" s="1"/>
      <c r="AV1112" s="1"/>
      <c r="AW1112" s="1"/>
      <c r="AX1112" s="1"/>
      <c r="AY1112" s="1"/>
      <c r="AZ1112" s="1"/>
      <c r="BA1112" s="1"/>
      <c r="BB1112" s="1"/>
      <c r="BC1112" s="1"/>
      <c r="BD1112" s="1"/>
      <c r="BE1112" s="1"/>
      <c r="BF1112" s="1"/>
      <c r="BG1112" s="1"/>
      <c r="BH1112" s="1"/>
      <c r="BI1112" s="1"/>
      <c r="BJ1112" s="1"/>
      <c r="BK1112" s="1"/>
      <c r="BL1112" s="1"/>
      <c r="BM1112" s="1"/>
      <c r="BN1112" s="1"/>
      <c r="BO1112" s="1"/>
      <c r="BP1112" s="1"/>
      <c r="BQ1112" s="1"/>
      <c r="BR1112" s="1"/>
      <c r="BS1112" s="1"/>
      <c r="BT1112" s="1"/>
      <c r="BU1112" s="1"/>
      <c r="BV1112" s="1"/>
      <c r="BW1112" s="1"/>
      <c r="BX1112" s="1"/>
      <c r="BY1112" s="1"/>
      <c r="BZ1112" s="1"/>
      <c r="CA1112" s="1"/>
      <c r="CB1112" s="1"/>
      <c r="CC1112" s="1"/>
      <c r="CD1112" s="1"/>
      <c r="CE1112" s="1"/>
      <c r="CF1112" s="1"/>
      <c r="CG1112" s="1"/>
      <c r="CH1112" s="1"/>
      <c r="CI1112" s="1"/>
      <c r="CJ1112" s="1"/>
      <c r="CK1112" s="1"/>
      <c r="CL1112" s="1"/>
      <c r="CM1112" s="1"/>
      <c r="CN1112" s="1"/>
      <c r="CO1112" s="1"/>
      <c r="CP1112" s="1"/>
      <c r="CQ1112" s="1"/>
      <c r="CR1112" s="1"/>
      <c r="CS1112" s="1"/>
      <c r="CT1112" s="1"/>
      <c r="CU1112" s="1"/>
      <c r="CV1112" s="1"/>
      <c r="CW1112" s="1"/>
      <c r="CX1112" s="1"/>
      <c r="CY1112" s="1"/>
      <c r="CZ1112" s="1"/>
      <c r="DA1112" s="1"/>
      <c r="DB1112" s="1"/>
      <c r="DC1112" s="1"/>
      <c r="DD1112" s="1"/>
      <c r="DE1112" s="1"/>
      <c r="DF1112" s="1"/>
      <c r="DG1112" s="1"/>
      <c r="DH1112" s="1"/>
      <c r="DI1112" s="1"/>
      <c r="DJ1112" s="1"/>
      <c r="DK1112" s="1"/>
      <c r="DL1112" s="1"/>
      <c r="DM1112" s="1"/>
      <c r="DN1112" s="1"/>
      <c r="DO1112" s="1"/>
      <c r="DP1112" s="1"/>
      <c r="DQ1112" s="1"/>
      <c r="DR1112" s="1"/>
      <c r="DS1112" s="1"/>
      <c r="DT1112" s="1"/>
      <c r="DU1112" s="1"/>
      <c r="DV1112" s="1"/>
      <c r="DW1112" s="1"/>
      <c r="DX1112" s="1"/>
      <c r="DY1112" s="1"/>
      <c r="DZ1112" s="1"/>
      <c r="EA1112" s="1"/>
      <c r="EB1112" s="1"/>
      <c r="EC1112" s="1"/>
      <c r="ED1112" s="1"/>
      <c r="EE1112" s="1"/>
      <c r="EF1112" s="1"/>
      <c r="EG1112" s="1"/>
      <c r="EH1112" s="1"/>
      <c r="EI1112" s="1"/>
      <c r="EJ1112" s="1"/>
      <c r="EK1112" s="1"/>
      <c r="EL1112" s="1"/>
      <c r="EM1112" s="1"/>
      <c r="EN1112" s="1"/>
      <c r="EO1112" s="1"/>
      <c r="EP1112" s="1"/>
      <c r="EQ1112" s="1"/>
      <c r="ER1112" s="1"/>
      <c r="ES1112" s="1"/>
      <c r="ET1112" s="1"/>
      <c r="EU1112" s="1"/>
      <c r="EV1112" s="1"/>
      <c r="EW1112" s="1"/>
      <c r="EX1112" s="1"/>
      <c r="EY1112" s="1"/>
      <c r="EZ1112" s="1"/>
      <c r="FA1112" s="1"/>
      <c r="FB1112" s="1"/>
      <c r="FC1112" s="1"/>
      <c r="FD1112" s="1"/>
      <c r="FE1112" s="1"/>
      <c r="FF1112" s="1"/>
      <c r="FG1112" s="1"/>
      <c r="FH1112" s="1"/>
      <c r="FI1112" s="1"/>
      <c r="FJ1112" s="1"/>
      <c r="FK1112" s="1"/>
      <c r="FL1112" s="1"/>
      <c r="FM1112" s="1"/>
      <c r="FN1112" s="1"/>
      <c r="FO1112" s="1"/>
      <c r="FP1112" s="1"/>
      <c r="FQ1112" s="1"/>
      <c r="FR1112" s="1"/>
      <c r="FS1112" s="1"/>
      <c r="FT1112" s="1"/>
      <c r="FU1112" s="1"/>
      <c r="FV1112" s="1"/>
      <c r="FW1112" s="1"/>
      <c r="FX1112" s="1"/>
      <c r="FY1112" s="1"/>
      <c r="FZ1112" s="1"/>
      <c r="GA1112" s="1"/>
      <c r="GB1112" s="1"/>
      <c r="GC1112" s="1"/>
      <c r="GD1112" s="1"/>
      <c r="GE1112" s="1"/>
      <c r="GF1112" s="1"/>
      <c r="GG1112" s="1"/>
      <c r="GH1112" s="1"/>
      <c r="GI1112" s="1"/>
      <c r="GJ1112" s="1"/>
      <c r="GK1112" s="1"/>
      <c r="GL1112" s="1"/>
      <c r="GM1112" s="1"/>
      <c r="GN1112" s="1"/>
      <c r="GO1112" s="1"/>
      <c r="GP1112" s="1"/>
      <c r="GQ1112" s="1"/>
      <c r="GR1112" s="1"/>
      <c r="GS1112" s="1"/>
      <c r="GT1112" s="1"/>
      <c r="GU1112" s="1"/>
      <c r="GV1112" s="1"/>
      <c r="GW1112" s="1"/>
      <c r="GX1112" s="1"/>
      <c r="GY1112" s="1"/>
      <c r="GZ1112" s="1"/>
      <c r="HA1112" s="1"/>
      <c r="HB1112" s="1"/>
      <c r="HC1112" s="1"/>
      <c r="HD1112" s="1"/>
      <c r="HE1112" s="1"/>
      <c r="HF1112" s="1"/>
      <c r="HG1112" s="1"/>
      <c r="HH1112" s="1"/>
      <c r="HI1112" s="1"/>
      <c r="HJ1112" s="1"/>
      <c r="HK1112" s="1"/>
      <c r="HL1112" s="1"/>
      <c r="HM1112" s="1"/>
      <c r="HN1112" s="1"/>
      <c r="HO1112" s="1"/>
      <c r="HP1112" s="1"/>
      <c r="HQ1112" s="1"/>
      <c r="HR1112" s="1"/>
      <c r="HS1112" s="1"/>
      <c r="HT1112" s="1"/>
      <c r="HU1112" s="1"/>
      <c r="HV1112" s="1"/>
      <c r="HW1112" s="1"/>
      <c r="HX1112" s="1"/>
      <c r="HY1112" s="1"/>
      <c r="HZ1112" s="1"/>
      <c r="IA1112" s="1"/>
      <c r="IB1112" s="1"/>
      <c r="IC1112" s="1"/>
      <c r="ID1112" s="1"/>
      <c r="IE1112" s="1"/>
      <c r="IF1112" s="1"/>
      <c r="IG1112" s="1"/>
      <c r="IH1112" s="1"/>
      <c r="II1112" s="1"/>
      <c r="IJ1112" s="1"/>
      <c r="IK1112" s="1"/>
      <c r="IL1112" s="1"/>
      <c r="IM1112" s="1"/>
      <c r="IN1112" s="1"/>
      <c r="IO1112" s="1"/>
      <c r="IP1112" s="1"/>
      <c r="IQ1112" s="1"/>
      <c r="IR1112" s="1"/>
      <c r="IS1112" s="1"/>
      <c r="IT1112" s="1"/>
      <c r="IU1112" s="1"/>
      <c r="IV1112" s="1"/>
      <c r="IW1112" s="1"/>
      <c r="IX1112" s="1"/>
      <c r="IY1112" s="1"/>
      <c r="IZ1112" s="1"/>
      <c r="JA1112" s="1"/>
      <c r="JB1112" s="1"/>
      <c r="JC1112" s="1"/>
      <c r="JD1112" s="1"/>
      <c r="JE1112" s="1"/>
      <c r="JF1112" s="1"/>
      <c r="JG1112" s="1"/>
      <c r="JH1112" s="1"/>
      <c r="JI1112" s="1"/>
      <c r="JJ1112" s="1"/>
      <c r="JK1112" s="1"/>
      <c r="JL1112" s="1"/>
      <c r="JM1112" s="1"/>
      <c r="JN1112" s="1"/>
      <c r="JO1112" s="1"/>
      <c r="JP1112" s="1"/>
      <c r="JQ1112" s="1"/>
      <c r="JR1112" s="1"/>
      <c r="JS1112" s="1"/>
      <c r="JT1112" s="1"/>
      <c r="JU1112" s="1"/>
      <c r="JV1112" s="1"/>
      <c r="JW1112" s="1"/>
      <c r="JX1112" s="1"/>
      <c r="JY1112" s="1"/>
      <c r="JZ1112" s="1"/>
      <c r="KA1112" s="1"/>
      <c r="KB1112" s="1"/>
      <c r="KC1112" s="1"/>
      <c r="KD1112" s="1"/>
    </row>
    <row r="1113" spans="1:290">
      <c r="A1113" s="1"/>
      <c r="B1113" s="1"/>
      <c r="C1113" s="1"/>
      <c r="D1113" s="1"/>
      <c r="E1113" s="1"/>
      <c r="F1113" s="1"/>
      <c r="G1113" s="21"/>
      <c r="H1113" s="54"/>
      <c r="I1113" s="1"/>
      <c r="J1113" s="54"/>
      <c r="K1113" s="1"/>
      <c r="L1113" s="64"/>
      <c r="M1113" s="1"/>
      <c r="N1113" s="1"/>
      <c r="O1113" s="21"/>
      <c r="P1113" s="21"/>
      <c r="Q1113" s="21"/>
      <c r="R1113" s="1"/>
      <c r="S1113" s="1"/>
      <c r="T1113" s="1"/>
      <c r="U1113" s="1"/>
      <c r="V1113" s="1"/>
      <c r="W1113" s="1"/>
      <c r="X1113" s="1"/>
      <c r="Y1113" s="1"/>
      <c r="Z1113" s="1"/>
      <c r="AA1113" s="1"/>
      <c r="AB1113" s="1"/>
      <c r="AC1113" s="1"/>
      <c r="AD1113" s="1"/>
      <c r="AE1113" s="1"/>
      <c r="AF1113" s="1"/>
      <c r="AG1113" s="1"/>
      <c r="AH1113" s="1"/>
      <c r="AI1113" s="1"/>
      <c r="AJ1113" s="1"/>
      <c r="AK1113" s="1"/>
      <c r="AL1113" s="1"/>
      <c r="AM1113" s="1"/>
      <c r="AN1113" s="1"/>
      <c r="AO1113" s="1"/>
      <c r="AP1113" s="1"/>
      <c r="AQ1113" s="1"/>
      <c r="AR1113" s="1"/>
      <c r="AS1113" s="1"/>
      <c r="AT1113" s="1"/>
      <c r="AU1113" s="1"/>
      <c r="AV1113" s="1"/>
      <c r="AW1113" s="1"/>
      <c r="AX1113" s="1"/>
      <c r="AY1113" s="1"/>
      <c r="AZ1113" s="1"/>
      <c r="BA1113" s="1"/>
      <c r="BB1113" s="1"/>
      <c r="BC1113" s="1"/>
      <c r="BD1113" s="1"/>
      <c r="BE1113" s="1"/>
      <c r="BF1113" s="1"/>
      <c r="BG1113" s="1"/>
      <c r="BH1113" s="1"/>
      <c r="BI1113" s="1"/>
      <c r="BJ1113" s="1"/>
      <c r="BK1113" s="1"/>
      <c r="BL1113" s="1"/>
      <c r="BM1113" s="1"/>
      <c r="BN1113" s="1"/>
      <c r="BO1113" s="1"/>
      <c r="BP1113" s="1"/>
      <c r="BQ1113" s="1"/>
      <c r="BR1113" s="1"/>
      <c r="BS1113" s="1"/>
      <c r="BT1113" s="1"/>
      <c r="BU1113" s="1"/>
      <c r="BV1113" s="1"/>
      <c r="BW1113" s="1"/>
      <c r="BX1113" s="1"/>
      <c r="BY1113" s="1"/>
      <c r="BZ1113" s="1"/>
      <c r="CA1113" s="1"/>
      <c r="CB1113" s="1"/>
      <c r="CC1113" s="1"/>
      <c r="CD1113" s="1"/>
      <c r="CE1113" s="1"/>
      <c r="CF1113" s="1"/>
      <c r="CG1113" s="1"/>
      <c r="CH1113" s="1"/>
      <c r="CI1113" s="1"/>
      <c r="CJ1113" s="1"/>
      <c r="CK1113" s="1"/>
      <c r="CL1113" s="1"/>
      <c r="CM1113" s="1"/>
      <c r="CN1113" s="1"/>
      <c r="CO1113" s="1"/>
      <c r="CP1113" s="1"/>
      <c r="CQ1113" s="1"/>
      <c r="CR1113" s="1"/>
      <c r="CS1113" s="1"/>
      <c r="CT1113" s="1"/>
      <c r="CU1113" s="1"/>
      <c r="CV1113" s="1"/>
      <c r="CW1113" s="1"/>
      <c r="CX1113" s="1"/>
      <c r="CY1113" s="1"/>
      <c r="CZ1113" s="1"/>
      <c r="DA1113" s="1"/>
      <c r="DB1113" s="1"/>
      <c r="DC1113" s="1"/>
      <c r="DD1113" s="1"/>
      <c r="DE1113" s="1"/>
      <c r="DF1113" s="1"/>
      <c r="DG1113" s="1"/>
      <c r="DH1113" s="1"/>
      <c r="DI1113" s="1"/>
      <c r="DJ1113" s="1"/>
      <c r="DK1113" s="1"/>
      <c r="DL1113" s="1"/>
      <c r="DM1113" s="1"/>
      <c r="DN1113" s="1"/>
      <c r="DO1113" s="1"/>
      <c r="DP1113" s="1"/>
      <c r="DQ1113" s="1"/>
      <c r="DR1113" s="1"/>
      <c r="DS1113" s="1"/>
      <c r="DT1113" s="1"/>
      <c r="DU1113" s="1"/>
      <c r="DV1113" s="1"/>
      <c r="DW1113" s="1"/>
      <c r="DX1113" s="1"/>
      <c r="DY1113" s="1"/>
      <c r="DZ1113" s="1"/>
      <c r="EA1113" s="1"/>
      <c r="EB1113" s="1"/>
      <c r="EC1113" s="1"/>
      <c r="ED1113" s="1"/>
      <c r="EE1113" s="1"/>
      <c r="EF1113" s="1"/>
      <c r="EG1113" s="1"/>
      <c r="EH1113" s="1"/>
      <c r="EI1113" s="1"/>
      <c r="EJ1113" s="1"/>
      <c r="EK1113" s="1"/>
      <c r="EL1113" s="1"/>
      <c r="EM1113" s="1"/>
      <c r="EN1113" s="1"/>
      <c r="EO1113" s="1"/>
      <c r="EP1113" s="1"/>
      <c r="EQ1113" s="1"/>
      <c r="ER1113" s="1"/>
      <c r="ES1113" s="1"/>
      <c r="ET1113" s="1"/>
      <c r="EU1113" s="1"/>
      <c r="EV1113" s="1"/>
      <c r="EW1113" s="1"/>
      <c r="EX1113" s="1"/>
      <c r="EY1113" s="1"/>
      <c r="EZ1113" s="1"/>
      <c r="FA1113" s="1"/>
      <c r="FB1113" s="1"/>
      <c r="FC1113" s="1"/>
      <c r="FD1113" s="1"/>
      <c r="FE1113" s="1"/>
      <c r="FF1113" s="1"/>
      <c r="FG1113" s="1"/>
      <c r="FH1113" s="1"/>
      <c r="FI1113" s="1"/>
      <c r="FJ1113" s="1"/>
      <c r="FK1113" s="1"/>
      <c r="FL1113" s="1"/>
      <c r="FM1113" s="1"/>
      <c r="FN1113" s="1"/>
      <c r="FO1113" s="1"/>
      <c r="FP1113" s="1"/>
      <c r="FQ1113" s="1"/>
      <c r="FR1113" s="1"/>
      <c r="FS1113" s="1"/>
      <c r="FT1113" s="1"/>
      <c r="FU1113" s="1"/>
      <c r="FV1113" s="1"/>
      <c r="FW1113" s="1"/>
      <c r="FX1113" s="1"/>
      <c r="FY1113" s="1"/>
      <c r="FZ1113" s="1"/>
      <c r="GA1113" s="1"/>
      <c r="GB1113" s="1"/>
      <c r="GC1113" s="1"/>
      <c r="GD1113" s="1"/>
      <c r="GE1113" s="1"/>
      <c r="GF1113" s="1"/>
      <c r="GG1113" s="1"/>
      <c r="GH1113" s="1"/>
      <c r="GI1113" s="1"/>
      <c r="GJ1113" s="1"/>
      <c r="GK1113" s="1"/>
      <c r="GL1113" s="1"/>
      <c r="GM1113" s="1"/>
      <c r="GN1113" s="1"/>
      <c r="GO1113" s="1"/>
      <c r="GP1113" s="1"/>
      <c r="GQ1113" s="1"/>
      <c r="GR1113" s="1"/>
      <c r="GS1113" s="1"/>
      <c r="GT1113" s="1"/>
      <c r="GU1113" s="1"/>
      <c r="GV1113" s="1"/>
      <c r="GW1113" s="1"/>
      <c r="GX1113" s="1"/>
      <c r="GY1113" s="1"/>
      <c r="GZ1113" s="1"/>
      <c r="HA1113" s="1"/>
      <c r="HB1113" s="1"/>
      <c r="HC1113" s="1"/>
      <c r="HD1113" s="1"/>
      <c r="HE1113" s="1"/>
      <c r="HF1113" s="1"/>
      <c r="HG1113" s="1"/>
      <c r="HH1113" s="1"/>
      <c r="HI1113" s="1"/>
      <c r="HJ1113" s="1"/>
      <c r="HK1113" s="1"/>
      <c r="HL1113" s="1"/>
      <c r="HM1113" s="1"/>
      <c r="HN1113" s="1"/>
      <c r="HO1113" s="1"/>
      <c r="HP1113" s="1"/>
      <c r="HQ1113" s="1"/>
      <c r="HR1113" s="1"/>
      <c r="HS1113" s="1"/>
      <c r="HT1113" s="1"/>
      <c r="HU1113" s="1"/>
      <c r="HV1113" s="1"/>
      <c r="HW1113" s="1"/>
      <c r="HX1113" s="1"/>
      <c r="HY1113" s="1"/>
      <c r="HZ1113" s="1"/>
      <c r="IA1113" s="1"/>
      <c r="IB1113" s="1"/>
      <c r="IC1113" s="1"/>
      <c r="ID1113" s="1"/>
      <c r="IE1113" s="1"/>
      <c r="IF1113" s="1"/>
      <c r="IG1113" s="1"/>
      <c r="IH1113" s="1"/>
      <c r="II1113" s="1"/>
      <c r="IJ1113" s="1"/>
      <c r="IK1113" s="1"/>
      <c r="IL1113" s="1"/>
      <c r="IM1113" s="1"/>
      <c r="IN1113" s="1"/>
      <c r="IO1113" s="1"/>
      <c r="IP1113" s="1"/>
      <c r="IQ1113" s="1"/>
      <c r="IR1113" s="1"/>
      <c r="IS1113" s="1"/>
      <c r="IT1113" s="1"/>
      <c r="IU1113" s="1"/>
      <c r="IV1113" s="1"/>
      <c r="IW1113" s="1"/>
      <c r="IX1113" s="1"/>
      <c r="IY1113" s="1"/>
      <c r="IZ1113" s="1"/>
      <c r="JA1113" s="1"/>
      <c r="JB1113" s="1"/>
      <c r="JC1113" s="1"/>
      <c r="JD1113" s="1"/>
      <c r="JE1113" s="1"/>
      <c r="JF1113" s="1"/>
      <c r="JG1113" s="1"/>
      <c r="JH1113" s="1"/>
      <c r="JI1113" s="1"/>
      <c r="JJ1113" s="1"/>
      <c r="JK1113" s="1"/>
      <c r="JL1113" s="1"/>
      <c r="JM1113" s="1"/>
      <c r="JN1113" s="1"/>
      <c r="JO1113" s="1"/>
      <c r="JP1113" s="1"/>
      <c r="JQ1113" s="1"/>
      <c r="JR1113" s="1"/>
      <c r="JS1113" s="1"/>
      <c r="JT1113" s="1"/>
      <c r="JU1113" s="1"/>
      <c r="JV1113" s="1"/>
      <c r="JW1113" s="1"/>
      <c r="JX1113" s="1"/>
      <c r="JY1113" s="1"/>
      <c r="JZ1113" s="1"/>
      <c r="KA1113" s="1"/>
      <c r="KB1113" s="1"/>
      <c r="KC1113" s="1"/>
      <c r="KD1113" s="1"/>
    </row>
    <row r="1114" spans="1:290">
      <c r="A1114" s="1"/>
      <c r="B1114" s="1"/>
      <c r="C1114" s="1"/>
      <c r="D1114" s="1"/>
      <c r="E1114" s="1"/>
      <c r="F1114" s="1"/>
      <c r="G1114" s="21"/>
      <c r="H1114" s="54"/>
      <c r="I1114" s="1"/>
      <c r="J1114" s="54"/>
      <c r="K1114" s="1"/>
      <c r="L1114" s="64"/>
      <c r="M1114" s="1"/>
      <c r="N1114" s="1"/>
      <c r="O1114" s="21"/>
      <c r="P1114" s="21"/>
      <c r="Q1114" s="21"/>
      <c r="R1114" s="1"/>
      <c r="S1114" s="1"/>
      <c r="T1114" s="1"/>
      <c r="U1114" s="1"/>
      <c r="V1114" s="1"/>
      <c r="W1114" s="1"/>
      <c r="X1114" s="1"/>
      <c r="Y1114" s="1"/>
      <c r="Z1114" s="1"/>
      <c r="AA1114" s="1"/>
      <c r="AB1114" s="1"/>
      <c r="AC1114" s="1"/>
      <c r="AD1114" s="1"/>
      <c r="AE1114" s="1"/>
      <c r="AF1114" s="1"/>
      <c r="AG1114" s="1"/>
      <c r="AH1114" s="1"/>
      <c r="AI1114" s="1"/>
      <c r="AJ1114" s="1"/>
      <c r="AK1114" s="1"/>
      <c r="AL1114" s="1"/>
      <c r="AM1114" s="1"/>
      <c r="AN1114" s="1"/>
      <c r="AO1114" s="1"/>
      <c r="AP1114" s="1"/>
      <c r="AQ1114" s="1"/>
      <c r="AR1114" s="1"/>
      <c r="AS1114" s="1"/>
      <c r="AT1114" s="1"/>
      <c r="AU1114" s="1"/>
      <c r="AV1114" s="1"/>
      <c r="AW1114" s="1"/>
      <c r="AX1114" s="1"/>
      <c r="AY1114" s="1"/>
      <c r="AZ1114" s="1"/>
      <c r="BA1114" s="1"/>
      <c r="BB1114" s="1"/>
      <c r="BC1114" s="1"/>
      <c r="BD1114" s="1"/>
      <c r="BE1114" s="1"/>
      <c r="BF1114" s="1"/>
      <c r="BG1114" s="1"/>
      <c r="BH1114" s="1"/>
      <c r="BI1114" s="1"/>
      <c r="BJ1114" s="1"/>
      <c r="BK1114" s="1"/>
      <c r="BL1114" s="1"/>
      <c r="BM1114" s="1"/>
      <c r="BN1114" s="1"/>
      <c r="BO1114" s="1"/>
      <c r="BP1114" s="1"/>
      <c r="BQ1114" s="1"/>
      <c r="BR1114" s="1"/>
      <c r="BS1114" s="1"/>
      <c r="BT1114" s="1"/>
      <c r="BU1114" s="1"/>
      <c r="BV1114" s="1"/>
      <c r="BW1114" s="1"/>
      <c r="BX1114" s="1"/>
      <c r="BY1114" s="1"/>
      <c r="BZ1114" s="1"/>
      <c r="CA1114" s="1"/>
      <c r="CB1114" s="1"/>
      <c r="CC1114" s="1"/>
      <c r="CD1114" s="1"/>
      <c r="CE1114" s="1"/>
      <c r="CF1114" s="1"/>
      <c r="CG1114" s="1"/>
      <c r="CH1114" s="1"/>
      <c r="CI1114" s="1"/>
      <c r="CJ1114" s="1"/>
      <c r="CK1114" s="1"/>
      <c r="CL1114" s="1"/>
      <c r="CM1114" s="1"/>
      <c r="CN1114" s="1"/>
      <c r="CO1114" s="1"/>
      <c r="CP1114" s="1"/>
      <c r="CQ1114" s="1"/>
      <c r="CR1114" s="1"/>
      <c r="CS1114" s="1"/>
      <c r="CT1114" s="1"/>
      <c r="CU1114" s="1"/>
      <c r="CV1114" s="1"/>
      <c r="CW1114" s="1"/>
      <c r="CX1114" s="1"/>
      <c r="CY1114" s="1"/>
      <c r="CZ1114" s="1"/>
      <c r="DA1114" s="1"/>
      <c r="DB1114" s="1"/>
      <c r="DC1114" s="1"/>
      <c r="DD1114" s="1"/>
      <c r="DE1114" s="1"/>
      <c r="DF1114" s="1"/>
      <c r="DG1114" s="1"/>
      <c r="DH1114" s="1"/>
      <c r="DI1114" s="1"/>
      <c r="DJ1114" s="1"/>
      <c r="DK1114" s="1"/>
      <c r="DL1114" s="1"/>
      <c r="DM1114" s="1"/>
      <c r="DN1114" s="1"/>
      <c r="DO1114" s="1"/>
      <c r="DP1114" s="1"/>
      <c r="DQ1114" s="1"/>
      <c r="DR1114" s="1"/>
      <c r="DS1114" s="1"/>
      <c r="DT1114" s="1"/>
      <c r="DU1114" s="1"/>
      <c r="DV1114" s="1"/>
      <c r="DW1114" s="1"/>
      <c r="DX1114" s="1"/>
      <c r="DY1114" s="1"/>
      <c r="DZ1114" s="1"/>
      <c r="EA1114" s="1"/>
      <c r="EB1114" s="1"/>
      <c r="EC1114" s="1"/>
      <c r="ED1114" s="1"/>
      <c r="EE1114" s="1"/>
      <c r="EF1114" s="1"/>
      <c r="EG1114" s="1"/>
      <c r="EH1114" s="1"/>
      <c r="EI1114" s="1"/>
      <c r="EJ1114" s="1"/>
      <c r="EK1114" s="1"/>
      <c r="EL1114" s="1"/>
      <c r="EM1114" s="1"/>
      <c r="EN1114" s="1"/>
      <c r="EO1114" s="1"/>
      <c r="EP1114" s="1"/>
      <c r="EQ1114" s="1"/>
      <c r="ER1114" s="1"/>
      <c r="ES1114" s="1"/>
      <c r="ET1114" s="1"/>
      <c r="EU1114" s="1"/>
      <c r="EV1114" s="1"/>
      <c r="EW1114" s="1"/>
      <c r="EX1114" s="1"/>
      <c r="EY1114" s="1"/>
      <c r="EZ1114" s="1"/>
      <c r="FA1114" s="1"/>
      <c r="FB1114" s="1"/>
      <c r="FC1114" s="1"/>
      <c r="FD1114" s="1"/>
      <c r="FE1114" s="1"/>
      <c r="FF1114" s="1"/>
      <c r="FG1114" s="1"/>
      <c r="FH1114" s="1"/>
      <c r="FI1114" s="1"/>
      <c r="FJ1114" s="1"/>
      <c r="FK1114" s="1"/>
      <c r="FL1114" s="1"/>
      <c r="FM1114" s="1"/>
      <c r="FN1114" s="1"/>
      <c r="FO1114" s="1"/>
      <c r="FP1114" s="1"/>
      <c r="FQ1114" s="1"/>
      <c r="FR1114" s="1"/>
      <c r="FS1114" s="1"/>
      <c r="FT1114" s="1"/>
      <c r="FU1114" s="1"/>
      <c r="FV1114" s="1"/>
      <c r="FW1114" s="1"/>
      <c r="FX1114" s="1"/>
      <c r="FY1114" s="1"/>
      <c r="FZ1114" s="1"/>
      <c r="GA1114" s="1"/>
      <c r="GB1114" s="1"/>
      <c r="GC1114" s="1"/>
      <c r="GD1114" s="1"/>
      <c r="GE1114" s="1"/>
      <c r="GF1114" s="1"/>
      <c r="GG1114" s="1"/>
      <c r="GH1114" s="1"/>
      <c r="GI1114" s="1"/>
      <c r="GJ1114" s="1"/>
      <c r="GK1114" s="1"/>
      <c r="GL1114" s="1"/>
      <c r="GM1114" s="1"/>
      <c r="GN1114" s="1"/>
      <c r="GO1114" s="1"/>
      <c r="GP1114" s="1"/>
      <c r="GQ1114" s="1"/>
      <c r="GR1114" s="1"/>
      <c r="GS1114" s="1"/>
      <c r="GT1114" s="1"/>
      <c r="GU1114" s="1"/>
      <c r="GV1114" s="1"/>
      <c r="GW1114" s="1"/>
      <c r="GX1114" s="1"/>
      <c r="GY1114" s="1"/>
      <c r="GZ1114" s="1"/>
      <c r="HA1114" s="1"/>
      <c r="HB1114" s="1"/>
      <c r="HC1114" s="1"/>
      <c r="HD1114" s="1"/>
      <c r="HE1114" s="1"/>
      <c r="HF1114" s="1"/>
      <c r="HG1114" s="1"/>
      <c r="HH1114" s="1"/>
      <c r="HI1114" s="1"/>
      <c r="HJ1114" s="1"/>
      <c r="HK1114" s="1"/>
      <c r="HL1114" s="1"/>
      <c r="HM1114" s="1"/>
      <c r="HN1114" s="1"/>
      <c r="HO1114" s="1"/>
      <c r="HP1114" s="1"/>
      <c r="HQ1114" s="1"/>
      <c r="HR1114" s="1"/>
      <c r="HS1114" s="1"/>
      <c r="HT1114" s="1"/>
      <c r="HU1114" s="1"/>
      <c r="HV1114" s="1"/>
      <c r="HW1114" s="1"/>
      <c r="HX1114" s="1"/>
      <c r="HY1114" s="1"/>
      <c r="HZ1114" s="1"/>
      <c r="IA1114" s="1"/>
      <c r="IB1114" s="1"/>
      <c r="IC1114" s="1"/>
      <c r="ID1114" s="1"/>
      <c r="IE1114" s="1"/>
      <c r="IF1114" s="1"/>
      <c r="IG1114" s="1"/>
      <c r="IH1114" s="1"/>
      <c r="II1114" s="1"/>
      <c r="IJ1114" s="1"/>
      <c r="IK1114" s="1"/>
      <c r="IL1114" s="1"/>
      <c r="IM1114" s="1"/>
      <c r="IN1114" s="1"/>
      <c r="IO1114" s="1"/>
      <c r="IP1114" s="1"/>
      <c r="IQ1114" s="1"/>
      <c r="IR1114" s="1"/>
      <c r="IS1114" s="1"/>
      <c r="IT1114" s="1"/>
      <c r="IU1114" s="1"/>
      <c r="IV1114" s="1"/>
      <c r="IW1114" s="1"/>
      <c r="IX1114" s="1"/>
      <c r="IY1114" s="1"/>
      <c r="IZ1114" s="1"/>
      <c r="JA1114" s="1"/>
      <c r="JB1114" s="1"/>
      <c r="JC1114" s="1"/>
      <c r="JD1114" s="1"/>
      <c r="JE1114" s="1"/>
      <c r="JF1114" s="1"/>
      <c r="JG1114" s="1"/>
      <c r="JH1114" s="1"/>
      <c r="JI1114" s="1"/>
      <c r="JJ1114" s="1"/>
      <c r="JK1114" s="1"/>
      <c r="JL1114" s="1"/>
      <c r="JM1114" s="1"/>
      <c r="JN1114" s="1"/>
      <c r="JO1114" s="1"/>
      <c r="JP1114" s="1"/>
      <c r="JQ1114" s="1"/>
      <c r="JR1114" s="1"/>
      <c r="JS1114" s="1"/>
      <c r="JT1114" s="1"/>
      <c r="JU1114" s="1"/>
      <c r="JV1114" s="1"/>
      <c r="JW1114" s="1"/>
      <c r="JX1114" s="1"/>
      <c r="JY1114" s="1"/>
      <c r="JZ1114" s="1"/>
      <c r="KA1114" s="1"/>
      <c r="KB1114" s="1"/>
      <c r="KC1114" s="1"/>
      <c r="KD1114" s="1"/>
    </row>
    <row r="1115" spans="1:290">
      <c r="A1115" s="1"/>
      <c r="B1115" s="1"/>
      <c r="C1115" s="1"/>
      <c r="D1115" s="1"/>
      <c r="E1115" s="1"/>
      <c r="F1115" s="1"/>
      <c r="G1115" s="21"/>
      <c r="H1115" s="54"/>
      <c r="I1115" s="1"/>
      <c r="J1115" s="54"/>
      <c r="K1115" s="1"/>
      <c r="L1115" s="64"/>
      <c r="M1115" s="1"/>
      <c r="N1115" s="1"/>
      <c r="O1115" s="21"/>
      <c r="P1115" s="21"/>
      <c r="Q1115" s="21"/>
      <c r="R1115" s="1"/>
      <c r="S1115" s="1"/>
      <c r="T1115" s="1"/>
      <c r="U1115" s="1"/>
      <c r="V1115" s="1"/>
      <c r="W1115" s="1"/>
      <c r="X1115" s="1"/>
      <c r="Y1115" s="1"/>
      <c r="Z1115" s="1"/>
      <c r="AA1115" s="1"/>
      <c r="AB1115" s="1"/>
      <c r="AC1115" s="1"/>
      <c r="AD1115" s="1"/>
      <c r="AE1115" s="1"/>
      <c r="AF1115" s="1"/>
      <c r="AG1115" s="1"/>
      <c r="AH1115" s="1"/>
      <c r="AI1115" s="1"/>
      <c r="AJ1115" s="1"/>
      <c r="AK1115" s="1"/>
      <c r="AL1115" s="1"/>
      <c r="AM1115" s="1"/>
      <c r="AN1115" s="1"/>
      <c r="AO1115" s="1"/>
      <c r="AP1115" s="1"/>
      <c r="AQ1115" s="1"/>
      <c r="AR1115" s="1"/>
      <c r="AS1115" s="1"/>
      <c r="AT1115" s="1"/>
      <c r="AU1115" s="1"/>
      <c r="AV1115" s="1"/>
      <c r="AW1115" s="1"/>
      <c r="AX1115" s="1"/>
      <c r="AY1115" s="1"/>
      <c r="AZ1115" s="1"/>
      <c r="BA1115" s="1"/>
      <c r="BB1115" s="1"/>
      <c r="BC1115" s="1"/>
      <c r="BD1115" s="1"/>
      <c r="BE1115" s="1"/>
      <c r="BF1115" s="1"/>
      <c r="BG1115" s="1"/>
      <c r="BH1115" s="1"/>
      <c r="BI1115" s="1"/>
      <c r="BJ1115" s="1"/>
      <c r="BK1115" s="1"/>
      <c r="BL1115" s="1"/>
      <c r="BM1115" s="1"/>
      <c r="BN1115" s="1"/>
      <c r="BO1115" s="1"/>
      <c r="BP1115" s="1"/>
      <c r="BQ1115" s="1"/>
      <c r="BR1115" s="1"/>
      <c r="BS1115" s="1"/>
      <c r="BT1115" s="1"/>
      <c r="BU1115" s="1"/>
      <c r="BV1115" s="1"/>
      <c r="BW1115" s="1"/>
      <c r="BX1115" s="1"/>
      <c r="BY1115" s="1"/>
      <c r="BZ1115" s="1"/>
      <c r="CA1115" s="1"/>
      <c r="CB1115" s="1"/>
      <c r="CC1115" s="1"/>
      <c r="CD1115" s="1"/>
      <c r="CE1115" s="1"/>
      <c r="CF1115" s="1"/>
      <c r="CG1115" s="1"/>
      <c r="CH1115" s="1"/>
      <c r="CI1115" s="1"/>
      <c r="CJ1115" s="1"/>
      <c r="CK1115" s="1"/>
      <c r="CL1115" s="1"/>
      <c r="CM1115" s="1"/>
      <c r="CN1115" s="1"/>
      <c r="CO1115" s="1"/>
      <c r="CP1115" s="1"/>
      <c r="CQ1115" s="1"/>
      <c r="CR1115" s="1"/>
      <c r="CS1115" s="1"/>
      <c r="CT1115" s="1"/>
      <c r="CU1115" s="1"/>
      <c r="CV1115" s="1"/>
      <c r="CW1115" s="1"/>
      <c r="CX1115" s="1"/>
      <c r="CY1115" s="1"/>
      <c r="CZ1115" s="1"/>
      <c r="DA1115" s="1"/>
      <c r="DB1115" s="1"/>
      <c r="DC1115" s="1"/>
      <c r="DD1115" s="1"/>
      <c r="DE1115" s="1"/>
      <c r="DF1115" s="1"/>
      <c r="DG1115" s="1"/>
      <c r="DH1115" s="1"/>
      <c r="DI1115" s="1"/>
      <c r="DJ1115" s="1"/>
      <c r="DK1115" s="1"/>
      <c r="DL1115" s="1"/>
      <c r="DM1115" s="1"/>
      <c r="DN1115" s="1"/>
      <c r="DO1115" s="1"/>
      <c r="DP1115" s="1"/>
      <c r="DQ1115" s="1"/>
      <c r="DR1115" s="1"/>
      <c r="DS1115" s="1"/>
      <c r="DT1115" s="1"/>
      <c r="DU1115" s="1"/>
      <c r="DV1115" s="1"/>
      <c r="DW1115" s="1"/>
      <c r="DX1115" s="1"/>
      <c r="DY1115" s="1"/>
      <c r="DZ1115" s="1"/>
      <c r="EA1115" s="1"/>
      <c r="EB1115" s="1"/>
      <c r="EC1115" s="1"/>
      <c r="ED1115" s="1"/>
      <c r="EE1115" s="1"/>
      <c r="EF1115" s="1"/>
      <c r="EG1115" s="1"/>
      <c r="EH1115" s="1"/>
      <c r="EI1115" s="1"/>
      <c r="EJ1115" s="1"/>
      <c r="EK1115" s="1"/>
      <c r="EL1115" s="1"/>
      <c r="EM1115" s="1"/>
      <c r="EN1115" s="1"/>
      <c r="EO1115" s="1"/>
      <c r="EP1115" s="1"/>
      <c r="EQ1115" s="1"/>
      <c r="ER1115" s="1"/>
      <c r="ES1115" s="1"/>
      <c r="ET1115" s="1"/>
      <c r="EU1115" s="1"/>
      <c r="EV1115" s="1"/>
      <c r="EW1115" s="1"/>
      <c r="EX1115" s="1"/>
      <c r="EY1115" s="1"/>
      <c r="EZ1115" s="1"/>
      <c r="FA1115" s="1"/>
      <c r="FB1115" s="1"/>
      <c r="FC1115" s="1"/>
      <c r="FD1115" s="1"/>
      <c r="FE1115" s="1"/>
      <c r="FF1115" s="1"/>
      <c r="FG1115" s="1"/>
      <c r="FH1115" s="1"/>
      <c r="FI1115" s="1"/>
      <c r="FJ1115" s="1"/>
      <c r="FK1115" s="1"/>
      <c r="FL1115" s="1"/>
      <c r="FM1115" s="1"/>
      <c r="FN1115" s="1"/>
      <c r="FO1115" s="1"/>
      <c r="FP1115" s="1"/>
      <c r="FQ1115" s="1"/>
      <c r="FR1115" s="1"/>
      <c r="FS1115" s="1"/>
      <c r="FT1115" s="1"/>
      <c r="FU1115" s="1"/>
      <c r="FV1115" s="1"/>
      <c r="FW1115" s="1"/>
      <c r="FX1115" s="1"/>
      <c r="FY1115" s="1"/>
      <c r="FZ1115" s="1"/>
      <c r="GA1115" s="1"/>
      <c r="GB1115" s="1"/>
      <c r="GC1115" s="1"/>
      <c r="GD1115" s="1"/>
      <c r="GE1115" s="1"/>
      <c r="GF1115" s="1"/>
      <c r="GG1115" s="1"/>
      <c r="GH1115" s="1"/>
      <c r="GI1115" s="1"/>
      <c r="GJ1115" s="1"/>
      <c r="GK1115" s="1"/>
      <c r="GL1115" s="1"/>
      <c r="GM1115" s="1"/>
      <c r="GN1115" s="1"/>
      <c r="GO1115" s="1"/>
      <c r="GP1115" s="1"/>
      <c r="GQ1115" s="1"/>
      <c r="GR1115" s="1"/>
      <c r="GS1115" s="1"/>
      <c r="GT1115" s="1"/>
      <c r="GU1115" s="1"/>
      <c r="GV1115" s="1"/>
      <c r="GW1115" s="1"/>
      <c r="GX1115" s="1"/>
      <c r="GY1115" s="1"/>
      <c r="GZ1115" s="1"/>
      <c r="HA1115" s="1"/>
      <c r="HB1115" s="1"/>
      <c r="HC1115" s="1"/>
      <c r="HD1115" s="1"/>
      <c r="HE1115" s="1"/>
      <c r="HF1115" s="1"/>
      <c r="HG1115" s="1"/>
      <c r="HH1115" s="1"/>
      <c r="HI1115" s="1"/>
      <c r="HJ1115" s="1"/>
      <c r="HK1115" s="1"/>
      <c r="HL1115" s="1"/>
      <c r="HM1115" s="1"/>
      <c r="HN1115" s="1"/>
      <c r="HO1115" s="1"/>
      <c r="HP1115" s="1"/>
      <c r="HQ1115" s="1"/>
      <c r="HR1115" s="1"/>
      <c r="HS1115" s="1"/>
      <c r="HT1115" s="1"/>
      <c r="HU1115" s="1"/>
      <c r="HV1115" s="1"/>
      <c r="HW1115" s="1"/>
      <c r="HX1115" s="1"/>
      <c r="HY1115" s="1"/>
      <c r="HZ1115" s="1"/>
      <c r="IA1115" s="1"/>
      <c r="IB1115" s="1"/>
      <c r="IC1115" s="1"/>
      <c r="ID1115" s="1"/>
      <c r="IE1115" s="1"/>
      <c r="IF1115" s="1"/>
      <c r="IG1115" s="1"/>
      <c r="IH1115" s="1"/>
      <c r="II1115" s="1"/>
      <c r="IJ1115" s="1"/>
      <c r="IK1115" s="1"/>
      <c r="IL1115" s="1"/>
      <c r="IM1115" s="1"/>
      <c r="IN1115" s="1"/>
      <c r="IO1115" s="1"/>
      <c r="IP1115" s="1"/>
      <c r="IQ1115" s="1"/>
      <c r="IR1115" s="1"/>
      <c r="IS1115" s="1"/>
      <c r="IT1115" s="1"/>
      <c r="IU1115" s="1"/>
      <c r="IV1115" s="1"/>
      <c r="IW1115" s="1"/>
      <c r="IX1115" s="1"/>
      <c r="IY1115" s="1"/>
      <c r="IZ1115" s="1"/>
      <c r="JA1115" s="1"/>
      <c r="JB1115" s="1"/>
      <c r="JC1115" s="1"/>
      <c r="JD1115" s="1"/>
      <c r="JE1115" s="1"/>
      <c r="JF1115" s="1"/>
      <c r="JG1115" s="1"/>
      <c r="JH1115" s="1"/>
      <c r="JI1115" s="1"/>
      <c r="JJ1115" s="1"/>
      <c r="JK1115" s="1"/>
      <c r="JL1115" s="1"/>
      <c r="JM1115" s="1"/>
      <c r="JN1115" s="1"/>
      <c r="JO1115" s="1"/>
      <c r="JP1115" s="1"/>
      <c r="JQ1115" s="1"/>
      <c r="JR1115" s="1"/>
      <c r="JS1115" s="1"/>
      <c r="JT1115" s="1"/>
      <c r="JU1115" s="1"/>
      <c r="JV1115" s="1"/>
      <c r="JW1115" s="1"/>
      <c r="JX1115" s="1"/>
      <c r="JY1115" s="1"/>
      <c r="JZ1115" s="1"/>
      <c r="KA1115" s="1"/>
      <c r="KB1115" s="1"/>
      <c r="KC1115" s="1"/>
      <c r="KD1115" s="1"/>
    </row>
    <row r="1116" spans="1:290">
      <c r="A1116" s="1"/>
      <c r="B1116" s="1"/>
      <c r="C1116" s="1"/>
      <c r="D1116" s="1"/>
      <c r="E1116" s="1"/>
      <c r="F1116" s="1"/>
      <c r="G1116" s="21"/>
      <c r="H1116" s="54"/>
      <c r="I1116" s="1"/>
      <c r="J1116" s="54"/>
      <c r="K1116" s="1"/>
      <c r="L1116" s="64"/>
      <c r="M1116" s="1"/>
      <c r="N1116" s="1"/>
      <c r="O1116" s="21"/>
      <c r="P1116" s="21"/>
      <c r="Q1116" s="21"/>
      <c r="R1116" s="1"/>
      <c r="S1116" s="1"/>
      <c r="T1116" s="1"/>
      <c r="U1116" s="1"/>
      <c r="V1116" s="1"/>
      <c r="W1116" s="1"/>
      <c r="X1116" s="1"/>
      <c r="Y1116" s="1"/>
      <c r="Z1116" s="1"/>
      <c r="AA1116" s="1"/>
      <c r="AB1116" s="1"/>
      <c r="AC1116" s="1"/>
      <c r="AD1116" s="1"/>
      <c r="AE1116" s="1"/>
      <c r="AF1116" s="1"/>
      <c r="AG1116" s="1"/>
      <c r="AH1116" s="1"/>
      <c r="AI1116" s="1"/>
      <c r="AJ1116" s="1"/>
      <c r="AK1116" s="1"/>
      <c r="AL1116" s="1"/>
      <c r="AM1116" s="1"/>
      <c r="AN1116" s="1"/>
      <c r="AO1116" s="1"/>
      <c r="AP1116" s="1"/>
      <c r="AQ1116" s="1"/>
      <c r="AR1116" s="1"/>
      <c r="AS1116" s="1"/>
      <c r="AT1116" s="1"/>
      <c r="AU1116" s="1"/>
      <c r="AV1116" s="1"/>
      <c r="AW1116" s="1"/>
      <c r="AX1116" s="1"/>
      <c r="AY1116" s="1"/>
      <c r="AZ1116" s="1"/>
      <c r="BA1116" s="1"/>
      <c r="BB1116" s="1"/>
      <c r="BC1116" s="1"/>
      <c r="BD1116" s="1"/>
      <c r="BE1116" s="1"/>
      <c r="BF1116" s="1"/>
      <c r="BG1116" s="1"/>
      <c r="BH1116" s="1"/>
      <c r="BI1116" s="1"/>
      <c r="BJ1116" s="1"/>
      <c r="BK1116" s="1"/>
      <c r="BL1116" s="1"/>
      <c r="BM1116" s="1"/>
      <c r="BN1116" s="1"/>
      <c r="BO1116" s="1"/>
      <c r="BP1116" s="1"/>
      <c r="BQ1116" s="1"/>
      <c r="BR1116" s="1"/>
      <c r="BS1116" s="1"/>
      <c r="BT1116" s="1"/>
      <c r="BU1116" s="1"/>
      <c r="BV1116" s="1"/>
      <c r="BW1116" s="1"/>
      <c r="BX1116" s="1"/>
      <c r="BY1116" s="1"/>
      <c r="BZ1116" s="1"/>
      <c r="CA1116" s="1"/>
      <c r="CB1116" s="1"/>
      <c r="CC1116" s="1"/>
      <c r="CD1116" s="1"/>
      <c r="CE1116" s="1"/>
      <c r="CF1116" s="1"/>
      <c r="CG1116" s="1"/>
      <c r="CH1116" s="1"/>
      <c r="CI1116" s="1"/>
      <c r="CJ1116" s="1"/>
      <c r="CK1116" s="1"/>
      <c r="CL1116" s="1"/>
      <c r="CM1116" s="1"/>
      <c r="CN1116" s="1"/>
      <c r="CO1116" s="1"/>
      <c r="CP1116" s="1"/>
      <c r="CQ1116" s="1"/>
      <c r="CR1116" s="1"/>
      <c r="CS1116" s="1"/>
      <c r="CT1116" s="1"/>
      <c r="CU1116" s="1"/>
      <c r="CV1116" s="1"/>
      <c r="CW1116" s="1"/>
      <c r="CX1116" s="1"/>
      <c r="CY1116" s="1"/>
      <c r="CZ1116" s="1"/>
      <c r="DA1116" s="1"/>
      <c r="DB1116" s="1"/>
      <c r="DC1116" s="1"/>
      <c r="DD1116" s="1"/>
      <c r="DE1116" s="1"/>
      <c r="DF1116" s="1"/>
      <c r="DG1116" s="1"/>
      <c r="DH1116" s="1"/>
      <c r="DI1116" s="1"/>
      <c r="DJ1116" s="1"/>
      <c r="DK1116" s="1"/>
      <c r="DL1116" s="1"/>
      <c r="DM1116" s="1"/>
      <c r="DN1116" s="1"/>
      <c r="DO1116" s="1"/>
      <c r="DP1116" s="1"/>
      <c r="DQ1116" s="1"/>
      <c r="DR1116" s="1"/>
      <c r="DS1116" s="1"/>
      <c r="DT1116" s="1"/>
      <c r="DU1116" s="1"/>
      <c r="DV1116" s="1"/>
      <c r="DW1116" s="1"/>
      <c r="DX1116" s="1"/>
      <c r="DY1116" s="1"/>
      <c r="DZ1116" s="1"/>
      <c r="EA1116" s="1"/>
      <c r="EB1116" s="1"/>
      <c r="EC1116" s="1"/>
      <c r="ED1116" s="1"/>
      <c r="EE1116" s="1"/>
      <c r="EF1116" s="1"/>
      <c r="EG1116" s="1"/>
      <c r="EH1116" s="1"/>
      <c r="EI1116" s="1"/>
      <c r="EJ1116" s="1"/>
      <c r="EK1116" s="1"/>
      <c r="EL1116" s="1"/>
      <c r="EM1116" s="1"/>
      <c r="EN1116" s="1"/>
      <c r="EO1116" s="1"/>
      <c r="EP1116" s="1"/>
      <c r="EQ1116" s="1"/>
      <c r="ER1116" s="1"/>
      <c r="ES1116" s="1"/>
      <c r="ET1116" s="1"/>
      <c r="EU1116" s="1"/>
      <c r="EV1116" s="1"/>
      <c r="EW1116" s="1"/>
      <c r="EX1116" s="1"/>
      <c r="EY1116" s="1"/>
      <c r="EZ1116" s="1"/>
      <c r="FA1116" s="1"/>
      <c r="FB1116" s="1"/>
      <c r="FC1116" s="1"/>
      <c r="FD1116" s="1"/>
      <c r="FE1116" s="1"/>
      <c r="FF1116" s="1"/>
      <c r="FG1116" s="1"/>
      <c r="FH1116" s="1"/>
      <c r="FI1116" s="1"/>
      <c r="FJ1116" s="1"/>
      <c r="FK1116" s="1"/>
      <c r="FL1116" s="1"/>
      <c r="FM1116" s="1"/>
      <c r="FN1116" s="1"/>
      <c r="FO1116" s="1"/>
      <c r="FP1116" s="1"/>
      <c r="FQ1116" s="1"/>
      <c r="FR1116" s="1"/>
      <c r="FS1116" s="1"/>
      <c r="FT1116" s="1"/>
      <c r="FU1116" s="1"/>
      <c r="FV1116" s="1"/>
      <c r="FW1116" s="1"/>
      <c r="FX1116" s="1"/>
      <c r="FY1116" s="1"/>
      <c r="FZ1116" s="1"/>
      <c r="GA1116" s="1"/>
      <c r="GB1116" s="1"/>
      <c r="GC1116" s="1"/>
      <c r="GD1116" s="1"/>
      <c r="GE1116" s="1"/>
      <c r="GF1116" s="1"/>
      <c r="GG1116" s="1"/>
      <c r="GH1116" s="1"/>
      <c r="GI1116" s="1"/>
      <c r="GJ1116" s="1"/>
      <c r="GK1116" s="1"/>
      <c r="GL1116" s="1"/>
      <c r="GM1116" s="1"/>
      <c r="GN1116" s="1"/>
      <c r="GO1116" s="1"/>
      <c r="GP1116" s="1"/>
      <c r="GQ1116" s="1"/>
      <c r="GR1116" s="1"/>
      <c r="GS1116" s="1"/>
      <c r="GT1116" s="1"/>
      <c r="GU1116" s="1"/>
      <c r="GV1116" s="1"/>
      <c r="GW1116" s="1"/>
      <c r="GX1116" s="1"/>
      <c r="GY1116" s="1"/>
      <c r="GZ1116" s="1"/>
      <c r="HA1116" s="1"/>
      <c r="HB1116" s="1"/>
      <c r="HC1116" s="1"/>
      <c r="HD1116" s="1"/>
      <c r="HE1116" s="1"/>
      <c r="HF1116" s="1"/>
      <c r="HG1116" s="1"/>
      <c r="HH1116" s="1"/>
      <c r="HI1116" s="1"/>
      <c r="HJ1116" s="1"/>
      <c r="HK1116" s="1"/>
      <c r="HL1116" s="1"/>
      <c r="HM1116" s="1"/>
      <c r="HN1116" s="1"/>
      <c r="HO1116" s="1"/>
      <c r="HP1116" s="1"/>
      <c r="HQ1116" s="1"/>
      <c r="HR1116" s="1"/>
      <c r="HS1116" s="1"/>
      <c r="HT1116" s="1"/>
      <c r="HU1116" s="1"/>
      <c r="HV1116" s="1"/>
      <c r="HW1116" s="1"/>
      <c r="HX1116" s="1"/>
      <c r="HY1116" s="1"/>
      <c r="HZ1116" s="1"/>
      <c r="IA1116" s="1"/>
      <c r="IB1116" s="1"/>
      <c r="IC1116" s="1"/>
      <c r="ID1116" s="1"/>
      <c r="IE1116" s="1"/>
      <c r="IF1116" s="1"/>
      <c r="IG1116" s="1"/>
      <c r="IH1116" s="1"/>
      <c r="II1116" s="1"/>
      <c r="IJ1116" s="1"/>
      <c r="IK1116" s="1"/>
      <c r="IL1116" s="1"/>
      <c r="IM1116" s="1"/>
      <c r="IN1116" s="1"/>
      <c r="IO1116" s="1"/>
      <c r="IP1116" s="1"/>
      <c r="IQ1116" s="1"/>
      <c r="IR1116" s="1"/>
      <c r="IS1116" s="1"/>
      <c r="IT1116" s="1"/>
      <c r="IU1116" s="1"/>
      <c r="IV1116" s="1"/>
      <c r="IW1116" s="1"/>
      <c r="IX1116" s="1"/>
      <c r="IY1116" s="1"/>
      <c r="IZ1116" s="1"/>
      <c r="JA1116" s="1"/>
      <c r="JB1116" s="1"/>
      <c r="JC1116" s="1"/>
      <c r="JD1116" s="1"/>
      <c r="JE1116" s="1"/>
      <c r="JF1116" s="1"/>
      <c r="JG1116" s="1"/>
      <c r="JH1116" s="1"/>
      <c r="JI1116" s="1"/>
      <c r="JJ1116" s="1"/>
      <c r="JK1116" s="1"/>
      <c r="JL1116" s="1"/>
      <c r="JM1116" s="1"/>
      <c r="JN1116" s="1"/>
      <c r="JO1116" s="1"/>
      <c r="JP1116" s="1"/>
      <c r="JQ1116" s="1"/>
      <c r="JR1116" s="1"/>
      <c r="JS1116" s="1"/>
      <c r="JT1116" s="1"/>
      <c r="JU1116" s="1"/>
      <c r="JV1116" s="1"/>
      <c r="JW1116" s="1"/>
      <c r="JX1116" s="1"/>
      <c r="JY1116" s="1"/>
      <c r="JZ1116" s="1"/>
      <c r="KA1116" s="1"/>
      <c r="KB1116" s="1"/>
      <c r="KC1116" s="1"/>
      <c r="KD1116" s="1"/>
    </row>
    <row r="1117" spans="1:290">
      <c r="A1117" s="1"/>
      <c r="B1117" s="1"/>
      <c r="C1117" s="1"/>
      <c r="D1117" s="1"/>
      <c r="E1117" s="1"/>
      <c r="F1117" s="1"/>
      <c r="G1117" s="21"/>
      <c r="H1117" s="54"/>
      <c r="I1117" s="1"/>
      <c r="J1117" s="54"/>
      <c r="K1117" s="1"/>
      <c r="L1117" s="64"/>
      <c r="M1117" s="1"/>
      <c r="N1117" s="1"/>
      <c r="O1117" s="21"/>
      <c r="P1117" s="21"/>
      <c r="Q1117" s="21"/>
      <c r="R1117" s="1"/>
      <c r="S1117" s="1"/>
      <c r="T1117" s="1"/>
      <c r="U1117" s="1"/>
      <c r="V1117" s="1"/>
      <c r="W1117" s="1"/>
      <c r="X1117" s="1"/>
      <c r="Y1117" s="1"/>
      <c r="Z1117" s="1"/>
      <c r="AA1117" s="1"/>
      <c r="AB1117" s="1"/>
      <c r="AC1117" s="1"/>
      <c r="AD1117" s="1"/>
      <c r="AE1117" s="1"/>
      <c r="AF1117" s="1"/>
      <c r="AG1117" s="1"/>
      <c r="AH1117" s="1"/>
      <c r="AI1117" s="1"/>
      <c r="AJ1117" s="1"/>
      <c r="AK1117" s="1"/>
      <c r="AL1117" s="1"/>
      <c r="AM1117" s="1"/>
      <c r="AN1117" s="1"/>
      <c r="AO1117" s="1"/>
      <c r="AP1117" s="1"/>
      <c r="AQ1117" s="1"/>
      <c r="AR1117" s="1"/>
      <c r="AS1117" s="1"/>
      <c r="AT1117" s="1"/>
      <c r="AU1117" s="1"/>
      <c r="AV1117" s="1"/>
      <c r="AW1117" s="1"/>
      <c r="AX1117" s="1"/>
      <c r="AY1117" s="1"/>
      <c r="AZ1117" s="1"/>
      <c r="BA1117" s="1"/>
      <c r="BB1117" s="1"/>
      <c r="BC1117" s="1"/>
      <c r="BD1117" s="1"/>
      <c r="BE1117" s="1"/>
      <c r="BF1117" s="1"/>
      <c r="BG1117" s="1"/>
      <c r="BH1117" s="1"/>
      <c r="BI1117" s="1"/>
      <c r="BJ1117" s="1"/>
      <c r="BK1117" s="1"/>
      <c r="BL1117" s="1"/>
      <c r="BM1117" s="1"/>
      <c r="BN1117" s="1"/>
      <c r="BO1117" s="1"/>
      <c r="BP1117" s="1"/>
      <c r="BQ1117" s="1"/>
      <c r="BR1117" s="1"/>
      <c r="BS1117" s="1"/>
      <c r="BT1117" s="1"/>
      <c r="BU1117" s="1"/>
      <c r="BV1117" s="1"/>
      <c r="BW1117" s="1"/>
      <c r="BX1117" s="1"/>
      <c r="BY1117" s="1"/>
      <c r="BZ1117" s="1"/>
      <c r="CA1117" s="1"/>
      <c r="CB1117" s="1"/>
      <c r="CC1117" s="1"/>
      <c r="CD1117" s="1"/>
      <c r="CE1117" s="1"/>
      <c r="CF1117" s="1"/>
      <c r="CG1117" s="1"/>
      <c r="CH1117" s="1"/>
      <c r="CI1117" s="1"/>
      <c r="CJ1117" s="1"/>
      <c r="CK1117" s="1"/>
      <c r="CL1117" s="1"/>
      <c r="CM1117" s="1"/>
      <c r="CN1117" s="1"/>
      <c r="CO1117" s="1"/>
      <c r="CP1117" s="1"/>
      <c r="CQ1117" s="1"/>
      <c r="CR1117" s="1"/>
      <c r="CS1117" s="1"/>
      <c r="CT1117" s="1"/>
      <c r="CU1117" s="1"/>
      <c r="CV1117" s="1"/>
      <c r="CW1117" s="1"/>
      <c r="CX1117" s="1"/>
      <c r="CY1117" s="1"/>
      <c r="CZ1117" s="1"/>
      <c r="DA1117" s="1"/>
      <c r="DB1117" s="1"/>
      <c r="DC1117" s="1"/>
      <c r="DD1117" s="1"/>
      <c r="DE1117" s="1"/>
      <c r="DF1117" s="1"/>
      <c r="DG1117" s="1"/>
      <c r="DH1117" s="1"/>
      <c r="DI1117" s="1"/>
      <c r="DJ1117" s="1"/>
      <c r="DK1117" s="1"/>
      <c r="DL1117" s="1"/>
      <c r="DM1117" s="1"/>
      <c r="DN1117" s="1"/>
      <c r="DO1117" s="1"/>
      <c r="DP1117" s="1"/>
      <c r="DQ1117" s="1"/>
      <c r="DR1117" s="1"/>
      <c r="DS1117" s="1"/>
      <c r="DT1117" s="1"/>
      <c r="DU1117" s="1"/>
      <c r="DV1117" s="1"/>
      <c r="DW1117" s="1"/>
      <c r="DX1117" s="1"/>
      <c r="DY1117" s="1"/>
      <c r="DZ1117" s="1"/>
      <c r="EA1117" s="1"/>
      <c r="EB1117" s="1"/>
      <c r="EC1117" s="1"/>
      <c r="ED1117" s="1"/>
      <c r="EE1117" s="1"/>
      <c r="EF1117" s="1"/>
      <c r="EG1117" s="1"/>
      <c r="EH1117" s="1"/>
      <c r="EI1117" s="1"/>
      <c r="EJ1117" s="1"/>
      <c r="EK1117" s="1"/>
      <c r="EL1117" s="1"/>
      <c r="EM1117" s="1"/>
      <c r="EN1117" s="1"/>
      <c r="EO1117" s="1"/>
      <c r="EP1117" s="1"/>
      <c r="EQ1117" s="1"/>
      <c r="ER1117" s="1"/>
      <c r="ES1117" s="1"/>
      <c r="ET1117" s="1"/>
      <c r="EU1117" s="1"/>
      <c r="EV1117" s="1"/>
      <c r="EW1117" s="1"/>
      <c r="EX1117" s="1"/>
      <c r="EY1117" s="1"/>
      <c r="EZ1117" s="1"/>
      <c r="FA1117" s="1"/>
      <c r="FB1117" s="1"/>
      <c r="FC1117" s="1"/>
      <c r="FD1117" s="1"/>
      <c r="FE1117" s="1"/>
      <c r="FF1117" s="1"/>
      <c r="FG1117" s="1"/>
      <c r="FH1117" s="1"/>
      <c r="FI1117" s="1"/>
      <c r="FJ1117" s="1"/>
      <c r="FK1117" s="1"/>
      <c r="FL1117" s="1"/>
      <c r="FM1117" s="1"/>
      <c r="FN1117" s="1"/>
      <c r="FO1117" s="1"/>
      <c r="FP1117" s="1"/>
      <c r="FQ1117" s="1"/>
      <c r="FR1117" s="1"/>
      <c r="FS1117" s="1"/>
      <c r="FT1117" s="1"/>
      <c r="FU1117" s="1"/>
      <c r="FV1117" s="1"/>
      <c r="FW1117" s="1"/>
      <c r="FX1117" s="1"/>
      <c r="FY1117" s="1"/>
      <c r="FZ1117" s="1"/>
      <c r="GA1117" s="1"/>
      <c r="GB1117" s="1"/>
      <c r="GC1117" s="1"/>
      <c r="GD1117" s="1"/>
      <c r="GE1117" s="1"/>
      <c r="GF1117" s="1"/>
      <c r="GG1117" s="1"/>
      <c r="GH1117" s="1"/>
      <c r="GI1117" s="1"/>
      <c r="GJ1117" s="1"/>
      <c r="GK1117" s="1"/>
      <c r="GL1117" s="1"/>
      <c r="GM1117" s="1"/>
      <c r="GN1117" s="1"/>
      <c r="GO1117" s="1"/>
      <c r="GP1117" s="1"/>
      <c r="GQ1117" s="1"/>
      <c r="GR1117" s="1"/>
      <c r="GS1117" s="1"/>
      <c r="GT1117" s="1"/>
      <c r="GU1117" s="1"/>
      <c r="GV1117" s="1"/>
      <c r="GW1117" s="1"/>
      <c r="GX1117" s="1"/>
      <c r="GY1117" s="1"/>
      <c r="GZ1117" s="1"/>
      <c r="HA1117" s="1"/>
      <c r="HB1117" s="1"/>
      <c r="HC1117" s="1"/>
      <c r="HD1117" s="1"/>
      <c r="HE1117" s="1"/>
      <c r="HF1117" s="1"/>
      <c r="HG1117" s="1"/>
      <c r="HH1117" s="1"/>
      <c r="HI1117" s="1"/>
      <c r="HJ1117" s="1"/>
      <c r="HK1117" s="1"/>
      <c r="HL1117" s="1"/>
      <c r="HM1117" s="1"/>
      <c r="HN1117" s="1"/>
      <c r="HO1117" s="1"/>
      <c r="HP1117" s="1"/>
      <c r="HQ1117" s="1"/>
      <c r="HR1117" s="1"/>
      <c r="HS1117" s="1"/>
      <c r="HT1117" s="1"/>
      <c r="HU1117" s="1"/>
      <c r="HV1117" s="1"/>
      <c r="HW1117" s="1"/>
      <c r="HX1117" s="1"/>
      <c r="HY1117" s="1"/>
      <c r="HZ1117" s="1"/>
      <c r="IA1117" s="1"/>
      <c r="IB1117" s="1"/>
      <c r="IC1117" s="1"/>
      <c r="ID1117" s="1"/>
      <c r="IE1117" s="1"/>
      <c r="IF1117" s="1"/>
      <c r="IG1117" s="1"/>
      <c r="IH1117" s="1"/>
      <c r="II1117" s="1"/>
      <c r="IJ1117" s="1"/>
      <c r="IK1117" s="1"/>
      <c r="IL1117" s="1"/>
      <c r="IM1117" s="1"/>
      <c r="IN1117" s="1"/>
      <c r="IO1117" s="1"/>
      <c r="IP1117" s="1"/>
      <c r="IQ1117" s="1"/>
      <c r="IR1117" s="1"/>
      <c r="IS1117" s="1"/>
      <c r="IT1117" s="1"/>
      <c r="IU1117" s="1"/>
      <c r="IV1117" s="1"/>
      <c r="IW1117" s="1"/>
      <c r="IX1117" s="1"/>
      <c r="IY1117" s="1"/>
      <c r="IZ1117" s="1"/>
      <c r="JA1117" s="1"/>
      <c r="JB1117" s="1"/>
      <c r="JC1117" s="1"/>
      <c r="JD1117" s="1"/>
      <c r="JE1117" s="1"/>
      <c r="JF1117" s="1"/>
      <c r="JG1117" s="1"/>
      <c r="JH1117" s="1"/>
      <c r="JI1117" s="1"/>
      <c r="JJ1117" s="1"/>
      <c r="JK1117" s="1"/>
      <c r="JL1117" s="1"/>
      <c r="JM1117" s="1"/>
      <c r="JN1117" s="1"/>
      <c r="JO1117" s="1"/>
      <c r="JP1117" s="1"/>
      <c r="JQ1117" s="1"/>
      <c r="JR1117" s="1"/>
      <c r="JS1117" s="1"/>
      <c r="JT1117" s="1"/>
      <c r="JU1117" s="1"/>
      <c r="JV1117" s="1"/>
      <c r="JW1117" s="1"/>
      <c r="JX1117" s="1"/>
      <c r="JY1117" s="1"/>
      <c r="JZ1117" s="1"/>
      <c r="KA1117" s="1"/>
      <c r="KB1117" s="1"/>
      <c r="KC1117" s="1"/>
      <c r="KD1117" s="1"/>
    </row>
    <row r="1118" spans="1:290">
      <c r="A1118" s="1"/>
      <c r="B1118" s="1"/>
      <c r="C1118" s="1"/>
      <c r="D1118" s="1"/>
      <c r="E1118" s="1"/>
      <c r="F1118" s="1"/>
      <c r="G1118" s="21"/>
      <c r="H1118" s="54"/>
      <c r="I1118" s="1"/>
      <c r="J1118" s="54"/>
      <c r="K1118" s="1"/>
      <c r="L1118" s="64"/>
      <c r="M1118" s="1"/>
      <c r="N1118" s="1"/>
      <c r="O1118" s="21"/>
      <c r="P1118" s="21"/>
      <c r="Q1118" s="21"/>
      <c r="R1118" s="1"/>
      <c r="S1118" s="1"/>
      <c r="T1118" s="1"/>
      <c r="U1118" s="1"/>
      <c r="V1118" s="1"/>
      <c r="W1118" s="1"/>
      <c r="X1118" s="1"/>
      <c r="Y1118" s="1"/>
      <c r="Z1118" s="1"/>
      <c r="AA1118" s="1"/>
      <c r="AB1118" s="1"/>
      <c r="AC1118" s="1"/>
      <c r="AD1118" s="1"/>
      <c r="AE1118" s="1"/>
      <c r="AF1118" s="1"/>
      <c r="AG1118" s="1"/>
      <c r="AH1118" s="1"/>
      <c r="AI1118" s="1"/>
      <c r="AJ1118" s="1"/>
      <c r="AK1118" s="1"/>
      <c r="AL1118" s="1"/>
      <c r="AM1118" s="1"/>
      <c r="AN1118" s="1"/>
      <c r="AO1118" s="1"/>
      <c r="AP1118" s="1"/>
      <c r="AQ1118" s="1"/>
      <c r="AR1118" s="1"/>
      <c r="AS1118" s="1"/>
      <c r="AT1118" s="1"/>
      <c r="AU1118" s="1"/>
      <c r="AV1118" s="1"/>
      <c r="AW1118" s="1"/>
      <c r="AX1118" s="1"/>
      <c r="AY1118" s="1"/>
      <c r="AZ1118" s="1"/>
      <c r="BA1118" s="1"/>
      <c r="BB1118" s="1"/>
      <c r="BC1118" s="1"/>
      <c r="BD1118" s="1"/>
      <c r="BE1118" s="1"/>
      <c r="BF1118" s="1"/>
      <c r="BG1118" s="1"/>
      <c r="BH1118" s="1"/>
      <c r="BI1118" s="1"/>
      <c r="BJ1118" s="1"/>
      <c r="BK1118" s="1"/>
      <c r="BL1118" s="1"/>
      <c r="BM1118" s="1"/>
      <c r="BN1118" s="1"/>
      <c r="BO1118" s="1"/>
      <c r="BP1118" s="1"/>
      <c r="BQ1118" s="1"/>
      <c r="BR1118" s="1"/>
      <c r="BS1118" s="1"/>
      <c r="BT1118" s="1"/>
      <c r="BU1118" s="1"/>
      <c r="BV1118" s="1"/>
      <c r="BW1118" s="1"/>
      <c r="BX1118" s="1"/>
      <c r="BY1118" s="1"/>
      <c r="BZ1118" s="1"/>
      <c r="CA1118" s="1"/>
      <c r="CB1118" s="1"/>
      <c r="CC1118" s="1"/>
      <c r="CD1118" s="1"/>
      <c r="CE1118" s="1"/>
      <c r="CF1118" s="1"/>
      <c r="CG1118" s="1"/>
      <c r="CH1118" s="1"/>
      <c r="CI1118" s="1"/>
      <c r="CJ1118" s="1"/>
      <c r="CK1118" s="1"/>
      <c r="CL1118" s="1"/>
      <c r="CM1118" s="1"/>
      <c r="CN1118" s="1"/>
      <c r="CO1118" s="1"/>
      <c r="CP1118" s="1"/>
      <c r="CQ1118" s="1"/>
      <c r="CR1118" s="1"/>
      <c r="CS1118" s="1"/>
      <c r="CT1118" s="1"/>
      <c r="CU1118" s="1"/>
      <c r="CV1118" s="1"/>
      <c r="CW1118" s="1"/>
      <c r="CX1118" s="1"/>
      <c r="CY1118" s="1"/>
      <c r="CZ1118" s="1"/>
      <c r="DA1118" s="1"/>
      <c r="DB1118" s="1"/>
      <c r="DC1118" s="1"/>
      <c r="DD1118" s="1"/>
      <c r="DE1118" s="1"/>
      <c r="DF1118" s="1"/>
      <c r="DG1118" s="1"/>
      <c r="DH1118" s="1"/>
      <c r="DI1118" s="1"/>
      <c r="DJ1118" s="1"/>
      <c r="DK1118" s="1"/>
      <c r="DL1118" s="1"/>
      <c r="DM1118" s="1"/>
      <c r="DN1118" s="1"/>
      <c r="DO1118" s="1"/>
      <c r="DP1118" s="1"/>
      <c r="DQ1118" s="1"/>
      <c r="DR1118" s="1"/>
      <c r="DS1118" s="1"/>
      <c r="DT1118" s="1"/>
      <c r="DU1118" s="1"/>
      <c r="DV1118" s="1"/>
      <c r="DW1118" s="1"/>
      <c r="DX1118" s="1"/>
      <c r="DY1118" s="1"/>
      <c r="DZ1118" s="1"/>
      <c r="EA1118" s="1"/>
      <c r="EB1118" s="1"/>
      <c r="EC1118" s="1"/>
      <c r="ED1118" s="1"/>
      <c r="EE1118" s="1"/>
      <c r="EF1118" s="1"/>
      <c r="EG1118" s="1"/>
      <c r="EH1118" s="1"/>
      <c r="EI1118" s="1"/>
      <c r="EJ1118" s="1"/>
      <c r="EK1118" s="1"/>
      <c r="EL1118" s="1"/>
      <c r="EM1118" s="1"/>
      <c r="EN1118" s="1"/>
      <c r="EO1118" s="1"/>
      <c r="EP1118" s="1"/>
      <c r="EQ1118" s="1"/>
      <c r="ER1118" s="1"/>
      <c r="ES1118" s="1"/>
      <c r="ET1118" s="1"/>
      <c r="EU1118" s="1"/>
      <c r="EV1118" s="1"/>
      <c r="EW1118" s="1"/>
      <c r="EX1118" s="1"/>
      <c r="EY1118" s="1"/>
      <c r="EZ1118" s="1"/>
      <c r="FA1118" s="1"/>
      <c r="FB1118" s="1"/>
      <c r="FC1118" s="1"/>
      <c r="FD1118" s="1"/>
      <c r="FE1118" s="1"/>
      <c r="FF1118" s="1"/>
      <c r="FG1118" s="1"/>
      <c r="FH1118" s="1"/>
      <c r="FI1118" s="1"/>
      <c r="FJ1118" s="1"/>
      <c r="FK1118" s="1"/>
      <c r="FL1118" s="1"/>
      <c r="FM1118" s="1"/>
      <c r="FN1118" s="1"/>
      <c r="FO1118" s="1"/>
      <c r="FP1118" s="1"/>
      <c r="FQ1118" s="1"/>
      <c r="FR1118" s="1"/>
      <c r="FS1118" s="1"/>
      <c r="FT1118" s="1"/>
      <c r="FU1118" s="1"/>
      <c r="FV1118" s="1"/>
      <c r="FW1118" s="1"/>
      <c r="FX1118" s="1"/>
      <c r="FY1118" s="1"/>
      <c r="FZ1118" s="1"/>
      <c r="GA1118" s="1"/>
      <c r="GB1118" s="1"/>
      <c r="GC1118" s="1"/>
      <c r="GD1118" s="1"/>
      <c r="GE1118" s="1"/>
      <c r="GF1118" s="1"/>
      <c r="GG1118" s="1"/>
      <c r="GH1118" s="1"/>
      <c r="GI1118" s="1"/>
      <c r="GJ1118" s="1"/>
      <c r="GK1118" s="1"/>
      <c r="GL1118" s="1"/>
      <c r="GM1118" s="1"/>
      <c r="GN1118" s="1"/>
      <c r="GO1118" s="1"/>
      <c r="GP1118" s="1"/>
      <c r="GQ1118" s="1"/>
      <c r="GR1118" s="1"/>
      <c r="GS1118" s="1"/>
      <c r="GT1118" s="1"/>
      <c r="GU1118" s="1"/>
      <c r="GV1118" s="1"/>
      <c r="GW1118" s="1"/>
      <c r="GX1118" s="1"/>
      <c r="GY1118" s="1"/>
      <c r="GZ1118" s="1"/>
      <c r="HA1118" s="1"/>
      <c r="HB1118" s="1"/>
      <c r="HC1118" s="1"/>
      <c r="HD1118" s="1"/>
      <c r="HE1118" s="1"/>
      <c r="HF1118" s="1"/>
      <c r="HG1118" s="1"/>
      <c r="HH1118" s="1"/>
      <c r="HI1118" s="1"/>
      <c r="HJ1118" s="1"/>
      <c r="HK1118" s="1"/>
      <c r="HL1118" s="1"/>
      <c r="HM1118" s="1"/>
      <c r="HN1118" s="1"/>
      <c r="HO1118" s="1"/>
      <c r="HP1118" s="1"/>
      <c r="HQ1118" s="1"/>
      <c r="HR1118" s="1"/>
      <c r="HS1118" s="1"/>
      <c r="HT1118" s="1"/>
      <c r="HU1118" s="1"/>
      <c r="HV1118" s="1"/>
      <c r="HW1118" s="1"/>
      <c r="HX1118" s="1"/>
      <c r="HY1118" s="1"/>
      <c r="HZ1118" s="1"/>
      <c r="IA1118" s="1"/>
      <c r="IB1118" s="1"/>
      <c r="IC1118" s="1"/>
      <c r="ID1118" s="1"/>
      <c r="IE1118" s="1"/>
      <c r="IF1118" s="1"/>
      <c r="IG1118" s="1"/>
      <c r="IH1118" s="1"/>
      <c r="II1118" s="1"/>
      <c r="IJ1118" s="1"/>
      <c r="IK1118" s="1"/>
      <c r="IL1118" s="1"/>
      <c r="IM1118" s="1"/>
      <c r="IN1118" s="1"/>
      <c r="IO1118" s="1"/>
      <c r="IP1118" s="1"/>
      <c r="IQ1118" s="1"/>
      <c r="IR1118" s="1"/>
      <c r="IS1118" s="1"/>
      <c r="IT1118" s="1"/>
      <c r="IU1118" s="1"/>
      <c r="IV1118" s="1"/>
      <c r="IW1118" s="1"/>
      <c r="IX1118" s="1"/>
      <c r="IY1118" s="1"/>
      <c r="IZ1118" s="1"/>
      <c r="JA1118" s="1"/>
      <c r="JB1118" s="1"/>
      <c r="JC1118" s="1"/>
      <c r="JD1118" s="1"/>
      <c r="JE1118" s="1"/>
      <c r="JF1118" s="1"/>
      <c r="JG1118" s="1"/>
      <c r="JH1118" s="1"/>
      <c r="JI1118" s="1"/>
      <c r="JJ1118" s="1"/>
      <c r="JK1118" s="1"/>
      <c r="JL1118" s="1"/>
      <c r="JM1118" s="1"/>
      <c r="JN1118" s="1"/>
      <c r="JO1118" s="1"/>
      <c r="JP1118" s="1"/>
      <c r="JQ1118" s="1"/>
      <c r="JR1118" s="1"/>
      <c r="JS1118" s="1"/>
      <c r="JT1118" s="1"/>
      <c r="JU1118" s="1"/>
      <c r="JV1118" s="1"/>
      <c r="JW1118" s="1"/>
      <c r="JX1118" s="1"/>
      <c r="JY1118" s="1"/>
      <c r="JZ1118" s="1"/>
      <c r="KA1118" s="1"/>
      <c r="KB1118" s="1"/>
      <c r="KC1118" s="1"/>
      <c r="KD1118" s="1"/>
    </row>
    <row r="1119" spans="1:290">
      <c r="A1119" s="1"/>
      <c r="B1119" s="1"/>
      <c r="C1119" s="1"/>
      <c r="D1119" s="1"/>
      <c r="E1119" s="1"/>
      <c r="F1119" s="1"/>
      <c r="G1119" s="21"/>
      <c r="H1119" s="54"/>
      <c r="I1119" s="1"/>
      <c r="J1119" s="54"/>
      <c r="K1119" s="1"/>
      <c r="L1119" s="64"/>
      <c r="M1119" s="1"/>
      <c r="N1119" s="1"/>
      <c r="O1119" s="21"/>
      <c r="P1119" s="21"/>
      <c r="Q1119" s="21"/>
      <c r="R1119" s="1"/>
      <c r="S1119" s="1"/>
      <c r="T1119" s="1"/>
      <c r="U1119" s="1"/>
      <c r="V1119" s="1"/>
      <c r="W1119" s="1"/>
      <c r="X1119" s="1"/>
      <c r="Y1119" s="1"/>
      <c r="Z1119" s="1"/>
      <c r="AA1119" s="1"/>
      <c r="AB1119" s="1"/>
      <c r="AC1119" s="1"/>
      <c r="AD1119" s="1"/>
      <c r="AE1119" s="1"/>
      <c r="AF1119" s="1"/>
      <c r="AG1119" s="1"/>
      <c r="AH1119" s="1"/>
      <c r="AI1119" s="1"/>
      <c r="AJ1119" s="1"/>
      <c r="AK1119" s="1"/>
      <c r="AL1119" s="1"/>
      <c r="AM1119" s="1"/>
      <c r="AN1119" s="1"/>
      <c r="AO1119" s="1"/>
      <c r="AP1119" s="1"/>
      <c r="AQ1119" s="1"/>
      <c r="AR1119" s="1"/>
      <c r="AS1119" s="1"/>
      <c r="AT1119" s="1"/>
      <c r="AU1119" s="1"/>
      <c r="AV1119" s="1"/>
      <c r="AW1119" s="1"/>
      <c r="AX1119" s="1"/>
      <c r="AY1119" s="1"/>
      <c r="AZ1119" s="1"/>
      <c r="BA1119" s="1"/>
      <c r="BB1119" s="1"/>
      <c r="BC1119" s="1"/>
      <c r="BD1119" s="1"/>
      <c r="BE1119" s="1"/>
      <c r="BF1119" s="1"/>
      <c r="BG1119" s="1"/>
      <c r="BH1119" s="1"/>
      <c r="BI1119" s="1"/>
      <c r="BJ1119" s="1"/>
      <c r="BK1119" s="1"/>
      <c r="BL1119" s="1"/>
      <c r="BM1119" s="1"/>
      <c r="BN1119" s="1"/>
      <c r="BO1119" s="1"/>
      <c r="BP1119" s="1"/>
      <c r="BQ1119" s="1"/>
      <c r="BR1119" s="1"/>
      <c r="BS1119" s="1"/>
      <c r="BT1119" s="1"/>
      <c r="BU1119" s="1"/>
      <c r="BV1119" s="1"/>
      <c r="BW1119" s="1"/>
      <c r="BX1119" s="1"/>
      <c r="BY1119" s="1"/>
      <c r="BZ1119" s="1"/>
      <c r="CA1119" s="1"/>
      <c r="CB1119" s="1"/>
      <c r="CC1119" s="1"/>
      <c r="CD1119" s="1"/>
      <c r="CE1119" s="1"/>
      <c r="CF1119" s="1"/>
      <c r="CG1119" s="1"/>
      <c r="CH1119" s="1"/>
      <c r="CI1119" s="1"/>
      <c r="CJ1119" s="1"/>
      <c r="CK1119" s="1"/>
      <c r="CL1119" s="1"/>
      <c r="CM1119" s="1"/>
      <c r="CN1119" s="1"/>
      <c r="CO1119" s="1"/>
      <c r="CP1119" s="1"/>
      <c r="CQ1119" s="1"/>
      <c r="CR1119" s="1"/>
      <c r="CS1119" s="1"/>
      <c r="CT1119" s="1"/>
      <c r="CU1119" s="1"/>
      <c r="CV1119" s="1"/>
      <c r="CW1119" s="1"/>
      <c r="CX1119" s="1"/>
      <c r="CY1119" s="1"/>
      <c r="CZ1119" s="1"/>
      <c r="DA1119" s="1"/>
      <c r="DB1119" s="1"/>
      <c r="DC1119" s="1"/>
      <c r="DD1119" s="1"/>
      <c r="DE1119" s="1"/>
      <c r="DF1119" s="1"/>
      <c r="DG1119" s="1"/>
      <c r="DH1119" s="1"/>
      <c r="DI1119" s="1"/>
      <c r="DJ1119" s="1"/>
      <c r="DK1119" s="1"/>
      <c r="DL1119" s="1"/>
      <c r="DM1119" s="1"/>
      <c r="DN1119" s="1"/>
      <c r="DO1119" s="1"/>
      <c r="DP1119" s="1"/>
      <c r="DQ1119" s="1"/>
      <c r="DR1119" s="1"/>
      <c r="DS1119" s="1"/>
      <c r="DT1119" s="1"/>
      <c r="DU1119" s="1"/>
      <c r="DV1119" s="1"/>
      <c r="DW1119" s="1"/>
      <c r="DX1119" s="1"/>
      <c r="DY1119" s="1"/>
      <c r="DZ1119" s="1"/>
      <c r="EA1119" s="1"/>
      <c r="EB1119" s="1"/>
      <c r="EC1119" s="1"/>
      <c r="ED1119" s="1"/>
      <c r="EE1119" s="1"/>
      <c r="EF1119" s="1"/>
      <c r="EG1119" s="1"/>
      <c r="EH1119" s="1"/>
      <c r="EI1119" s="1"/>
      <c r="EJ1119" s="1"/>
      <c r="EK1119" s="1"/>
      <c r="EL1119" s="1"/>
      <c r="EM1119" s="1"/>
      <c r="EN1119" s="1"/>
      <c r="EO1119" s="1"/>
      <c r="EP1119" s="1"/>
      <c r="EQ1119" s="1"/>
      <c r="ER1119" s="1"/>
      <c r="ES1119" s="1"/>
      <c r="ET1119" s="1"/>
      <c r="EU1119" s="1"/>
      <c r="EV1119" s="1"/>
      <c r="EW1119" s="1"/>
      <c r="EX1119" s="1"/>
      <c r="EY1119" s="1"/>
      <c r="EZ1119" s="1"/>
      <c r="FA1119" s="1"/>
      <c r="FB1119" s="1"/>
      <c r="FC1119" s="1"/>
      <c r="FD1119" s="1"/>
      <c r="FE1119" s="1"/>
      <c r="FF1119" s="1"/>
      <c r="FG1119" s="1"/>
      <c r="FH1119" s="1"/>
      <c r="FI1119" s="1"/>
      <c r="FJ1119" s="1"/>
      <c r="FK1119" s="1"/>
      <c r="FL1119" s="1"/>
      <c r="FM1119" s="1"/>
      <c r="FN1119" s="1"/>
      <c r="FO1119" s="1"/>
      <c r="FP1119" s="1"/>
      <c r="FQ1119" s="1"/>
      <c r="FR1119" s="1"/>
      <c r="FS1119" s="1"/>
      <c r="FT1119" s="1"/>
      <c r="FU1119" s="1"/>
      <c r="FV1119" s="1"/>
      <c r="FW1119" s="1"/>
      <c r="FX1119" s="1"/>
      <c r="FY1119" s="1"/>
      <c r="FZ1119" s="1"/>
      <c r="GA1119" s="1"/>
      <c r="GB1119" s="1"/>
      <c r="GC1119" s="1"/>
      <c r="GD1119" s="1"/>
      <c r="GE1119" s="1"/>
      <c r="GF1119" s="1"/>
      <c r="GG1119" s="1"/>
      <c r="GH1119" s="1"/>
      <c r="GI1119" s="1"/>
      <c r="GJ1119" s="1"/>
      <c r="GK1119" s="1"/>
      <c r="GL1119" s="1"/>
      <c r="GM1119" s="1"/>
      <c r="GN1119" s="1"/>
      <c r="GO1119" s="1"/>
      <c r="GP1119" s="1"/>
      <c r="GQ1119" s="1"/>
      <c r="GR1119" s="1"/>
      <c r="GS1119" s="1"/>
      <c r="GT1119" s="1"/>
      <c r="GU1119" s="1"/>
      <c r="GV1119" s="1"/>
      <c r="GW1119" s="1"/>
      <c r="GX1119" s="1"/>
      <c r="GY1119" s="1"/>
      <c r="GZ1119" s="1"/>
      <c r="HA1119" s="1"/>
      <c r="HB1119" s="1"/>
      <c r="HC1119" s="1"/>
      <c r="HD1119" s="1"/>
      <c r="HE1119" s="1"/>
      <c r="HF1119" s="1"/>
      <c r="HG1119" s="1"/>
      <c r="HH1119" s="1"/>
      <c r="HI1119" s="1"/>
      <c r="HJ1119" s="1"/>
      <c r="HK1119" s="1"/>
      <c r="HL1119" s="1"/>
      <c r="HM1119" s="1"/>
      <c r="HN1119" s="1"/>
      <c r="HO1119" s="1"/>
      <c r="HP1119" s="1"/>
      <c r="HQ1119" s="1"/>
      <c r="HR1119" s="1"/>
      <c r="HS1119" s="1"/>
      <c r="HT1119" s="1"/>
      <c r="HU1119" s="1"/>
      <c r="HV1119" s="1"/>
      <c r="HW1119" s="1"/>
      <c r="HX1119" s="1"/>
      <c r="HY1119" s="1"/>
      <c r="HZ1119" s="1"/>
      <c r="IA1119" s="1"/>
      <c r="IB1119" s="1"/>
      <c r="IC1119" s="1"/>
      <c r="ID1119" s="1"/>
      <c r="IE1119" s="1"/>
      <c r="IF1119" s="1"/>
      <c r="IG1119" s="1"/>
      <c r="IH1119" s="1"/>
      <c r="II1119" s="1"/>
      <c r="IJ1119" s="1"/>
      <c r="IK1119" s="1"/>
      <c r="IL1119" s="1"/>
      <c r="IM1119" s="1"/>
      <c r="IN1119" s="1"/>
      <c r="IO1119" s="1"/>
      <c r="IP1119" s="1"/>
      <c r="IQ1119" s="1"/>
      <c r="IR1119" s="1"/>
      <c r="IS1119" s="1"/>
      <c r="IT1119" s="1"/>
      <c r="IU1119" s="1"/>
      <c r="IV1119" s="1"/>
      <c r="IW1119" s="1"/>
      <c r="IX1119" s="1"/>
      <c r="IY1119" s="1"/>
      <c r="IZ1119" s="1"/>
      <c r="JA1119" s="1"/>
      <c r="JB1119" s="1"/>
      <c r="JC1119" s="1"/>
      <c r="JD1119" s="1"/>
      <c r="JE1119" s="1"/>
      <c r="JF1119" s="1"/>
      <c r="JG1119" s="1"/>
      <c r="JH1119" s="1"/>
      <c r="JI1119" s="1"/>
      <c r="JJ1119" s="1"/>
      <c r="JK1119" s="1"/>
      <c r="JL1119" s="1"/>
      <c r="JM1119" s="1"/>
      <c r="JN1119" s="1"/>
      <c r="JO1119" s="1"/>
      <c r="JP1119" s="1"/>
      <c r="JQ1119" s="1"/>
      <c r="JR1119" s="1"/>
      <c r="JS1119" s="1"/>
      <c r="JT1119" s="1"/>
      <c r="JU1119" s="1"/>
      <c r="JV1119" s="1"/>
      <c r="JW1119" s="1"/>
      <c r="JX1119" s="1"/>
      <c r="JY1119" s="1"/>
      <c r="JZ1119" s="1"/>
      <c r="KA1119" s="1"/>
      <c r="KB1119" s="1"/>
      <c r="KC1119" s="1"/>
      <c r="KD1119" s="1"/>
    </row>
    <row r="1120" spans="1:290">
      <c r="A1120" s="1"/>
      <c r="B1120" s="1"/>
      <c r="C1120" s="1"/>
      <c r="D1120" s="1"/>
      <c r="E1120" s="1"/>
      <c r="F1120" s="1"/>
      <c r="G1120" s="21"/>
      <c r="H1120" s="54"/>
      <c r="I1120" s="1"/>
      <c r="J1120" s="54"/>
      <c r="K1120" s="1"/>
      <c r="L1120" s="64"/>
      <c r="M1120" s="1"/>
      <c r="N1120" s="1"/>
      <c r="O1120" s="21"/>
      <c r="P1120" s="21"/>
      <c r="Q1120" s="21"/>
      <c r="R1120" s="1"/>
      <c r="S1120" s="1"/>
      <c r="T1120" s="1"/>
      <c r="U1120" s="1"/>
      <c r="V1120" s="1"/>
      <c r="W1120" s="1"/>
      <c r="X1120" s="1"/>
      <c r="Y1120" s="1"/>
      <c r="Z1120" s="1"/>
      <c r="AA1120" s="1"/>
      <c r="AB1120" s="1"/>
      <c r="AC1120" s="1"/>
      <c r="AD1120" s="1"/>
      <c r="AE1120" s="1"/>
      <c r="AF1120" s="1"/>
      <c r="AG1120" s="1"/>
      <c r="AH1120" s="1"/>
      <c r="AI1120" s="1"/>
      <c r="AJ1120" s="1"/>
      <c r="AK1120" s="1"/>
      <c r="AL1120" s="1"/>
      <c r="AM1120" s="1"/>
      <c r="AN1120" s="1"/>
      <c r="AO1120" s="1"/>
      <c r="AP1120" s="1"/>
      <c r="AQ1120" s="1"/>
      <c r="AR1120" s="1"/>
      <c r="AS1120" s="1"/>
      <c r="AT1120" s="1"/>
      <c r="AU1120" s="1"/>
      <c r="AV1120" s="1"/>
      <c r="AW1120" s="1"/>
      <c r="AX1120" s="1"/>
      <c r="AY1120" s="1"/>
      <c r="AZ1120" s="1"/>
      <c r="BA1120" s="1"/>
      <c r="BB1120" s="1"/>
      <c r="BC1120" s="1"/>
      <c r="BD1120" s="1"/>
      <c r="BE1120" s="1"/>
      <c r="BF1120" s="1"/>
      <c r="BG1120" s="1"/>
      <c r="BH1120" s="1"/>
      <c r="BI1120" s="1"/>
      <c r="BJ1120" s="1"/>
      <c r="BK1120" s="1"/>
      <c r="BL1120" s="1"/>
      <c r="BM1120" s="1"/>
      <c r="BN1120" s="1"/>
      <c r="BO1120" s="1"/>
      <c r="BP1120" s="1"/>
      <c r="BQ1120" s="1"/>
      <c r="BR1120" s="1"/>
      <c r="BS1120" s="1"/>
      <c r="BT1120" s="1"/>
      <c r="BU1120" s="1"/>
      <c r="BV1120" s="1"/>
      <c r="BW1120" s="1"/>
      <c r="BX1120" s="1"/>
      <c r="BY1120" s="1"/>
      <c r="BZ1120" s="1"/>
      <c r="CA1120" s="1"/>
      <c r="CB1120" s="1"/>
      <c r="CC1120" s="1"/>
      <c r="CD1120" s="1"/>
      <c r="CE1120" s="1"/>
      <c r="CF1120" s="1"/>
      <c r="CG1120" s="1"/>
      <c r="CH1120" s="1"/>
      <c r="CI1120" s="1"/>
      <c r="CJ1120" s="1"/>
      <c r="CK1120" s="1"/>
      <c r="CL1120" s="1"/>
      <c r="CM1120" s="1"/>
      <c r="CN1120" s="1"/>
      <c r="CO1120" s="1"/>
      <c r="CP1120" s="1"/>
      <c r="CQ1120" s="1"/>
      <c r="CR1120" s="1"/>
      <c r="CS1120" s="1"/>
      <c r="CT1120" s="1"/>
      <c r="CU1120" s="1"/>
      <c r="CV1120" s="1"/>
      <c r="CW1120" s="1"/>
      <c r="CX1120" s="1"/>
      <c r="CY1120" s="1"/>
      <c r="CZ1120" s="1"/>
      <c r="DA1120" s="1"/>
      <c r="DB1120" s="1"/>
      <c r="DC1120" s="1"/>
      <c r="DD1120" s="1"/>
      <c r="DE1120" s="1"/>
      <c r="DF1120" s="1"/>
      <c r="DG1120" s="1"/>
      <c r="DH1120" s="1"/>
      <c r="DI1120" s="1"/>
      <c r="DJ1120" s="1"/>
      <c r="DK1120" s="1"/>
      <c r="DL1120" s="1"/>
      <c r="DM1120" s="1"/>
      <c r="DN1120" s="1"/>
      <c r="DO1120" s="1"/>
      <c r="DP1120" s="1"/>
      <c r="DQ1120" s="1"/>
      <c r="DR1120" s="1"/>
      <c r="DS1120" s="1"/>
      <c r="DT1120" s="1"/>
      <c r="DU1120" s="1"/>
      <c r="DV1120" s="1"/>
      <c r="DW1120" s="1"/>
      <c r="DX1120" s="1"/>
      <c r="DY1120" s="1"/>
      <c r="DZ1120" s="1"/>
      <c r="EA1120" s="1"/>
      <c r="EB1120" s="1"/>
      <c r="EC1120" s="1"/>
      <c r="ED1120" s="1"/>
      <c r="EE1120" s="1"/>
      <c r="EF1120" s="1"/>
      <c r="EG1120" s="1"/>
      <c r="EH1120" s="1"/>
      <c r="EI1120" s="1"/>
      <c r="EJ1120" s="1"/>
      <c r="EK1120" s="1"/>
      <c r="EL1120" s="1"/>
      <c r="EM1120" s="1"/>
      <c r="EN1120" s="1"/>
      <c r="EO1120" s="1"/>
      <c r="EP1120" s="1"/>
      <c r="EQ1120" s="1"/>
      <c r="ER1120" s="1"/>
      <c r="ES1120" s="1"/>
      <c r="ET1120" s="1"/>
      <c r="EU1120" s="1"/>
      <c r="EV1120" s="1"/>
      <c r="EW1120" s="1"/>
      <c r="EX1120" s="1"/>
      <c r="EY1120" s="1"/>
      <c r="EZ1120" s="1"/>
      <c r="FA1120" s="1"/>
      <c r="FB1120" s="1"/>
      <c r="FC1120" s="1"/>
      <c r="FD1120" s="1"/>
      <c r="FE1120" s="1"/>
      <c r="FF1120" s="1"/>
      <c r="FG1120" s="1"/>
      <c r="FH1120" s="1"/>
      <c r="FI1120" s="1"/>
      <c r="FJ1120" s="1"/>
      <c r="FK1120" s="1"/>
      <c r="FL1120" s="1"/>
      <c r="FM1120" s="1"/>
      <c r="FN1120" s="1"/>
      <c r="FO1120" s="1"/>
      <c r="FP1120" s="1"/>
      <c r="FQ1120" s="1"/>
      <c r="FR1120" s="1"/>
      <c r="FS1120" s="1"/>
      <c r="FT1120" s="1"/>
      <c r="FU1120" s="1"/>
      <c r="FV1120" s="1"/>
      <c r="FW1120" s="1"/>
      <c r="FX1120" s="1"/>
      <c r="FY1120" s="1"/>
      <c r="FZ1120" s="1"/>
      <c r="GA1120" s="1"/>
      <c r="GB1120" s="1"/>
      <c r="GC1120" s="1"/>
      <c r="GD1120" s="1"/>
      <c r="GE1120" s="1"/>
      <c r="GF1120" s="1"/>
      <c r="GG1120" s="1"/>
      <c r="GH1120" s="1"/>
      <c r="GI1120" s="1"/>
      <c r="GJ1120" s="1"/>
      <c r="GK1120" s="1"/>
      <c r="GL1120" s="1"/>
      <c r="GM1120" s="1"/>
      <c r="GN1120" s="1"/>
      <c r="GO1120" s="1"/>
      <c r="GP1120" s="1"/>
      <c r="GQ1120" s="1"/>
      <c r="GR1120" s="1"/>
      <c r="GS1120" s="1"/>
      <c r="GT1120" s="1"/>
      <c r="GU1120" s="1"/>
      <c r="GV1120" s="1"/>
      <c r="GW1120" s="1"/>
      <c r="GX1120" s="1"/>
      <c r="GY1120" s="1"/>
      <c r="GZ1120" s="1"/>
      <c r="HA1120" s="1"/>
      <c r="HB1120" s="1"/>
      <c r="HC1120" s="1"/>
      <c r="HD1120" s="1"/>
      <c r="HE1120" s="1"/>
      <c r="HF1120" s="1"/>
      <c r="HG1120" s="1"/>
      <c r="HH1120" s="1"/>
      <c r="HI1120" s="1"/>
      <c r="HJ1120" s="1"/>
      <c r="HK1120" s="1"/>
      <c r="HL1120" s="1"/>
      <c r="HM1120" s="1"/>
      <c r="HN1120" s="1"/>
      <c r="HO1120" s="1"/>
      <c r="HP1120" s="1"/>
      <c r="HQ1120" s="1"/>
      <c r="HR1120" s="1"/>
      <c r="HS1120" s="1"/>
      <c r="HT1120" s="1"/>
      <c r="HU1120" s="1"/>
      <c r="HV1120" s="1"/>
      <c r="HW1120" s="1"/>
      <c r="HX1120" s="1"/>
      <c r="HY1120" s="1"/>
      <c r="HZ1120" s="1"/>
      <c r="IA1120" s="1"/>
      <c r="IB1120" s="1"/>
      <c r="IC1120" s="1"/>
      <c r="ID1120" s="1"/>
      <c r="IE1120" s="1"/>
      <c r="IF1120" s="1"/>
      <c r="IG1120" s="1"/>
      <c r="IH1120" s="1"/>
      <c r="II1120" s="1"/>
      <c r="IJ1120" s="1"/>
      <c r="IK1120" s="1"/>
      <c r="IL1120" s="1"/>
      <c r="IM1120" s="1"/>
      <c r="IN1120" s="1"/>
      <c r="IO1120" s="1"/>
      <c r="IP1120" s="1"/>
      <c r="IQ1120" s="1"/>
      <c r="IR1120" s="1"/>
      <c r="IS1120" s="1"/>
      <c r="IT1120" s="1"/>
      <c r="IU1120" s="1"/>
      <c r="IV1120" s="1"/>
      <c r="IW1120" s="1"/>
      <c r="IX1120" s="1"/>
      <c r="IY1120" s="1"/>
      <c r="IZ1120" s="1"/>
      <c r="JA1120" s="1"/>
      <c r="JB1120" s="1"/>
      <c r="JC1120" s="1"/>
      <c r="JD1120" s="1"/>
      <c r="JE1120" s="1"/>
      <c r="JF1120" s="1"/>
      <c r="JG1120" s="1"/>
      <c r="JH1120" s="1"/>
      <c r="JI1120" s="1"/>
      <c r="JJ1120" s="1"/>
      <c r="JK1120" s="1"/>
      <c r="JL1120" s="1"/>
      <c r="JM1120" s="1"/>
      <c r="JN1120" s="1"/>
      <c r="JO1120" s="1"/>
      <c r="JP1120" s="1"/>
      <c r="JQ1120" s="1"/>
      <c r="JR1120" s="1"/>
      <c r="JS1120" s="1"/>
      <c r="JT1120" s="1"/>
      <c r="JU1120" s="1"/>
      <c r="JV1120" s="1"/>
      <c r="JW1120" s="1"/>
      <c r="JX1120" s="1"/>
      <c r="JY1120" s="1"/>
      <c r="JZ1120" s="1"/>
      <c r="KA1120" s="1"/>
      <c r="KB1120" s="1"/>
      <c r="KC1120" s="1"/>
      <c r="KD1120" s="1"/>
    </row>
    <row r="1121" spans="1:290">
      <c r="A1121" s="1"/>
      <c r="B1121" s="1"/>
      <c r="C1121" s="1"/>
      <c r="D1121" s="1"/>
      <c r="E1121" s="1"/>
      <c r="F1121" s="1"/>
      <c r="G1121" s="21"/>
      <c r="H1121" s="54"/>
      <c r="I1121" s="1"/>
      <c r="J1121" s="54"/>
      <c r="K1121" s="1"/>
      <c r="L1121" s="64"/>
      <c r="M1121" s="1"/>
      <c r="N1121" s="1"/>
      <c r="O1121" s="21"/>
      <c r="P1121" s="21"/>
      <c r="Q1121" s="21"/>
      <c r="R1121" s="1"/>
      <c r="S1121" s="1"/>
      <c r="T1121" s="1"/>
      <c r="U1121" s="1"/>
      <c r="V1121" s="1"/>
      <c r="W1121" s="1"/>
      <c r="X1121" s="1"/>
      <c r="Y1121" s="1"/>
      <c r="Z1121" s="1"/>
      <c r="AA1121" s="1"/>
      <c r="AB1121" s="1"/>
      <c r="AC1121" s="1"/>
      <c r="AD1121" s="1"/>
      <c r="AE1121" s="1"/>
      <c r="AF1121" s="1"/>
      <c r="AG1121" s="1"/>
      <c r="AH1121" s="1"/>
      <c r="AI1121" s="1"/>
      <c r="AJ1121" s="1"/>
      <c r="AK1121" s="1"/>
      <c r="AL1121" s="1"/>
      <c r="AM1121" s="1"/>
      <c r="AN1121" s="1"/>
      <c r="AO1121" s="1"/>
      <c r="AP1121" s="1"/>
      <c r="AQ1121" s="1"/>
      <c r="AR1121" s="1"/>
      <c r="AS1121" s="1"/>
      <c r="AT1121" s="1"/>
      <c r="AU1121" s="1"/>
      <c r="AV1121" s="1"/>
      <c r="AW1121" s="1"/>
      <c r="AX1121" s="1"/>
      <c r="AY1121" s="1"/>
      <c r="AZ1121" s="1"/>
      <c r="BA1121" s="1"/>
      <c r="BB1121" s="1"/>
      <c r="BC1121" s="1"/>
      <c r="BD1121" s="1"/>
      <c r="BE1121" s="1"/>
      <c r="BF1121" s="1"/>
      <c r="BG1121" s="1"/>
      <c r="BH1121" s="1"/>
      <c r="BI1121" s="1"/>
      <c r="BJ1121" s="1"/>
      <c r="BK1121" s="1"/>
      <c r="BL1121" s="1"/>
      <c r="BM1121" s="1"/>
      <c r="BN1121" s="1"/>
      <c r="BO1121" s="1"/>
      <c r="BP1121" s="1"/>
      <c r="BQ1121" s="1"/>
      <c r="BR1121" s="1"/>
      <c r="BS1121" s="1"/>
      <c r="BT1121" s="1"/>
      <c r="BU1121" s="1"/>
      <c r="BV1121" s="1"/>
      <c r="BW1121" s="1"/>
      <c r="BX1121" s="1"/>
      <c r="BY1121" s="1"/>
      <c r="BZ1121" s="1"/>
      <c r="CA1121" s="1"/>
      <c r="CB1121" s="1"/>
      <c r="CC1121" s="1"/>
      <c r="CD1121" s="1"/>
      <c r="CE1121" s="1"/>
      <c r="CF1121" s="1"/>
      <c r="CG1121" s="1"/>
      <c r="CH1121" s="1"/>
      <c r="CI1121" s="1"/>
      <c r="CJ1121" s="1"/>
      <c r="CK1121" s="1"/>
      <c r="CL1121" s="1"/>
      <c r="CM1121" s="1"/>
      <c r="CN1121" s="1"/>
      <c r="CO1121" s="1"/>
      <c r="CP1121" s="1"/>
      <c r="CQ1121" s="1"/>
      <c r="CR1121" s="1"/>
      <c r="CS1121" s="1"/>
      <c r="CT1121" s="1"/>
      <c r="CU1121" s="1"/>
      <c r="CV1121" s="1"/>
      <c r="CW1121" s="1"/>
      <c r="CX1121" s="1"/>
      <c r="CY1121" s="1"/>
      <c r="CZ1121" s="1"/>
      <c r="DA1121" s="1"/>
      <c r="DB1121" s="1"/>
      <c r="DC1121" s="1"/>
      <c r="DD1121" s="1"/>
      <c r="DE1121" s="1"/>
      <c r="DF1121" s="1"/>
      <c r="DG1121" s="1"/>
      <c r="DH1121" s="1"/>
      <c r="DI1121" s="1"/>
      <c r="DJ1121" s="1"/>
      <c r="DK1121" s="1"/>
      <c r="DL1121" s="1"/>
      <c r="DM1121" s="1"/>
      <c r="DN1121" s="1"/>
      <c r="DO1121" s="1"/>
      <c r="DP1121" s="1"/>
      <c r="DQ1121" s="1"/>
      <c r="DR1121" s="1"/>
      <c r="DS1121" s="1"/>
      <c r="DT1121" s="1"/>
      <c r="DU1121" s="1"/>
      <c r="DV1121" s="1"/>
      <c r="DW1121" s="1"/>
      <c r="DX1121" s="1"/>
      <c r="DY1121" s="1"/>
      <c r="DZ1121" s="1"/>
      <c r="EA1121" s="1"/>
      <c r="EB1121" s="1"/>
      <c r="EC1121" s="1"/>
      <c r="ED1121" s="1"/>
      <c r="EE1121" s="1"/>
      <c r="EF1121" s="1"/>
      <c r="EG1121" s="1"/>
      <c r="EH1121" s="1"/>
      <c r="EI1121" s="1"/>
      <c r="EJ1121" s="1"/>
      <c r="EK1121" s="1"/>
      <c r="EL1121" s="1"/>
      <c r="EM1121" s="1"/>
      <c r="EN1121" s="1"/>
      <c r="EO1121" s="1"/>
      <c r="EP1121" s="1"/>
      <c r="EQ1121" s="1"/>
      <c r="ER1121" s="1"/>
      <c r="ES1121" s="1"/>
      <c r="ET1121" s="1"/>
      <c r="EU1121" s="1"/>
      <c r="EV1121" s="1"/>
      <c r="EW1121" s="1"/>
      <c r="EX1121" s="1"/>
      <c r="EY1121" s="1"/>
      <c r="EZ1121" s="1"/>
      <c r="FA1121" s="1"/>
      <c r="FB1121" s="1"/>
      <c r="FC1121" s="1"/>
      <c r="FD1121" s="1"/>
      <c r="FE1121" s="1"/>
      <c r="FF1121" s="1"/>
      <c r="FG1121" s="1"/>
      <c r="FH1121" s="1"/>
      <c r="FI1121" s="1"/>
      <c r="FJ1121" s="1"/>
      <c r="FK1121" s="1"/>
      <c r="FL1121" s="1"/>
      <c r="FM1121" s="1"/>
      <c r="FN1121" s="1"/>
      <c r="FO1121" s="1"/>
      <c r="FP1121" s="1"/>
      <c r="FQ1121" s="1"/>
      <c r="FR1121" s="1"/>
      <c r="FS1121" s="1"/>
      <c r="FT1121" s="1"/>
      <c r="FU1121" s="1"/>
      <c r="FV1121" s="1"/>
      <c r="FW1121" s="1"/>
      <c r="FX1121" s="1"/>
      <c r="FY1121" s="1"/>
      <c r="FZ1121" s="1"/>
      <c r="GA1121" s="1"/>
      <c r="GB1121" s="1"/>
      <c r="GC1121" s="1"/>
      <c r="GD1121" s="1"/>
      <c r="GE1121" s="1"/>
      <c r="GF1121" s="1"/>
      <c r="GG1121" s="1"/>
      <c r="GH1121" s="1"/>
      <c r="GI1121" s="1"/>
      <c r="GJ1121" s="1"/>
      <c r="GK1121" s="1"/>
      <c r="GL1121" s="1"/>
      <c r="GM1121" s="1"/>
      <c r="GN1121" s="1"/>
      <c r="GO1121" s="1"/>
      <c r="GP1121" s="1"/>
      <c r="GQ1121" s="1"/>
      <c r="GR1121" s="1"/>
      <c r="GS1121" s="1"/>
      <c r="GT1121" s="1"/>
      <c r="GU1121" s="1"/>
      <c r="GV1121" s="1"/>
      <c r="GW1121" s="1"/>
      <c r="GX1121" s="1"/>
      <c r="GY1121" s="1"/>
      <c r="GZ1121" s="1"/>
      <c r="HA1121" s="1"/>
      <c r="HB1121" s="1"/>
      <c r="HC1121" s="1"/>
      <c r="HD1121" s="1"/>
      <c r="HE1121" s="1"/>
      <c r="HF1121" s="1"/>
      <c r="HG1121" s="1"/>
      <c r="HH1121" s="1"/>
      <c r="HI1121" s="1"/>
      <c r="HJ1121" s="1"/>
      <c r="HK1121" s="1"/>
      <c r="HL1121" s="1"/>
      <c r="HM1121" s="1"/>
      <c r="HN1121" s="1"/>
      <c r="HO1121" s="1"/>
      <c r="HP1121" s="1"/>
      <c r="HQ1121" s="1"/>
      <c r="HR1121" s="1"/>
      <c r="HS1121" s="1"/>
      <c r="HT1121" s="1"/>
      <c r="HU1121" s="1"/>
      <c r="HV1121" s="1"/>
      <c r="HW1121" s="1"/>
      <c r="HX1121" s="1"/>
      <c r="HY1121" s="1"/>
      <c r="HZ1121" s="1"/>
      <c r="IA1121" s="1"/>
      <c r="IB1121" s="1"/>
      <c r="IC1121" s="1"/>
      <c r="ID1121" s="1"/>
      <c r="IE1121" s="1"/>
      <c r="IF1121" s="1"/>
      <c r="IG1121" s="1"/>
      <c r="IH1121" s="1"/>
      <c r="II1121" s="1"/>
      <c r="IJ1121" s="1"/>
      <c r="IK1121" s="1"/>
      <c r="IL1121" s="1"/>
      <c r="IM1121" s="1"/>
      <c r="IN1121" s="1"/>
      <c r="IO1121" s="1"/>
      <c r="IP1121" s="1"/>
      <c r="IQ1121" s="1"/>
      <c r="IR1121" s="1"/>
      <c r="IS1121" s="1"/>
      <c r="IT1121" s="1"/>
      <c r="IU1121" s="1"/>
      <c r="IV1121" s="1"/>
      <c r="IW1121" s="1"/>
      <c r="IX1121" s="1"/>
      <c r="IY1121" s="1"/>
      <c r="IZ1121" s="1"/>
      <c r="JA1121" s="1"/>
      <c r="JB1121" s="1"/>
      <c r="JC1121" s="1"/>
      <c r="JD1121" s="1"/>
      <c r="JE1121" s="1"/>
      <c r="JF1121" s="1"/>
      <c r="JG1121" s="1"/>
      <c r="JH1121" s="1"/>
      <c r="JI1121" s="1"/>
      <c r="JJ1121" s="1"/>
      <c r="JK1121" s="1"/>
      <c r="JL1121" s="1"/>
      <c r="JM1121" s="1"/>
      <c r="JN1121" s="1"/>
      <c r="JO1121" s="1"/>
      <c r="JP1121" s="1"/>
      <c r="JQ1121" s="1"/>
      <c r="JR1121" s="1"/>
      <c r="JS1121" s="1"/>
      <c r="JT1121" s="1"/>
      <c r="JU1121" s="1"/>
      <c r="JV1121" s="1"/>
      <c r="JW1121" s="1"/>
      <c r="JX1121" s="1"/>
      <c r="JY1121" s="1"/>
      <c r="JZ1121" s="1"/>
      <c r="KA1121" s="1"/>
      <c r="KB1121" s="1"/>
      <c r="KC1121" s="1"/>
      <c r="KD1121" s="1"/>
    </row>
    <row r="1122" spans="1:290">
      <c r="A1122" s="1"/>
      <c r="B1122" s="1"/>
      <c r="C1122" s="1"/>
      <c r="D1122" s="1"/>
      <c r="E1122" s="1"/>
      <c r="F1122" s="1"/>
      <c r="G1122" s="21"/>
      <c r="H1122" s="54"/>
      <c r="I1122" s="1"/>
      <c r="J1122" s="54"/>
      <c r="K1122" s="1"/>
      <c r="L1122" s="64"/>
      <c r="M1122" s="1"/>
      <c r="N1122" s="1"/>
      <c r="O1122" s="21"/>
      <c r="P1122" s="21"/>
      <c r="Q1122" s="21"/>
      <c r="R1122" s="1"/>
      <c r="S1122" s="1"/>
      <c r="T1122" s="1"/>
      <c r="U1122" s="1"/>
      <c r="V1122" s="1"/>
      <c r="W1122" s="1"/>
      <c r="X1122" s="1"/>
      <c r="Y1122" s="1"/>
      <c r="Z1122" s="1"/>
      <c r="AA1122" s="1"/>
      <c r="AB1122" s="1"/>
      <c r="AC1122" s="1"/>
      <c r="AD1122" s="1"/>
      <c r="AE1122" s="1"/>
      <c r="AF1122" s="1"/>
      <c r="AG1122" s="1"/>
      <c r="AH1122" s="1"/>
      <c r="AI1122" s="1"/>
      <c r="AJ1122" s="1"/>
      <c r="AK1122" s="1"/>
      <c r="AL1122" s="1"/>
      <c r="AM1122" s="1"/>
      <c r="AN1122" s="1"/>
      <c r="AO1122" s="1"/>
      <c r="AP1122" s="1"/>
      <c r="AQ1122" s="1"/>
      <c r="AR1122" s="1"/>
      <c r="AS1122" s="1"/>
      <c r="AT1122" s="1"/>
      <c r="AU1122" s="1"/>
      <c r="AV1122" s="1"/>
      <c r="AW1122" s="1"/>
      <c r="AX1122" s="1"/>
      <c r="AY1122" s="1"/>
      <c r="AZ1122" s="1"/>
      <c r="BA1122" s="1"/>
      <c r="BB1122" s="1"/>
      <c r="BC1122" s="1"/>
      <c r="BD1122" s="1"/>
      <c r="BE1122" s="1"/>
      <c r="BF1122" s="1"/>
      <c r="BG1122" s="1"/>
      <c r="BH1122" s="1"/>
      <c r="BI1122" s="1"/>
      <c r="BJ1122" s="1"/>
      <c r="BK1122" s="1"/>
      <c r="BL1122" s="1"/>
      <c r="BM1122" s="1"/>
      <c r="BN1122" s="1"/>
      <c r="BO1122" s="1"/>
      <c r="BP1122" s="1"/>
      <c r="BQ1122" s="1"/>
      <c r="BR1122" s="1"/>
      <c r="BS1122" s="1"/>
      <c r="BT1122" s="1"/>
      <c r="BU1122" s="1"/>
      <c r="BV1122" s="1"/>
      <c r="BW1122" s="1"/>
      <c r="BX1122" s="1"/>
      <c r="BY1122" s="1"/>
      <c r="BZ1122" s="1"/>
      <c r="CA1122" s="1"/>
      <c r="CB1122" s="1"/>
      <c r="CC1122" s="1"/>
      <c r="CD1122" s="1"/>
      <c r="CE1122" s="1"/>
      <c r="CF1122" s="1"/>
      <c r="CG1122" s="1"/>
      <c r="CH1122" s="1"/>
      <c r="CI1122" s="1"/>
      <c r="CJ1122" s="1"/>
      <c r="CK1122" s="1"/>
      <c r="CL1122" s="1"/>
      <c r="CM1122" s="1"/>
      <c r="CN1122" s="1"/>
      <c r="CO1122" s="1"/>
      <c r="CP1122" s="1"/>
      <c r="CQ1122" s="1"/>
      <c r="CR1122" s="1"/>
      <c r="CS1122" s="1"/>
      <c r="CT1122" s="1"/>
      <c r="CU1122" s="1"/>
      <c r="CV1122" s="1"/>
      <c r="CW1122" s="1"/>
      <c r="CX1122" s="1"/>
      <c r="CY1122" s="1"/>
      <c r="CZ1122" s="1"/>
      <c r="DA1122" s="1"/>
      <c r="DB1122" s="1"/>
      <c r="DC1122" s="1"/>
      <c r="DD1122" s="1"/>
      <c r="DE1122" s="1"/>
      <c r="DF1122" s="1"/>
      <c r="DG1122" s="1"/>
      <c r="DH1122" s="1"/>
      <c r="DI1122" s="1"/>
      <c r="DJ1122" s="1"/>
      <c r="DK1122" s="1"/>
      <c r="DL1122" s="1"/>
      <c r="DM1122" s="1"/>
      <c r="DN1122" s="1"/>
      <c r="DO1122" s="1"/>
      <c r="DP1122" s="1"/>
      <c r="DQ1122" s="1"/>
      <c r="DR1122" s="1"/>
      <c r="DS1122" s="1"/>
      <c r="DT1122" s="1"/>
      <c r="DU1122" s="1"/>
      <c r="DV1122" s="1"/>
      <c r="DW1122" s="1"/>
      <c r="DX1122" s="1"/>
      <c r="DY1122" s="1"/>
      <c r="DZ1122" s="1"/>
      <c r="EA1122" s="1"/>
      <c r="EB1122" s="1"/>
      <c r="EC1122" s="1"/>
      <c r="ED1122" s="1"/>
      <c r="EE1122" s="1"/>
      <c r="EF1122" s="1"/>
      <c r="EG1122" s="1"/>
      <c r="EH1122" s="1"/>
      <c r="EI1122" s="1"/>
      <c r="EJ1122" s="1"/>
      <c r="EK1122" s="1"/>
      <c r="EL1122" s="1"/>
      <c r="EM1122" s="1"/>
      <c r="EN1122" s="1"/>
      <c r="EO1122" s="1"/>
      <c r="EP1122" s="1"/>
      <c r="EQ1122" s="1"/>
      <c r="ER1122" s="1"/>
      <c r="ES1122" s="1"/>
      <c r="ET1122" s="1"/>
      <c r="EU1122" s="1"/>
      <c r="EV1122" s="1"/>
      <c r="EW1122" s="1"/>
      <c r="EX1122" s="1"/>
      <c r="EY1122" s="1"/>
      <c r="EZ1122" s="1"/>
      <c r="FA1122" s="1"/>
      <c r="FB1122" s="1"/>
      <c r="FC1122" s="1"/>
      <c r="FD1122" s="1"/>
      <c r="FE1122" s="1"/>
      <c r="FF1122" s="1"/>
      <c r="FG1122" s="1"/>
      <c r="FH1122" s="1"/>
      <c r="FI1122" s="1"/>
      <c r="FJ1122" s="1"/>
      <c r="FK1122" s="1"/>
      <c r="FL1122" s="1"/>
      <c r="FM1122" s="1"/>
      <c r="FN1122" s="1"/>
      <c r="FO1122" s="1"/>
      <c r="FP1122" s="1"/>
      <c r="FQ1122" s="1"/>
      <c r="FR1122" s="1"/>
      <c r="FS1122" s="1"/>
      <c r="FT1122" s="1"/>
      <c r="FU1122" s="1"/>
      <c r="FV1122" s="1"/>
      <c r="FW1122" s="1"/>
      <c r="FX1122" s="1"/>
      <c r="FY1122" s="1"/>
      <c r="FZ1122" s="1"/>
      <c r="GA1122" s="1"/>
      <c r="GB1122" s="1"/>
      <c r="GC1122" s="1"/>
      <c r="GD1122" s="1"/>
      <c r="GE1122" s="1"/>
      <c r="GF1122" s="1"/>
      <c r="GG1122" s="1"/>
      <c r="GH1122" s="1"/>
      <c r="GI1122" s="1"/>
      <c r="GJ1122" s="1"/>
      <c r="GK1122" s="1"/>
      <c r="GL1122" s="1"/>
      <c r="GM1122" s="1"/>
      <c r="GN1122" s="1"/>
      <c r="GO1122" s="1"/>
      <c r="GP1122" s="1"/>
      <c r="GQ1122" s="1"/>
      <c r="GR1122" s="1"/>
      <c r="GS1122" s="1"/>
      <c r="GT1122" s="1"/>
      <c r="GU1122" s="1"/>
      <c r="GV1122" s="1"/>
      <c r="GW1122" s="1"/>
      <c r="GX1122" s="1"/>
      <c r="GY1122" s="1"/>
      <c r="GZ1122" s="1"/>
      <c r="HA1122" s="1"/>
      <c r="HB1122" s="1"/>
      <c r="HC1122" s="1"/>
      <c r="HD1122" s="1"/>
      <c r="HE1122" s="1"/>
      <c r="HF1122" s="1"/>
      <c r="HG1122" s="1"/>
      <c r="HH1122" s="1"/>
      <c r="HI1122" s="1"/>
      <c r="HJ1122" s="1"/>
      <c r="HK1122" s="1"/>
      <c r="HL1122" s="1"/>
      <c r="HM1122" s="1"/>
      <c r="HN1122" s="1"/>
      <c r="HO1122" s="1"/>
      <c r="HP1122" s="1"/>
      <c r="HQ1122" s="1"/>
      <c r="HR1122" s="1"/>
      <c r="HS1122" s="1"/>
      <c r="HT1122" s="1"/>
      <c r="HU1122" s="1"/>
      <c r="HV1122" s="1"/>
      <c r="HW1122" s="1"/>
      <c r="HX1122" s="1"/>
      <c r="HY1122" s="1"/>
      <c r="HZ1122" s="1"/>
      <c r="IA1122" s="1"/>
      <c r="IB1122" s="1"/>
      <c r="IC1122" s="1"/>
      <c r="ID1122" s="1"/>
      <c r="IE1122" s="1"/>
      <c r="IF1122" s="1"/>
      <c r="IG1122" s="1"/>
      <c r="IH1122" s="1"/>
      <c r="II1122" s="1"/>
      <c r="IJ1122" s="1"/>
      <c r="IK1122" s="1"/>
      <c r="IL1122" s="1"/>
      <c r="IM1122" s="1"/>
      <c r="IN1122" s="1"/>
      <c r="IO1122" s="1"/>
      <c r="IP1122" s="1"/>
      <c r="IQ1122" s="1"/>
      <c r="IR1122" s="1"/>
      <c r="IS1122" s="1"/>
      <c r="IT1122" s="1"/>
      <c r="IU1122" s="1"/>
      <c r="IV1122" s="1"/>
      <c r="IW1122" s="1"/>
      <c r="IX1122" s="1"/>
      <c r="IY1122" s="1"/>
      <c r="IZ1122" s="1"/>
      <c r="JA1122" s="1"/>
      <c r="JB1122" s="1"/>
      <c r="JC1122" s="1"/>
      <c r="JD1122" s="1"/>
      <c r="JE1122" s="1"/>
      <c r="JF1122" s="1"/>
      <c r="JG1122" s="1"/>
      <c r="JH1122" s="1"/>
      <c r="JI1122" s="1"/>
      <c r="JJ1122" s="1"/>
      <c r="JK1122" s="1"/>
      <c r="JL1122" s="1"/>
      <c r="JM1122" s="1"/>
      <c r="JN1122" s="1"/>
      <c r="JO1122" s="1"/>
      <c r="JP1122" s="1"/>
      <c r="JQ1122" s="1"/>
      <c r="JR1122" s="1"/>
      <c r="JS1122" s="1"/>
      <c r="JT1122" s="1"/>
      <c r="JU1122" s="1"/>
      <c r="JV1122" s="1"/>
      <c r="JW1122" s="1"/>
      <c r="JX1122" s="1"/>
      <c r="JY1122" s="1"/>
      <c r="JZ1122" s="1"/>
      <c r="KA1122" s="1"/>
      <c r="KB1122" s="1"/>
      <c r="KC1122" s="1"/>
      <c r="KD1122" s="1"/>
    </row>
    <row r="1123" spans="1:290">
      <c r="A1123" s="1"/>
      <c r="B1123" s="1"/>
      <c r="C1123" s="1"/>
      <c r="D1123" s="1"/>
      <c r="E1123" s="1"/>
      <c r="F1123" s="1"/>
      <c r="G1123" s="21"/>
      <c r="H1123" s="54"/>
      <c r="I1123" s="1"/>
      <c r="J1123" s="54"/>
      <c r="K1123" s="1"/>
      <c r="L1123" s="64"/>
      <c r="M1123" s="1"/>
      <c r="N1123" s="1"/>
      <c r="O1123" s="21"/>
      <c r="P1123" s="21"/>
      <c r="Q1123" s="21"/>
      <c r="R1123" s="1"/>
      <c r="S1123" s="1"/>
      <c r="T1123" s="1"/>
      <c r="U1123" s="1"/>
      <c r="V1123" s="1"/>
      <c r="W1123" s="1"/>
      <c r="X1123" s="1"/>
      <c r="Y1123" s="1"/>
      <c r="Z1123" s="1"/>
      <c r="AA1123" s="1"/>
      <c r="AB1123" s="1"/>
      <c r="AC1123" s="1"/>
      <c r="AD1123" s="1"/>
      <c r="AE1123" s="1"/>
      <c r="AF1123" s="1"/>
      <c r="AG1123" s="1"/>
      <c r="AH1123" s="1"/>
      <c r="AI1123" s="1"/>
      <c r="AJ1123" s="1"/>
      <c r="AK1123" s="1"/>
      <c r="AL1123" s="1"/>
      <c r="AM1123" s="1"/>
      <c r="AN1123" s="1"/>
      <c r="AO1123" s="1"/>
      <c r="AP1123" s="1"/>
      <c r="AQ1123" s="1"/>
      <c r="AR1123" s="1"/>
      <c r="AS1123" s="1"/>
      <c r="AT1123" s="1"/>
      <c r="AU1123" s="1"/>
      <c r="AV1123" s="1"/>
      <c r="AW1123" s="1"/>
      <c r="AX1123" s="1"/>
      <c r="AY1123" s="1"/>
      <c r="AZ1123" s="1"/>
      <c r="BA1123" s="1"/>
      <c r="BB1123" s="1"/>
      <c r="BC1123" s="1"/>
      <c r="BD1123" s="1"/>
      <c r="BE1123" s="1"/>
      <c r="BF1123" s="1"/>
      <c r="BG1123" s="1"/>
      <c r="BH1123" s="1"/>
      <c r="BI1123" s="1"/>
      <c r="BJ1123" s="1"/>
      <c r="BK1123" s="1"/>
      <c r="BL1123" s="1"/>
      <c r="BM1123" s="1"/>
      <c r="BN1123" s="1"/>
      <c r="BO1123" s="1"/>
      <c r="BP1123" s="1"/>
      <c r="BQ1123" s="1"/>
      <c r="BR1123" s="1"/>
      <c r="BS1123" s="1"/>
      <c r="BT1123" s="1"/>
      <c r="BU1123" s="1"/>
      <c r="BV1123" s="1"/>
      <c r="BW1123" s="1"/>
      <c r="BX1123" s="1"/>
      <c r="BY1123" s="1"/>
      <c r="BZ1123" s="1"/>
      <c r="CA1123" s="1"/>
      <c r="CB1123" s="1"/>
      <c r="CC1123" s="1"/>
      <c r="CD1123" s="1"/>
      <c r="CE1123" s="1"/>
      <c r="CF1123" s="1"/>
      <c r="CG1123" s="1"/>
      <c r="CH1123" s="1"/>
      <c r="CI1123" s="1"/>
      <c r="CJ1123" s="1"/>
      <c r="CK1123" s="1"/>
      <c r="CL1123" s="1"/>
      <c r="CM1123" s="1"/>
      <c r="CN1123" s="1"/>
      <c r="CO1123" s="1"/>
      <c r="CP1123" s="1"/>
      <c r="CQ1123" s="1"/>
      <c r="CR1123" s="1"/>
      <c r="CS1123" s="1"/>
      <c r="CT1123" s="1"/>
      <c r="CU1123" s="1"/>
      <c r="CV1123" s="1"/>
      <c r="CW1123" s="1"/>
      <c r="CX1123" s="1"/>
      <c r="CY1123" s="1"/>
      <c r="CZ1123" s="1"/>
      <c r="DA1123" s="1"/>
      <c r="DB1123" s="1"/>
      <c r="DC1123" s="1"/>
      <c r="DD1123" s="1"/>
      <c r="DE1123" s="1"/>
      <c r="DF1123" s="1"/>
      <c r="DG1123" s="1"/>
      <c r="DH1123" s="1"/>
      <c r="DI1123" s="1"/>
      <c r="DJ1123" s="1"/>
      <c r="DK1123" s="1"/>
      <c r="DL1123" s="1"/>
      <c r="DM1123" s="1"/>
      <c r="DN1123" s="1"/>
      <c r="DO1123" s="1"/>
      <c r="DP1123" s="1"/>
      <c r="DQ1123" s="1"/>
      <c r="DR1123" s="1"/>
      <c r="DS1123" s="1"/>
      <c r="DT1123" s="1"/>
      <c r="DU1123" s="1"/>
      <c r="DV1123" s="1"/>
      <c r="DW1123" s="1"/>
      <c r="DX1123" s="1"/>
      <c r="DY1123" s="1"/>
      <c r="DZ1123" s="1"/>
      <c r="EA1123" s="1"/>
      <c r="EB1123" s="1"/>
      <c r="EC1123" s="1"/>
      <c r="ED1123" s="1"/>
      <c r="EE1123" s="1"/>
      <c r="EF1123" s="1"/>
      <c r="EG1123" s="1"/>
      <c r="EH1123" s="1"/>
      <c r="EI1123" s="1"/>
      <c r="EJ1123" s="1"/>
      <c r="EK1123" s="1"/>
      <c r="EL1123" s="1"/>
      <c r="EM1123" s="1"/>
      <c r="EN1123" s="1"/>
      <c r="EO1123" s="1"/>
      <c r="EP1123" s="1"/>
      <c r="EQ1123" s="1"/>
      <c r="ER1123" s="1"/>
      <c r="ES1123" s="1"/>
      <c r="ET1123" s="1"/>
      <c r="EU1123" s="1"/>
      <c r="EV1123" s="1"/>
      <c r="EW1123" s="1"/>
      <c r="EX1123" s="1"/>
      <c r="EY1123" s="1"/>
      <c r="EZ1123" s="1"/>
      <c r="FA1123" s="1"/>
      <c r="FB1123" s="1"/>
      <c r="FC1123" s="1"/>
      <c r="FD1123" s="1"/>
      <c r="FE1123" s="1"/>
      <c r="FF1123" s="1"/>
      <c r="FG1123" s="1"/>
      <c r="FH1123" s="1"/>
      <c r="FI1123" s="1"/>
      <c r="FJ1123" s="1"/>
      <c r="FK1123" s="1"/>
      <c r="FL1123" s="1"/>
      <c r="FM1123" s="1"/>
      <c r="FN1123" s="1"/>
      <c r="FO1123" s="1"/>
      <c r="FP1123" s="1"/>
      <c r="FQ1123" s="1"/>
      <c r="FR1123" s="1"/>
      <c r="FS1123" s="1"/>
      <c r="FT1123" s="1"/>
      <c r="FU1123" s="1"/>
      <c r="FV1123" s="1"/>
      <c r="FW1123" s="1"/>
      <c r="FX1123" s="1"/>
      <c r="FY1123" s="1"/>
      <c r="FZ1123" s="1"/>
      <c r="GA1123" s="1"/>
      <c r="GB1123" s="1"/>
      <c r="GC1123" s="1"/>
      <c r="GD1123" s="1"/>
      <c r="GE1123" s="1"/>
      <c r="GF1123" s="1"/>
      <c r="GG1123" s="1"/>
      <c r="GH1123" s="1"/>
      <c r="GI1123" s="1"/>
      <c r="GJ1123" s="1"/>
      <c r="GK1123" s="1"/>
      <c r="GL1123" s="1"/>
      <c r="GM1123" s="1"/>
      <c r="GN1123" s="1"/>
      <c r="GO1123" s="1"/>
      <c r="GP1123" s="1"/>
      <c r="GQ1123" s="1"/>
      <c r="GR1123" s="1"/>
      <c r="GS1123" s="1"/>
      <c r="GT1123" s="1"/>
      <c r="GU1123" s="1"/>
      <c r="GV1123" s="1"/>
      <c r="GW1123" s="1"/>
      <c r="GX1123" s="1"/>
      <c r="GY1123" s="1"/>
      <c r="GZ1123" s="1"/>
      <c r="HA1123" s="1"/>
      <c r="HB1123" s="1"/>
      <c r="HC1123" s="1"/>
      <c r="HD1123" s="1"/>
      <c r="HE1123" s="1"/>
      <c r="HF1123" s="1"/>
      <c r="HG1123" s="1"/>
      <c r="HH1123" s="1"/>
      <c r="HI1123" s="1"/>
      <c r="HJ1123" s="1"/>
      <c r="HK1123" s="1"/>
      <c r="HL1123" s="1"/>
      <c r="HM1123" s="1"/>
      <c r="HN1123" s="1"/>
      <c r="HO1123" s="1"/>
      <c r="HP1123" s="1"/>
      <c r="HQ1123" s="1"/>
      <c r="HR1123" s="1"/>
      <c r="HS1123" s="1"/>
      <c r="HT1123" s="1"/>
      <c r="HU1123" s="1"/>
      <c r="HV1123" s="1"/>
      <c r="HW1123" s="1"/>
      <c r="HX1123" s="1"/>
      <c r="HY1123" s="1"/>
      <c r="HZ1123" s="1"/>
      <c r="IA1123" s="1"/>
      <c r="IB1123" s="1"/>
      <c r="IC1123" s="1"/>
      <c r="ID1123" s="1"/>
      <c r="IE1123" s="1"/>
      <c r="IF1123" s="1"/>
      <c r="IG1123" s="1"/>
      <c r="IH1123" s="1"/>
      <c r="II1123" s="1"/>
      <c r="IJ1123" s="1"/>
      <c r="IK1123" s="1"/>
      <c r="IL1123" s="1"/>
      <c r="IM1123" s="1"/>
      <c r="IN1123" s="1"/>
      <c r="IO1123" s="1"/>
      <c r="IP1123" s="1"/>
      <c r="IQ1123" s="1"/>
      <c r="IR1123" s="1"/>
      <c r="IS1123" s="1"/>
      <c r="IT1123" s="1"/>
      <c r="IU1123" s="1"/>
      <c r="IV1123" s="1"/>
      <c r="IW1123" s="1"/>
      <c r="IX1123" s="1"/>
      <c r="IY1123" s="1"/>
      <c r="IZ1123" s="1"/>
      <c r="JA1123" s="1"/>
      <c r="JB1123" s="1"/>
      <c r="JC1123" s="1"/>
      <c r="JD1123" s="1"/>
      <c r="JE1123" s="1"/>
      <c r="JF1123" s="1"/>
      <c r="JG1123" s="1"/>
      <c r="JH1123" s="1"/>
      <c r="JI1123" s="1"/>
      <c r="JJ1123" s="1"/>
      <c r="JK1123" s="1"/>
      <c r="JL1123" s="1"/>
      <c r="JM1123" s="1"/>
      <c r="JN1123" s="1"/>
      <c r="JO1123" s="1"/>
      <c r="JP1123" s="1"/>
      <c r="JQ1123" s="1"/>
      <c r="JR1123" s="1"/>
      <c r="JS1123" s="1"/>
      <c r="JT1123" s="1"/>
      <c r="JU1123" s="1"/>
      <c r="JV1123" s="1"/>
      <c r="JW1123" s="1"/>
      <c r="JX1123" s="1"/>
      <c r="JY1123" s="1"/>
      <c r="JZ1123" s="1"/>
      <c r="KA1123" s="1"/>
      <c r="KB1123" s="1"/>
      <c r="KC1123" s="1"/>
      <c r="KD1123" s="1"/>
    </row>
    <row r="1124" spans="1:290">
      <c r="A1124" s="1"/>
      <c r="B1124" s="1"/>
      <c r="C1124" s="1"/>
      <c r="D1124" s="1"/>
      <c r="E1124" s="1"/>
      <c r="F1124" s="1"/>
      <c r="G1124" s="21"/>
      <c r="H1124" s="54"/>
      <c r="I1124" s="1"/>
      <c r="J1124" s="54"/>
      <c r="K1124" s="1"/>
      <c r="L1124" s="64"/>
      <c r="M1124" s="1"/>
      <c r="N1124" s="1"/>
      <c r="O1124" s="21"/>
      <c r="P1124" s="21"/>
      <c r="Q1124" s="21"/>
      <c r="R1124" s="1"/>
      <c r="S1124" s="1"/>
      <c r="T1124" s="1"/>
      <c r="U1124" s="1"/>
      <c r="V1124" s="1"/>
      <c r="W1124" s="1"/>
      <c r="X1124" s="1"/>
      <c r="Y1124" s="1"/>
      <c r="Z1124" s="1"/>
      <c r="AA1124" s="1"/>
      <c r="AB1124" s="1"/>
      <c r="AC1124" s="1"/>
      <c r="AD1124" s="1"/>
      <c r="AE1124" s="1"/>
      <c r="AF1124" s="1"/>
      <c r="AG1124" s="1"/>
      <c r="AH1124" s="1"/>
      <c r="AI1124" s="1"/>
      <c r="AJ1124" s="1"/>
      <c r="AK1124" s="1"/>
      <c r="AL1124" s="1"/>
      <c r="AM1124" s="1"/>
      <c r="AN1124" s="1"/>
      <c r="AO1124" s="1"/>
      <c r="AP1124" s="1"/>
      <c r="AQ1124" s="1"/>
      <c r="AR1124" s="1"/>
      <c r="AS1124" s="1"/>
      <c r="AT1124" s="1"/>
      <c r="AU1124" s="1"/>
      <c r="AV1124" s="1"/>
      <c r="AW1124" s="1"/>
      <c r="AX1124" s="1"/>
      <c r="AY1124" s="1"/>
      <c r="AZ1124" s="1"/>
      <c r="BA1124" s="1"/>
      <c r="BB1124" s="1"/>
      <c r="BC1124" s="1"/>
      <c r="BD1124" s="1"/>
      <c r="BE1124" s="1"/>
      <c r="BF1124" s="1"/>
      <c r="BG1124" s="1"/>
      <c r="BH1124" s="1"/>
      <c r="BI1124" s="1"/>
      <c r="BJ1124" s="1"/>
      <c r="BK1124" s="1"/>
      <c r="BL1124" s="1"/>
      <c r="BM1124" s="1"/>
      <c r="BN1124" s="1"/>
      <c r="BO1124" s="1"/>
      <c r="BP1124" s="1"/>
      <c r="BQ1124" s="1"/>
      <c r="BR1124" s="1"/>
      <c r="BS1124" s="1"/>
      <c r="BT1124" s="1"/>
      <c r="BU1124" s="1"/>
      <c r="BV1124" s="1"/>
      <c r="BW1124" s="1"/>
      <c r="BX1124" s="1"/>
      <c r="BY1124" s="1"/>
      <c r="BZ1124" s="1"/>
      <c r="CA1124" s="1"/>
      <c r="CB1124" s="1"/>
      <c r="CC1124" s="1"/>
      <c r="CD1124" s="1"/>
      <c r="CE1124" s="1"/>
      <c r="CF1124" s="1"/>
      <c r="CG1124" s="1"/>
      <c r="CH1124" s="1"/>
      <c r="CI1124" s="1"/>
      <c r="CJ1124" s="1"/>
      <c r="CK1124" s="1"/>
      <c r="CL1124" s="1"/>
      <c r="CM1124" s="1"/>
      <c r="CN1124" s="1"/>
      <c r="CO1124" s="1"/>
      <c r="CP1124" s="1"/>
      <c r="CQ1124" s="1"/>
      <c r="CR1124" s="1"/>
      <c r="CS1124" s="1"/>
      <c r="CT1124" s="1"/>
      <c r="CU1124" s="1"/>
      <c r="CV1124" s="1"/>
      <c r="CW1124" s="1"/>
      <c r="CX1124" s="1"/>
      <c r="CY1124" s="1"/>
      <c r="CZ1124" s="1"/>
      <c r="DA1124" s="1"/>
      <c r="DB1124" s="1"/>
      <c r="DC1124" s="1"/>
      <c r="DD1124" s="1"/>
      <c r="DE1124" s="1"/>
      <c r="DF1124" s="1"/>
      <c r="DG1124" s="1"/>
      <c r="DH1124" s="1"/>
      <c r="DI1124" s="1"/>
      <c r="DJ1124" s="1"/>
      <c r="DK1124" s="1"/>
      <c r="DL1124" s="1"/>
      <c r="DM1124" s="1"/>
      <c r="DN1124" s="1"/>
      <c r="DO1124" s="1"/>
      <c r="DP1124" s="1"/>
      <c r="DQ1124" s="1"/>
      <c r="DR1124" s="1"/>
      <c r="DS1124" s="1"/>
      <c r="DT1124" s="1"/>
      <c r="DU1124" s="1"/>
      <c r="DV1124" s="1"/>
      <c r="DW1124" s="1"/>
      <c r="DX1124" s="1"/>
      <c r="DY1124" s="1"/>
      <c r="DZ1124" s="1"/>
      <c r="EA1124" s="1"/>
      <c r="EB1124" s="1"/>
      <c r="EC1124" s="1"/>
      <c r="ED1124" s="1"/>
      <c r="EE1124" s="1"/>
      <c r="EF1124" s="1"/>
      <c r="EG1124" s="1"/>
      <c r="EH1124" s="1"/>
      <c r="EI1124" s="1"/>
      <c r="EJ1124" s="1"/>
      <c r="EK1124" s="1"/>
      <c r="EL1124" s="1"/>
      <c r="EM1124" s="1"/>
      <c r="EN1124" s="1"/>
      <c r="EO1124" s="1"/>
      <c r="EP1124" s="1"/>
      <c r="EQ1124" s="1"/>
      <c r="ER1124" s="1"/>
      <c r="ES1124" s="1"/>
      <c r="ET1124" s="1"/>
      <c r="EU1124" s="1"/>
      <c r="EV1124" s="1"/>
      <c r="EW1124" s="1"/>
      <c r="EX1124" s="1"/>
      <c r="EY1124" s="1"/>
      <c r="EZ1124" s="1"/>
      <c r="FA1124" s="1"/>
      <c r="FB1124" s="1"/>
      <c r="FC1124" s="1"/>
      <c r="FD1124" s="1"/>
      <c r="FE1124" s="1"/>
      <c r="FF1124" s="1"/>
      <c r="FG1124" s="1"/>
      <c r="FH1124" s="1"/>
      <c r="FI1124" s="1"/>
      <c r="FJ1124" s="1"/>
      <c r="FK1124" s="1"/>
      <c r="FL1124" s="1"/>
      <c r="FM1124" s="1"/>
      <c r="FN1124" s="1"/>
      <c r="FO1124" s="1"/>
      <c r="FP1124" s="1"/>
      <c r="FQ1124" s="1"/>
      <c r="FR1124" s="1"/>
      <c r="FS1124" s="1"/>
      <c r="FT1124" s="1"/>
      <c r="FU1124" s="1"/>
      <c r="FV1124" s="1"/>
      <c r="FW1124" s="1"/>
      <c r="FX1124" s="1"/>
      <c r="FY1124" s="1"/>
      <c r="FZ1124" s="1"/>
      <c r="GA1124" s="1"/>
      <c r="GB1124" s="1"/>
      <c r="GC1124" s="1"/>
      <c r="GD1124" s="1"/>
      <c r="GE1124" s="1"/>
      <c r="GF1124" s="1"/>
      <c r="GG1124" s="1"/>
      <c r="GH1124" s="1"/>
      <c r="GI1124" s="1"/>
      <c r="GJ1124" s="1"/>
      <c r="GK1124" s="1"/>
      <c r="GL1124" s="1"/>
      <c r="GM1124" s="1"/>
      <c r="GN1124" s="1"/>
      <c r="GO1124" s="1"/>
      <c r="GP1124" s="1"/>
      <c r="GQ1124" s="1"/>
      <c r="GR1124" s="1"/>
      <c r="GS1124" s="1"/>
      <c r="GT1124" s="1"/>
      <c r="GU1124" s="1"/>
      <c r="GV1124" s="1"/>
      <c r="GW1124" s="1"/>
      <c r="GX1124" s="1"/>
      <c r="GY1124" s="1"/>
      <c r="GZ1124" s="1"/>
      <c r="HA1124" s="1"/>
      <c r="HB1124" s="1"/>
      <c r="HC1124" s="1"/>
      <c r="HD1124" s="1"/>
      <c r="HE1124" s="1"/>
      <c r="HF1124" s="1"/>
      <c r="HG1124" s="1"/>
      <c r="HH1124" s="1"/>
      <c r="HI1124" s="1"/>
      <c r="HJ1124" s="1"/>
      <c r="HK1124" s="1"/>
      <c r="HL1124" s="1"/>
      <c r="HM1124" s="1"/>
      <c r="HN1124" s="1"/>
      <c r="HO1124" s="1"/>
      <c r="HP1124" s="1"/>
      <c r="HQ1124" s="1"/>
      <c r="HR1124" s="1"/>
      <c r="HS1124" s="1"/>
      <c r="HT1124" s="1"/>
      <c r="HU1124" s="1"/>
      <c r="HV1124" s="1"/>
      <c r="HW1124" s="1"/>
      <c r="HX1124" s="1"/>
      <c r="HY1124" s="1"/>
      <c r="HZ1124" s="1"/>
      <c r="IA1124" s="1"/>
      <c r="IB1124" s="1"/>
      <c r="IC1124" s="1"/>
      <c r="ID1124" s="1"/>
      <c r="IE1124" s="1"/>
      <c r="IF1124" s="1"/>
      <c r="IG1124" s="1"/>
      <c r="IH1124" s="1"/>
      <c r="II1124" s="1"/>
      <c r="IJ1124" s="1"/>
      <c r="IK1124" s="1"/>
      <c r="IL1124" s="1"/>
      <c r="IM1124" s="1"/>
      <c r="IN1124" s="1"/>
      <c r="IO1124" s="1"/>
      <c r="IP1124" s="1"/>
      <c r="IQ1124" s="1"/>
      <c r="IR1124" s="1"/>
      <c r="IS1124" s="1"/>
      <c r="IT1124" s="1"/>
      <c r="IU1124" s="1"/>
      <c r="IV1124" s="1"/>
      <c r="IW1124" s="1"/>
      <c r="IX1124" s="1"/>
      <c r="IY1124" s="1"/>
      <c r="IZ1124" s="1"/>
      <c r="JA1124" s="1"/>
      <c r="JB1124" s="1"/>
      <c r="JC1124" s="1"/>
      <c r="JD1124" s="1"/>
      <c r="JE1124" s="1"/>
      <c r="JF1124" s="1"/>
      <c r="JG1124" s="1"/>
      <c r="JH1124" s="1"/>
      <c r="JI1124" s="1"/>
      <c r="JJ1124" s="1"/>
      <c r="JK1124" s="1"/>
      <c r="JL1124" s="1"/>
      <c r="JM1124" s="1"/>
      <c r="JN1124" s="1"/>
      <c r="JO1124" s="1"/>
      <c r="JP1124" s="1"/>
      <c r="JQ1124" s="1"/>
      <c r="JR1124" s="1"/>
      <c r="JS1124" s="1"/>
      <c r="JT1124" s="1"/>
      <c r="JU1124" s="1"/>
      <c r="JV1124" s="1"/>
      <c r="JW1124" s="1"/>
      <c r="JX1124" s="1"/>
      <c r="JY1124" s="1"/>
      <c r="JZ1124" s="1"/>
      <c r="KA1124" s="1"/>
      <c r="KB1124" s="1"/>
      <c r="KC1124" s="1"/>
      <c r="KD1124" s="1"/>
    </row>
    <row r="1125" spans="1:290">
      <c r="A1125" s="1"/>
      <c r="B1125" s="1"/>
      <c r="C1125" s="1"/>
      <c r="D1125" s="1"/>
      <c r="E1125" s="1"/>
      <c r="F1125" s="1"/>
      <c r="G1125" s="21"/>
      <c r="H1125" s="54"/>
      <c r="I1125" s="1"/>
      <c r="J1125" s="54"/>
      <c r="K1125" s="1"/>
      <c r="L1125" s="64"/>
      <c r="M1125" s="1"/>
      <c r="N1125" s="1"/>
      <c r="O1125" s="21"/>
      <c r="P1125" s="21"/>
      <c r="Q1125" s="21"/>
      <c r="R1125" s="1"/>
      <c r="S1125" s="1"/>
      <c r="T1125" s="1"/>
      <c r="U1125" s="1"/>
      <c r="V1125" s="1"/>
      <c r="W1125" s="1"/>
      <c r="X1125" s="1"/>
      <c r="Y1125" s="1"/>
      <c r="Z1125" s="1"/>
      <c r="AA1125" s="1"/>
      <c r="AB1125" s="1"/>
      <c r="AC1125" s="1"/>
      <c r="AD1125" s="1"/>
      <c r="AE1125" s="1"/>
      <c r="AF1125" s="1"/>
      <c r="AG1125" s="1"/>
      <c r="AH1125" s="1"/>
      <c r="AI1125" s="1"/>
      <c r="AJ1125" s="1"/>
      <c r="AK1125" s="1"/>
      <c r="AL1125" s="1"/>
      <c r="AM1125" s="1"/>
      <c r="AN1125" s="1"/>
      <c r="AO1125" s="1"/>
      <c r="AP1125" s="1"/>
      <c r="AQ1125" s="1"/>
      <c r="AR1125" s="1"/>
      <c r="AS1125" s="1"/>
      <c r="AT1125" s="1"/>
      <c r="AU1125" s="1"/>
      <c r="AV1125" s="1"/>
      <c r="AW1125" s="1"/>
      <c r="AX1125" s="1"/>
      <c r="AY1125" s="1"/>
      <c r="AZ1125" s="1"/>
      <c r="BA1125" s="1"/>
      <c r="BB1125" s="1"/>
      <c r="BC1125" s="1"/>
      <c r="BD1125" s="1"/>
      <c r="BE1125" s="1"/>
      <c r="BF1125" s="1"/>
      <c r="BG1125" s="1"/>
      <c r="BH1125" s="1"/>
      <c r="BI1125" s="1"/>
      <c r="BJ1125" s="1"/>
      <c r="BK1125" s="1"/>
      <c r="BL1125" s="1"/>
      <c r="BM1125" s="1"/>
      <c r="BN1125" s="1"/>
      <c r="BO1125" s="1"/>
      <c r="BP1125" s="1"/>
      <c r="BQ1125" s="1"/>
      <c r="BR1125" s="1"/>
      <c r="BS1125" s="1"/>
      <c r="BT1125" s="1"/>
      <c r="BU1125" s="1"/>
      <c r="BV1125" s="1"/>
      <c r="BW1125" s="1"/>
      <c r="BX1125" s="1"/>
      <c r="BY1125" s="1"/>
      <c r="BZ1125" s="1"/>
      <c r="CA1125" s="1"/>
      <c r="CB1125" s="1"/>
      <c r="CC1125" s="1"/>
      <c r="CD1125" s="1"/>
      <c r="CE1125" s="1"/>
      <c r="CF1125" s="1"/>
      <c r="CG1125" s="1"/>
      <c r="CH1125" s="1"/>
      <c r="CI1125" s="1"/>
      <c r="CJ1125" s="1"/>
      <c r="CK1125" s="1"/>
      <c r="CL1125" s="1"/>
      <c r="CM1125" s="1"/>
      <c r="CN1125" s="1"/>
      <c r="CO1125" s="1"/>
      <c r="CP1125" s="1"/>
      <c r="CQ1125" s="1"/>
      <c r="CR1125" s="1"/>
      <c r="CS1125" s="1"/>
      <c r="CT1125" s="1"/>
      <c r="CU1125" s="1"/>
      <c r="CV1125" s="1"/>
      <c r="CW1125" s="1"/>
      <c r="CX1125" s="1"/>
      <c r="CY1125" s="1"/>
      <c r="CZ1125" s="1"/>
      <c r="DA1125" s="1"/>
      <c r="DB1125" s="1"/>
      <c r="DC1125" s="1"/>
      <c r="DD1125" s="1"/>
      <c r="DE1125" s="1"/>
      <c r="DF1125" s="1"/>
      <c r="DG1125" s="1"/>
      <c r="DH1125" s="1"/>
      <c r="DI1125" s="1"/>
      <c r="DJ1125" s="1"/>
      <c r="DK1125" s="1"/>
      <c r="DL1125" s="1"/>
      <c r="DM1125" s="1"/>
      <c r="DN1125" s="1"/>
      <c r="DO1125" s="1"/>
      <c r="DP1125" s="1"/>
      <c r="DQ1125" s="1"/>
      <c r="DR1125" s="1"/>
      <c r="DS1125" s="1"/>
      <c r="DT1125" s="1"/>
      <c r="DU1125" s="1"/>
      <c r="DV1125" s="1"/>
      <c r="DW1125" s="1"/>
      <c r="DX1125" s="1"/>
      <c r="DY1125" s="1"/>
      <c r="DZ1125" s="1"/>
      <c r="EA1125" s="1"/>
      <c r="EB1125" s="1"/>
      <c r="EC1125" s="1"/>
      <c r="ED1125" s="1"/>
      <c r="EE1125" s="1"/>
      <c r="EF1125" s="1"/>
      <c r="EG1125" s="1"/>
      <c r="EH1125" s="1"/>
      <c r="EI1125" s="1"/>
      <c r="EJ1125" s="1"/>
      <c r="EK1125" s="1"/>
      <c r="EL1125" s="1"/>
      <c r="EM1125" s="1"/>
      <c r="EN1125" s="1"/>
      <c r="EO1125" s="1"/>
      <c r="EP1125" s="1"/>
      <c r="EQ1125" s="1"/>
      <c r="ER1125" s="1"/>
      <c r="ES1125" s="1"/>
      <c r="ET1125" s="1"/>
      <c r="EU1125" s="1"/>
      <c r="EV1125" s="1"/>
      <c r="EW1125" s="1"/>
      <c r="EX1125" s="1"/>
      <c r="EY1125" s="1"/>
      <c r="EZ1125" s="1"/>
      <c r="FA1125" s="1"/>
      <c r="FB1125" s="1"/>
      <c r="FC1125" s="1"/>
      <c r="FD1125" s="1"/>
      <c r="FE1125" s="1"/>
      <c r="FF1125" s="1"/>
      <c r="FG1125" s="1"/>
      <c r="FH1125" s="1"/>
      <c r="FI1125" s="1"/>
      <c r="FJ1125" s="1"/>
      <c r="FK1125" s="1"/>
      <c r="FL1125" s="1"/>
      <c r="FM1125" s="1"/>
      <c r="FN1125" s="1"/>
      <c r="FO1125" s="1"/>
      <c r="FP1125" s="1"/>
      <c r="FQ1125" s="1"/>
      <c r="FR1125" s="1"/>
      <c r="FS1125" s="1"/>
      <c r="FT1125" s="1"/>
      <c r="FU1125" s="1"/>
      <c r="FV1125" s="1"/>
      <c r="FW1125" s="1"/>
      <c r="FX1125" s="1"/>
      <c r="FY1125" s="1"/>
      <c r="FZ1125" s="1"/>
      <c r="GA1125" s="1"/>
      <c r="GB1125" s="1"/>
      <c r="GC1125" s="1"/>
      <c r="GD1125" s="1"/>
      <c r="GE1125" s="1"/>
      <c r="GF1125" s="1"/>
      <c r="GG1125" s="1"/>
      <c r="GH1125" s="1"/>
      <c r="GI1125" s="1"/>
      <c r="GJ1125" s="1"/>
      <c r="GK1125" s="1"/>
      <c r="GL1125" s="1"/>
      <c r="GM1125" s="1"/>
      <c r="GN1125" s="1"/>
      <c r="GO1125" s="1"/>
      <c r="GP1125" s="1"/>
      <c r="GQ1125" s="1"/>
      <c r="GR1125" s="1"/>
      <c r="GS1125" s="1"/>
      <c r="GT1125" s="1"/>
      <c r="GU1125" s="1"/>
      <c r="GV1125" s="1"/>
      <c r="GW1125" s="1"/>
      <c r="GX1125" s="1"/>
      <c r="GY1125" s="1"/>
      <c r="GZ1125" s="1"/>
      <c r="HA1125" s="1"/>
      <c r="HB1125" s="1"/>
      <c r="HC1125" s="1"/>
      <c r="HD1125" s="1"/>
      <c r="HE1125" s="1"/>
      <c r="HF1125" s="1"/>
      <c r="HG1125" s="1"/>
      <c r="HH1125" s="1"/>
      <c r="HI1125" s="1"/>
      <c r="HJ1125" s="1"/>
      <c r="HK1125" s="1"/>
      <c r="HL1125" s="1"/>
      <c r="HM1125" s="1"/>
      <c r="HN1125" s="1"/>
      <c r="HO1125" s="1"/>
      <c r="HP1125" s="1"/>
      <c r="HQ1125" s="1"/>
      <c r="HR1125" s="1"/>
      <c r="HS1125" s="1"/>
      <c r="HT1125" s="1"/>
      <c r="HU1125" s="1"/>
      <c r="HV1125" s="1"/>
      <c r="HW1125" s="1"/>
      <c r="HX1125" s="1"/>
      <c r="HY1125" s="1"/>
      <c r="HZ1125" s="1"/>
      <c r="IA1125" s="1"/>
      <c r="IB1125" s="1"/>
      <c r="IC1125" s="1"/>
      <c r="ID1125" s="1"/>
      <c r="IE1125" s="1"/>
      <c r="IF1125" s="1"/>
      <c r="IG1125" s="1"/>
      <c r="IH1125" s="1"/>
      <c r="II1125" s="1"/>
      <c r="IJ1125" s="1"/>
      <c r="IK1125" s="1"/>
      <c r="IL1125" s="1"/>
      <c r="IM1125" s="1"/>
      <c r="IN1125" s="1"/>
      <c r="IO1125" s="1"/>
      <c r="IP1125" s="1"/>
      <c r="IQ1125" s="1"/>
      <c r="IR1125" s="1"/>
      <c r="IS1125" s="1"/>
      <c r="IT1125" s="1"/>
      <c r="IU1125" s="1"/>
      <c r="IV1125" s="1"/>
      <c r="IW1125" s="1"/>
      <c r="IX1125" s="1"/>
      <c r="IY1125" s="1"/>
      <c r="IZ1125" s="1"/>
      <c r="JA1125" s="1"/>
      <c r="JB1125" s="1"/>
      <c r="JC1125" s="1"/>
      <c r="JD1125" s="1"/>
      <c r="JE1125" s="1"/>
      <c r="JF1125" s="1"/>
      <c r="JG1125" s="1"/>
      <c r="JH1125" s="1"/>
      <c r="JI1125" s="1"/>
      <c r="JJ1125" s="1"/>
      <c r="JK1125" s="1"/>
      <c r="JL1125" s="1"/>
      <c r="JM1125" s="1"/>
      <c r="JN1125" s="1"/>
      <c r="JO1125" s="1"/>
      <c r="JP1125" s="1"/>
      <c r="JQ1125" s="1"/>
      <c r="JR1125" s="1"/>
      <c r="JS1125" s="1"/>
      <c r="JT1125" s="1"/>
      <c r="JU1125" s="1"/>
      <c r="JV1125" s="1"/>
      <c r="JW1125" s="1"/>
      <c r="JX1125" s="1"/>
      <c r="JY1125" s="1"/>
      <c r="JZ1125" s="1"/>
      <c r="KA1125" s="1"/>
      <c r="KB1125" s="1"/>
      <c r="KC1125" s="1"/>
      <c r="KD1125" s="1"/>
    </row>
    <row r="1126" spans="1:290">
      <c r="A1126" s="1"/>
      <c r="B1126" s="1"/>
      <c r="C1126" s="1"/>
      <c r="D1126" s="1"/>
      <c r="E1126" s="1"/>
      <c r="F1126" s="1"/>
      <c r="G1126" s="21"/>
      <c r="H1126" s="54"/>
      <c r="I1126" s="1"/>
      <c r="J1126" s="54"/>
      <c r="K1126" s="1"/>
      <c r="L1126" s="64"/>
      <c r="M1126" s="1"/>
      <c r="N1126" s="1"/>
      <c r="O1126" s="21"/>
      <c r="P1126" s="21"/>
      <c r="Q1126" s="21"/>
      <c r="R1126" s="1"/>
      <c r="S1126" s="1"/>
      <c r="T1126" s="1"/>
      <c r="U1126" s="1"/>
      <c r="V1126" s="1"/>
      <c r="W1126" s="1"/>
      <c r="X1126" s="1"/>
      <c r="Y1126" s="1"/>
      <c r="Z1126" s="1"/>
      <c r="AA1126" s="1"/>
      <c r="AB1126" s="1"/>
      <c r="AC1126" s="1"/>
      <c r="AD1126" s="1"/>
      <c r="AE1126" s="1"/>
      <c r="AF1126" s="1"/>
      <c r="AG1126" s="1"/>
      <c r="AH1126" s="1"/>
      <c r="AI1126" s="1"/>
      <c r="AJ1126" s="1"/>
      <c r="AK1126" s="1"/>
      <c r="AL1126" s="1"/>
      <c r="AM1126" s="1"/>
      <c r="AN1126" s="1"/>
      <c r="AO1126" s="1"/>
      <c r="AP1126" s="1"/>
      <c r="AQ1126" s="1"/>
      <c r="AR1126" s="1"/>
      <c r="AS1126" s="1"/>
      <c r="AT1126" s="1"/>
      <c r="AU1126" s="1"/>
      <c r="AV1126" s="1"/>
      <c r="AW1126" s="1"/>
      <c r="AX1126" s="1"/>
      <c r="AY1126" s="1"/>
      <c r="AZ1126" s="1"/>
      <c r="BA1126" s="1"/>
      <c r="BB1126" s="1"/>
      <c r="BC1126" s="1"/>
      <c r="BD1126" s="1"/>
      <c r="BE1126" s="1"/>
      <c r="BF1126" s="1"/>
      <c r="BG1126" s="1"/>
      <c r="BH1126" s="1"/>
      <c r="BI1126" s="1"/>
      <c r="BJ1126" s="1"/>
      <c r="BK1126" s="1"/>
      <c r="BL1126" s="1"/>
      <c r="BM1126" s="1"/>
      <c r="BN1126" s="1"/>
      <c r="BO1126" s="1"/>
      <c r="BP1126" s="1"/>
      <c r="BQ1126" s="1"/>
      <c r="BR1126" s="1"/>
      <c r="BS1126" s="1"/>
      <c r="BT1126" s="1"/>
      <c r="BU1126" s="1"/>
      <c r="BV1126" s="1"/>
      <c r="BW1126" s="1"/>
      <c r="BX1126" s="1"/>
      <c r="BY1126" s="1"/>
      <c r="BZ1126" s="1"/>
      <c r="CA1126" s="1"/>
      <c r="CB1126" s="1"/>
      <c r="CC1126" s="1"/>
      <c r="CD1126" s="1"/>
      <c r="CE1126" s="1"/>
      <c r="CF1126" s="1"/>
      <c r="CG1126" s="1"/>
      <c r="CH1126" s="1"/>
      <c r="CI1126" s="1"/>
      <c r="CJ1126" s="1"/>
      <c r="CK1126" s="1"/>
      <c r="CL1126" s="1"/>
      <c r="CM1126" s="1"/>
      <c r="CN1126" s="1"/>
      <c r="CO1126" s="1"/>
      <c r="CP1126" s="1"/>
      <c r="CQ1126" s="1"/>
      <c r="CR1126" s="1"/>
      <c r="CS1126" s="1"/>
      <c r="CT1126" s="1"/>
      <c r="CU1126" s="1"/>
      <c r="CV1126" s="1"/>
      <c r="CW1126" s="1"/>
      <c r="CX1126" s="1"/>
      <c r="CY1126" s="1"/>
      <c r="CZ1126" s="1"/>
      <c r="DA1126" s="1"/>
      <c r="DB1126" s="1"/>
      <c r="DC1126" s="1"/>
      <c r="DD1126" s="1"/>
      <c r="DE1126" s="1"/>
      <c r="DF1126" s="1"/>
      <c r="DG1126" s="1"/>
      <c r="DH1126" s="1"/>
      <c r="DI1126" s="1"/>
      <c r="DJ1126" s="1"/>
      <c r="DK1126" s="1"/>
      <c r="DL1126" s="1"/>
      <c r="DM1126" s="1"/>
      <c r="DN1126" s="1"/>
      <c r="DO1126" s="1"/>
      <c r="DP1126" s="1"/>
      <c r="DQ1126" s="1"/>
      <c r="DR1126" s="1"/>
      <c r="DS1126" s="1"/>
      <c r="DT1126" s="1"/>
      <c r="DU1126" s="1"/>
      <c r="DV1126" s="1"/>
      <c r="DW1126" s="1"/>
      <c r="DX1126" s="1"/>
      <c r="DY1126" s="1"/>
      <c r="DZ1126" s="1"/>
      <c r="EA1126" s="1"/>
      <c r="EB1126" s="1"/>
      <c r="EC1126" s="1"/>
      <c r="ED1126" s="1"/>
      <c r="EE1126" s="1"/>
      <c r="EF1126" s="1"/>
      <c r="EG1126" s="1"/>
      <c r="EH1126" s="1"/>
      <c r="EI1126" s="1"/>
      <c r="EJ1126" s="1"/>
      <c r="EK1126" s="1"/>
      <c r="EL1126" s="1"/>
      <c r="EM1126" s="1"/>
      <c r="EN1126" s="1"/>
      <c r="EO1126" s="1"/>
      <c r="EP1126" s="1"/>
      <c r="EQ1126" s="1"/>
      <c r="ER1126" s="1"/>
      <c r="ES1126" s="1"/>
      <c r="ET1126" s="1"/>
      <c r="EU1126" s="1"/>
      <c r="EV1126" s="1"/>
      <c r="EW1126" s="1"/>
      <c r="EX1126" s="1"/>
      <c r="EY1126" s="1"/>
      <c r="EZ1126" s="1"/>
      <c r="FA1126" s="1"/>
      <c r="FB1126" s="1"/>
      <c r="FC1126" s="1"/>
      <c r="FD1126" s="1"/>
      <c r="FE1126" s="1"/>
      <c r="FF1126" s="1"/>
      <c r="FG1126" s="1"/>
      <c r="FH1126" s="1"/>
      <c r="FI1126" s="1"/>
      <c r="FJ1126" s="1"/>
      <c r="FK1126" s="1"/>
      <c r="FL1126" s="1"/>
      <c r="FM1126" s="1"/>
      <c r="FN1126" s="1"/>
      <c r="FO1126" s="1"/>
      <c r="FP1126" s="1"/>
      <c r="FQ1126" s="1"/>
      <c r="FR1126" s="1"/>
      <c r="FS1126" s="1"/>
      <c r="FT1126" s="1"/>
      <c r="FU1126" s="1"/>
      <c r="FV1126" s="1"/>
      <c r="FW1126" s="1"/>
      <c r="FX1126" s="1"/>
      <c r="FY1126" s="1"/>
      <c r="FZ1126" s="1"/>
      <c r="GA1126" s="1"/>
      <c r="GB1126" s="1"/>
      <c r="GC1126" s="1"/>
      <c r="GD1126" s="1"/>
      <c r="GE1126" s="1"/>
      <c r="GF1126" s="1"/>
      <c r="GG1126" s="1"/>
      <c r="GH1126" s="1"/>
      <c r="GI1126" s="1"/>
      <c r="GJ1126" s="1"/>
      <c r="GK1126" s="1"/>
      <c r="GL1126" s="1"/>
      <c r="GM1126" s="1"/>
      <c r="GN1126" s="1"/>
      <c r="GO1126" s="1"/>
      <c r="GP1126" s="1"/>
      <c r="GQ1126" s="1"/>
      <c r="GR1126" s="1"/>
      <c r="GS1126" s="1"/>
      <c r="GT1126" s="1"/>
      <c r="GU1126" s="1"/>
      <c r="GV1126" s="1"/>
      <c r="GW1126" s="1"/>
      <c r="GX1126" s="1"/>
      <c r="GY1126" s="1"/>
      <c r="GZ1126" s="1"/>
      <c r="HA1126" s="1"/>
      <c r="HB1126" s="1"/>
      <c r="HC1126" s="1"/>
      <c r="HD1126" s="1"/>
      <c r="HE1126" s="1"/>
      <c r="HF1126" s="1"/>
      <c r="HG1126" s="1"/>
      <c r="HH1126" s="1"/>
      <c r="HI1126" s="1"/>
      <c r="HJ1126" s="1"/>
      <c r="HK1126" s="1"/>
      <c r="HL1126" s="1"/>
      <c r="HM1126" s="1"/>
      <c r="HN1126" s="1"/>
      <c r="HO1126" s="1"/>
      <c r="HP1126" s="1"/>
      <c r="HQ1126" s="1"/>
      <c r="HR1126" s="1"/>
      <c r="HS1126" s="1"/>
      <c r="HT1126" s="1"/>
      <c r="HU1126" s="1"/>
      <c r="HV1126" s="1"/>
      <c r="HW1126" s="1"/>
      <c r="HX1126" s="1"/>
      <c r="HY1126" s="1"/>
      <c r="HZ1126" s="1"/>
      <c r="IA1126" s="1"/>
      <c r="IB1126" s="1"/>
      <c r="IC1126" s="1"/>
      <c r="ID1126" s="1"/>
      <c r="IE1126" s="1"/>
      <c r="IF1126" s="1"/>
      <c r="IG1126" s="1"/>
      <c r="IH1126" s="1"/>
      <c r="II1126" s="1"/>
      <c r="IJ1126" s="1"/>
      <c r="IK1126" s="1"/>
      <c r="IL1126" s="1"/>
      <c r="IM1126" s="1"/>
      <c r="IN1126" s="1"/>
      <c r="IO1126" s="1"/>
      <c r="IP1126" s="1"/>
      <c r="IQ1126" s="1"/>
      <c r="IR1126" s="1"/>
      <c r="IS1126" s="1"/>
      <c r="IT1126" s="1"/>
      <c r="IU1126" s="1"/>
      <c r="IV1126" s="1"/>
      <c r="IW1126" s="1"/>
      <c r="IX1126" s="1"/>
      <c r="IY1126" s="1"/>
      <c r="IZ1126" s="1"/>
      <c r="JA1126" s="1"/>
      <c r="JB1126" s="1"/>
      <c r="JC1126" s="1"/>
      <c r="JD1126" s="1"/>
      <c r="JE1126" s="1"/>
      <c r="JF1126" s="1"/>
      <c r="JG1126" s="1"/>
      <c r="JH1126" s="1"/>
      <c r="JI1126" s="1"/>
      <c r="JJ1126" s="1"/>
      <c r="JK1126" s="1"/>
      <c r="JL1126" s="1"/>
      <c r="JM1126" s="1"/>
      <c r="JN1126" s="1"/>
      <c r="JO1126" s="1"/>
      <c r="JP1126" s="1"/>
      <c r="JQ1126" s="1"/>
      <c r="JR1126" s="1"/>
      <c r="JS1126" s="1"/>
      <c r="JT1126" s="1"/>
      <c r="JU1126" s="1"/>
      <c r="JV1126" s="1"/>
      <c r="JW1126" s="1"/>
      <c r="JX1126" s="1"/>
      <c r="JY1126" s="1"/>
      <c r="JZ1126" s="1"/>
      <c r="KA1126" s="1"/>
      <c r="KB1126" s="1"/>
      <c r="KC1126" s="1"/>
      <c r="KD1126" s="1"/>
    </row>
    <row r="1127" spans="1:290">
      <c r="A1127" s="1"/>
      <c r="B1127" s="1"/>
      <c r="C1127" s="1"/>
      <c r="D1127" s="1"/>
      <c r="E1127" s="1"/>
      <c r="F1127" s="1"/>
      <c r="G1127" s="21"/>
      <c r="H1127" s="54"/>
      <c r="I1127" s="1"/>
      <c r="J1127" s="54"/>
      <c r="K1127" s="1"/>
      <c r="L1127" s="64"/>
      <c r="M1127" s="1"/>
      <c r="N1127" s="1"/>
      <c r="O1127" s="21"/>
      <c r="P1127" s="21"/>
      <c r="Q1127" s="21"/>
      <c r="R1127" s="1"/>
      <c r="S1127" s="1"/>
      <c r="T1127" s="1"/>
      <c r="U1127" s="1"/>
      <c r="V1127" s="1"/>
      <c r="W1127" s="1"/>
      <c r="X1127" s="1"/>
      <c r="Y1127" s="1"/>
      <c r="Z1127" s="1"/>
      <c r="AA1127" s="1"/>
      <c r="AB1127" s="1"/>
      <c r="AC1127" s="1"/>
      <c r="AD1127" s="1"/>
      <c r="AE1127" s="1"/>
      <c r="AF1127" s="1"/>
      <c r="AG1127" s="1"/>
      <c r="AH1127" s="1"/>
      <c r="AI1127" s="1"/>
      <c r="AJ1127" s="1"/>
      <c r="AK1127" s="1"/>
      <c r="AL1127" s="1"/>
      <c r="AM1127" s="1"/>
      <c r="AN1127" s="1"/>
      <c r="AO1127" s="1"/>
      <c r="AP1127" s="1"/>
      <c r="AQ1127" s="1"/>
      <c r="AR1127" s="1"/>
      <c r="AS1127" s="1"/>
      <c r="AT1127" s="1"/>
      <c r="AU1127" s="1"/>
      <c r="AV1127" s="1"/>
      <c r="AW1127" s="1"/>
      <c r="AX1127" s="1"/>
      <c r="AY1127" s="1"/>
      <c r="AZ1127" s="1"/>
      <c r="BA1127" s="1"/>
      <c r="BB1127" s="1"/>
      <c r="BC1127" s="1"/>
      <c r="BD1127" s="1"/>
      <c r="BE1127" s="1"/>
      <c r="BF1127" s="1"/>
      <c r="BG1127" s="1"/>
      <c r="BH1127" s="1"/>
      <c r="BI1127" s="1"/>
      <c r="BJ1127" s="1"/>
      <c r="BK1127" s="1"/>
      <c r="BL1127" s="1"/>
      <c r="BM1127" s="1"/>
      <c r="BN1127" s="1"/>
      <c r="BO1127" s="1"/>
      <c r="BP1127" s="1"/>
      <c r="BQ1127" s="1"/>
      <c r="BR1127" s="1"/>
      <c r="BS1127" s="1"/>
      <c r="BT1127" s="1"/>
      <c r="BU1127" s="1"/>
      <c r="BV1127" s="1"/>
      <c r="BW1127" s="1"/>
      <c r="BX1127" s="1"/>
      <c r="BY1127" s="1"/>
      <c r="BZ1127" s="1"/>
      <c r="CA1127" s="1"/>
      <c r="CB1127" s="1"/>
      <c r="CC1127" s="1"/>
      <c r="CD1127" s="1"/>
      <c r="CE1127" s="1"/>
      <c r="CF1127" s="1"/>
      <c r="CG1127" s="1"/>
      <c r="CH1127" s="1"/>
      <c r="CI1127" s="1"/>
      <c r="CJ1127" s="1"/>
      <c r="CK1127" s="1"/>
      <c r="CL1127" s="1"/>
      <c r="CM1127" s="1"/>
      <c r="CN1127" s="1"/>
      <c r="CO1127" s="1"/>
      <c r="CP1127" s="1"/>
      <c r="CQ1127" s="1"/>
      <c r="CR1127" s="1"/>
      <c r="CS1127" s="1"/>
      <c r="CT1127" s="1"/>
      <c r="CU1127" s="1"/>
      <c r="CV1127" s="1"/>
      <c r="CW1127" s="1"/>
      <c r="CX1127" s="1"/>
      <c r="CY1127" s="1"/>
      <c r="CZ1127" s="1"/>
      <c r="DA1127" s="1"/>
      <c r="DB1127" s="1"/>
      <c r="DC1127" s="1"/>
      <c r="DD1127" s="1"/>
      <c r="DE1127" s="1"/>
      <c r="DF1127" s="1"/>
      <c r="DG1127" s="1"/>
      <c r="DH1127" s="1"/>
      <c r="DI1127" s="1"/>
      <c r="DJ1127" s="1"/>
      <c r="DK1127" s="1"/>
      <c r="DL1127" s="1"/>
      <c r="DM1127" s="1"/>
      <c r="DN1127" s="1"/>
      <c r="DO1127" s="1"/>
      <c r="DP1127" s="1"/>
      <c r="DQ1127" s="1"/>
      <c r="DR1127" s="1"/>
      <c r="DS1127" s="1"/>
      <c r="DT1127" s="1"/>
      <c r="DU1127" s="1"/>
      <c r="DV1127" s="1"/>
      <c r="DW1127" s="1"/>
      <c r="DX1127" s="1"/>
      <c r="DY1127" s="1"/>
      <c r="DZ1127" s="1"/>
      <c r="EA1127" s="1"/>
      <c r="EB1127" s="1"/>
      <c r="EC1127" s="1"/>
      <c r="ED1127" s="1"/>
      <c r="EE1127" s="1"/>
      <c r="EF1127" s="1"/>
      <c r="EG1127" s="1"/>
      <c r="EH1127" s="1"/>
      <c r="EI1127" s="1"/>
      <c r="EJ1127" s="1"/>
      <c r="EK1127" s="1"/>
      <c r="EL1127" s="1"/>
      <c r="EM1127" s="1"/>
      <c r="EN1127" s="1"/>
      <c r="EO1127" s="1"/>
      <c r="EP1127" s="1"/>
      <c r="EQ1127" s="1"/>
      <c r="ER1127" s="1"/>
      <c r="ES1127" s="1"/>
      <c r="ET1127" s="1"/>
      <c r="EU1127" s="1"/>
      <c r="EV1127" s="1"/>
      <c r="EW1127" s="1"/>
      <c r="EX1127" s="1"/>
      <c r="EY1127" s="1"/>
      <c r="EZ1127" s="1"/>
      <c r="FA1127" s="1"/>
      <c r="FB1127" s="1"/>
      <c r="FC1127" s="1"/>
      <c r="FD1127" s="1"/>
      <c r="FE1127" s="1"/>
      <c r="FF1127" s="1"/>
      <c r="FG1127" s="1"/>
      <c r="FH1127" s="1"/>
      <c r="FI1127" s="1"/>
      <c r="FJ1127" s="1"/>
      <c r="FK1127" s="1"/>
      <c r="FL1127" s="1"/>
      <c r="FM1127" s="1"/>
      <c r="FN1127" s="1"/>
      <c r="FO1127" s="1"/>
      <c r="FP1127" s="1"/>
      <c r="FQ1127" s="1"/>
      <c r="FR1127" s="1"/>
      <c r="FS1127" s="1"/>
      <c r="FT1127" s="1"/>
      <c r="FU1127" s="1"/>
      <c r="FV1127" s="1"/>
      <c r="FW1127" s="1"/>
      <c r="FX1127" s="1"/>
      <c r="FY1127" s="1"/>
      <c r="FZ1127" s="1"/>
      <c r="GA1127" s="1"/>
      <c r="GB1127" s="1"/>
      <c r="GC1127" s="1"/>
      <c r="GD1127" s="1"/>
      <c r="GE1127" s="1"/>
      <c r="GF1127" s="1"/>
      <c r="GG1127" s="1"/>
      <c r="GH1127" s="1"/>
      <c r="GI1127" s="1"/>
      <c r="GJ1127" s="1"/>
      <c r="GK1127" s="1"/>
      <c r="GL1127" s="1"/>
      <c r="GM1127" s="1"/>
      <c r="GN1127" s="1"/>
      <c r="GO1127" s="1"/>
      <c r="GP1127" s="1"/>
      <c r="GQ1127" s="1"/>
      <c r="GR1127" s="1"/>
      <c r="GS1127" s="1"/>
      <c r="GT1127" s="1"/>
      <c r="GU1127" s="1"/>
      <c r="GV1127" s="1"/>
      <c r="GW1127" s="1"/>
      <c r="GX1127" s="1"/>
      <c r="GY1127" s="1"/>
      <c r="GZ1127" s="1"/>
      <c r="HA1127" s="1"/>
      <c r="HB1127" s="1"/>
      <c r="HC1127" s="1"/>
      <c r="HD1127" s="1"/>
      <c r="HE1127" s="1"/>
      <c r="HF1127" s="1"/>
      <c r="HG1127" s="1"/>
      <c r="HH1127" s="1"/>
      <c r="HI1127" s="1"/>
      <c r="HJ1127" s="1"/>
      <c r="HK1127" s="1"/>
      <c r="HL1127" s="1"/>
      <c r="HM1127" s="1"/>
      <c r="HN1127" s="1"/>
      <c r="HO1127" s="1"/>
      <c r="HP1127" s="1"/>
      <c r="HQ1127" s="1"/>
      <c r="HR1127" s="1"/>
      <c r="HS1127" s="1"/>
      <c r="HT1127" s="1"/>
      <c r="HU1127" s="1"/>
      <c r="HV1127" s="1"/>
      <c r="HW1127" s="1"/>
      <c r="HX1127" s="1"/>
      <c r="HY1127" s="1"/>
      <c r="HZ1127" s="1"/>
      <c r="IA1127" s="1"/>
      <c r="IB1127" s="1"/>
      <c r="IC1127" s="1"/>
      <c r="ID1127" s="1"/>
      <c r="IE1127" s="1"/>
      <c r="IF1127" s="1"/>
      <c r="IG1127" s="1"/>
      <c r="IH1127" s="1"/>
      <c r="II1127" s="1"/>
      <c r="IJ1127" s="1"/>
      <c r="IK1127" s="1"/>
      <c r="IL1127" s="1"/>
      <c r="IM1127" s="1"/>
      <c r="IN1127" s="1"/>
      <c r="IO1127" s="1"/>
      <c r="IP1127" s="1"/>
      <c r="IQ1127" s="1"/>
      <c r="IR1127" s="1"/>
      <c r="IS1127" s="1"/>
      <c r="IT1127" s="1"/>
      <c r="IU1127" s="1"/>
      <c r="IV1127" s="1"/>
      <c r="IW1127" s="1"/>
      <c r="IX1127" s="1"/>
      <c r="IY1127" s="1"/>
      <c r="IZ1127" s="1"/>
      <c r="JA1127" s="1"/>
      <c r="JB1127" s="1"/>
      <c r="JC1127" s="1"/>
      <c r="JD1127" s="1"/>
      <c r="JE1127" s="1"/>
      <c r="JF1127" s="1"/>
      <c r="JG1127" s="1"/>
      <c r="JH1127" s="1"/>
      <c r="JI1127" s="1"/>
      <c r="JJ1127" s="1"/>
      <c r="JK1127" s="1"/>
      <c r="JL1127" s="1"/>
      <c r="JM1127" s="1"/>
      <c r="JN1127" s="1"/>
      <c r="JO1127" s="1"/>
      <c r="JP1127" s="1"/>
      <c r="JQ1127" s="1"/>
      <c r="JR1127" s="1"/>
      <c r="JS1127" s="1"/>
      <c r="JT1127" s="1"/>
      <c r="JU1127" s="1"/>
      <c r="JV1127" s="1"/>
      <c r="JW1127" s="1"/>
      <c r="JX1127" s="1"/>
      <c r="JY1127" s="1"/>
      <c r="JZ1127" s="1"/>
      <c r="KA1127" s="1"/>
      <c r="KB1127" s="1"/>
      <c r="KC1127" s="1"/>
      <c r="KD1127" s="1"/>
    </row>
    <row r="1128" spans="1:290">
      <c r="A1128" s="1"/>
      <c r="B1128" s="1"/>
      <c r="C1128" s="1"/>
      <c r="D1128" s="1"/>
      <c r="E1128" s="1"/>
      <c r="F1128" s="1"/>
      <c r="G1128" s="21"/>
      <c r="H1128" s="54"/>
      <c r="I1128" s="1"/>
      <c r="J1128" s="54"/>
      <c r="K1128" s="1"/>
      <c r="L1128" s="64"/>
      <c r="M1128" s="1"/>
      <c r="N1128" s="1"/>
      <c r="O1128" s="21"/>
      <c r="P1128" s="21"/>
      <c r="Q1128" s="21"/>
      <c r="R1128" s="1"/>
      <c r="S1128" s="1"/>
      <c r="T1128" s="1"/>
      <c r="U1128" s="1"/>
      <c r="V1128" s="1"/>
      <c r="W1128" s="1"/>
      <c r="X1128" s="1"/>
      <c r="Y1128" s="1"/>
      <c r="Z1128" s="1"/>
      <c r="AA1128" s="1"/>
      <c r="AB1128" s="1"/>
      <c r="AC1128" s="1"/>
      <c r="AD1128" s="1"/>
      <c r="AE1128" s="1"/>
      <c r="AF1128" s="1"/>
      <c r="AG1128" s="1"/>
      <c r="AH1128" s="1"/>
      <c r="AI1128" s="1"/>
      <c r="AJ1128" s="1"/>
      <c r="AK1128" s="1"/>
      <c r="AL1128" s="1"/>
      <c r="AM1128" s="1"/>
      <c r="AN1128" s="1"/>
      <c r="AO1128" s="1"/>
      <c r="AP1128" s="1"/>
      <c r="AQ1128" s="1"/>
      <c r="AR1128" s="1"/>
      <c r="AS1128" s="1"/>
      <c r="AT1128" s="1"/>
      <c r="AU1128" s="1"/>
      <c r="AV1128" s="1"/>
      <c r="AW1128" s="1"/>
      <c r="AX1128" s="1"/>
      <c r="AY1128" s="1"/>
      <c r="AZ1128" s="1"/>
      <c r="BA1128" s="1"/>
      <c r="BB1128" s="1"/>
      <c r="BC1128" s="1"/>
      <c r="BD1128" s="1"/>
      <c r="BE1128" s="1"/>
      <c r="BF1128" s="1"/>
      <c r="BG1128" s="1"/>
      <c r="BH1128" s="1"/>
      <c r="BI1128" s="1"/>
      <c r="BJ1128" s="1"/>
      <c r="BK1128" s="1"/>
      <c r="BL1128" s="1"/>
      <c r="BM1128" s="1"/>
      <c r="BN1128" s="1"/>
      <c r="BO1128" s="1"/>
      <c r="BP1128" s="1"/>
      <c r="BQ1128" s="1"/>
      <c r="BR1128" s="1"/>
      <c r="BS1128" s="1"/>
      <c r="BT1128" s="1"/>
      <c r="BU1128" s="1"/>
      <c r="BV1128" s="1"/>
      <c r="BW1128" s="1"/>
      <c r="BX1128" s="1"/>
      <c r="BY1128" s="1"/>
      <c r="BZ1128" s="1"/>
      <c r="CA1128" s="1"/>
      <c r="CB1128" s="1"/>
      <c r="CC1128" s="1"/>
      <c r="CD1128" s="1"/>
      <c r="CE1128" s="1"/>
      <c r="CF1128" s="1"/>
      <c r="CG1128" s="1"/>
      <c r="CH1128" s="1"/>
      <c r="CI1128" s="1"/>
      <c r="CJ1128" s="1"/>
      <c r="CK1128" s="1"/>
      <c r="CL1128" s="1"/>
      <c r="CM1128" s="1"/>
      <c r="CN1128" s="1"/>
      <c r="CO1128" s="1"/>
      <c r="CP1128" s="1"/>
      <c r="CQ1128" s="1"/>
      <c r="CR1128" s="1"/>
      <c r="CS1128" s="1"/>
      <c r="CT1128" s="1"/>
      <c r="CU1128" s="1"/>
      <c r="CV1128" s="1"/>
      <c r="CW1128" s="1"/>
      <c r="CX1128" s="1"/>
      <c r="CY1128" s="1"/>
      <c r="CZ1128" s="1"/>
      <c r="DA1128" s="1"/>
      <c r="DB1128" s="1"/>
      <c r="DC1128" s="1"/>
      <c r="DD1128" s="1"/>
      <c r="DE1128" s="1"/>
      <c r="DF1128" s="1"/>
      <c r="DG1128" s="1"/>
      <c r="DH1128" s="1"/>
      <c r="DI1128" s="1"/>
      <c r="DJ1128" s="1"/>
      <c r="DK1128" s="1"/>
      <c r="DL1128" s="1"/>
      <c r="DM1128" s="1"/>
      <c r="DN1128" s="1"/>
      <c r="DO1128" s="1"/>
      <c r="DP1128" s="1"/>
      <c r="DQ1128" s="1"/>
      <c r="DR1128" s="1"/>
      <c r="DS1128" s="1"/>
      <c r="DT1128" s="1"/>
      <c r="DU1128" s="1"/>
      <c r="DV1128" s="1"/>
      <c r="DW1128" s="1"/>
      <c r="DX1128" s="1"/>
      <c r="DY1128" s="1"/>
      <c r="DZ1128" s="1"/>
      <c r="EA1128" s="1"/>
      <c r="EB1128" s="1"/>
      <c r="EC1128" s="1"/>
      <c r="ED1128" s="1"/>
      <c r="EE1128" s="1"/>
      <c r="EF1128" s="1"/>
      <c r="EG1128" s="1"/>
      <c r="EH1128" s="1"/>
      <c r="EI1128" s="1"/>
      <c r="EJ1128" s="1"/>
      <c r="EK1128" s="1"/>
      <c r="EL1128" s="1"/>
      <c r="EM1128" s="1"/>
      <c r="EN1128" s="1"/>
      <c r="EO1128" s="1"/>
      <c r="EP1128" s="1"/>
      <c r="EQ1128" s="1"/>
      <c r="ER1128" s="1"/>
      <c r="ES1128" s="1"/>
      <c r="ET1128" s="1"/>
      <c r="EU1128" s="1"/>
      <c r="EV1128" s="1"/>
      <c r="EW1128" s="1"/>
      <c r="EX1128" s="1"/>
      <c r="EY1128" s="1"/>
      <c r="EZ1128" s="1"/>
      <c r="FA1128" s="1"/>
      <c r="FB1128" s="1"/>
      <c r="FC1128" s="1"/>
      <c r="FD1128" s="1"/>
      <c r="FE1128" s="1"/>
      <c r="FF1128" s="1"/>
      <c r="FG1128" s="1"/>
      <c r="FH1128" s="1"/>
      <c r="FI1128" s="1"/>
      <c r="FJ1128" s="1"/>
      <c r="FK1128" s="1"/>
      <c r="FL1128" s="1"/>
      <c r="FM1128" s="1"/>
      <c r="FN1128" s="1"/>
      <c r="FO1128" s="1"/>
      <c r="FP1128" s="1"/>
      <c r="FQ1128" s="1"/>
      <c r="FR1128" s="1"/>
      <c r="FS1128" s="1"/>
      <c r="FT1128" s="1"/>
      <c r="FU1128" s="1"/>
      <c r="FV1128" s="1"/>
      <c r="FW1128" s="1"/>
      <c r="FX1128" s="1"/>
      <c r="FY1128" s="1"/>
      <c r="FZ1128" s="1"/>
      <c r="GA1128" s="1"/>
      <c r="GB1128" s="1"/>
      <c r="GC1128" s="1"/>
      <c r="GD1128" s="1"/>
      <c r="GE1128" s="1"/>
      <c r="GF1128" s="1"/>
      <c r="GG1128" s="1"/>
      <c r="GH1128" s="1"/>
      <c r="GI1128" s="1"/>
      <c r="GJ1128" s="1"/>
      <c r="GK1128" s="1"/>
      <c r="GL1128" s="1"/>
      <c r="GM1128" s="1"/>
      <c r="GN1128" s="1"/>
      <c r="GO1128" s="1"/>
      <c r="GP1128" s="1"/>
      <c r="GQ1128" s="1"/>
      <c r="GR1128" s="1"/>
      <c r="GS1128" s="1"/>
      <c r="GT1128" s="1"/>
      <c r="GU1128" s="1"/>
      <c r="GV1128" s="1"/>
      <c r="GW1128" s="1"/>
      <c r="GX1128" s="1"/>
      <c r="GY1128" s="1"/>
      <c r="GZ1128" s="1"/>
      <c r="HA1128" s="1"/>
      <c r="HB1128" s="1"/>
      <c r="HC1128" s="1"/>
      <c r="HD1128" s="1"/>
      <c r="HE1128" s="1"/>
      <c r="HF1128" s="1"/>
      <c r="HG1128" s="1"/>
      <c r="HH1128" s="1"/>
      <c r="HI1128" s="1"/>
      <c r="HJ1128" s="1"/>
      <c r="HK1128" s="1"/>
      <c r="HL1128" s="1"/>
      <c r="HM1128" s="1"/>
      <c r="HN1128" s="1"/>
      <c r="HO1128" s="1"/>
      <c r="HP1128" s="1"/>
      <c r="HQ1128" s="1"/>
      <c r="HR1128" s="1"/>
      <c r="HS1128" s="1"/>
      <c r="HT1128" s="1"/>
      <c r="HU1128" s="1"/>
      <c r="HV1128" s="1"/>
      <c r="HW1128" s="1"/>
      <c r="HX1128" s="1"/>
      <c r="HY1128" s="1"/>
      <c r="HZ1128" s="1"/>
      <c r="IA1128" s="1"/>
      <c r="IB1128" s="1"/>
      <c r="IC1128" s="1"/>
      <c r="ID1128" s="1"/>
      <c r="IE1128" s="1"/>
      <c r="IF1128" s="1"/>
      <c r="IG1128" s="1"/>
      <c r="IH1128" s="1"/>
      <c r="II1128" s="1"/>
      <c r="IJ1128" s="1"/>
      <c r="IK1128" s="1"/>
      <c r="IL1128" s="1"/>
      <c r="IM1128" s="1"/>
      <c r="IN1128" s="1"/>
      <c r="IO1128" s="1"/>
      <c r="IP1128" s="1"/>
      <c r="IQ1128" s="1"/>
      <c r="IR1128" s="1"/>
      <c r="IS1128" s="1"/>
      <c r="IT1128" s="1"/>
      <c r="IU1128" s="1"/>
      <c r="IV1128" s="1"/>
      <c r="IW1128" s="1"/>
      <c r="IX1128" s="1"/>
      <c r="IY1128" s="1"/>
      <c r="IZ1128" s="1"/>
      <c r="JA1128" s="1"/>
      <c r="JB1128" s="1"/>
      <c r="JC1128" s="1"/>
      <c r="JD1128" s="1"/>
      <c r="JE1128" s="1"/>
      <c r="JF1128" s="1"/>
      <c r="JG1128" s="1"/>
      <c r="JH1128" s="1"/>
      <c r="JI1128" s="1"/>
      <c r="JJ1128" s="1"/>
      <c r="JK1128" s="1"/>
      <c r="JL1128" s="1"/>
      <c r="JM1128" s="1"/>
      <c r="JN1128" s="1"/>
      <c r="JO1128" s="1"/>
      <c r="JP1128" s="1"/>
      <c r="JQ1128" s="1"/>
      <c r="JR1128" s="1"/>
      <c r="JS1128" s="1"/>
      <c r="JT1128" s="1"/>
      <c r="JU1128" s="1"/>
      <c r="JV1128" s="1"/>
      <c r="JW1128" s="1"/>
      <c r="JX1128" s="1"/>
      <c r="JY1128" s="1"/>
      <c r="JZ1128" s="1"/>
      <c r="KA1128" s="1"/>
      <c r="KB1128" s="1"/>
      <c r="KC1128" s="1"/>
      <c r="KD1128" s="1"/>
    </row>
    <row r="1129" spans="1:290">
      <c r="A1129" s="1"/>
      <c r="B1129" s="1"/>
      <c r="C1129" s="1"/>
      <c r="D1129" s="1"/>
      <c r="E1129" s="1"/>
      <c r="F1129" s="1"/>
      <c r="G1129" s="21"/>
      <c r="H1129" s="54"/>
      <c r="I1129" s="1"/>
      <c r="J1129" s="54"/>
      <c r="K1129" s="1"/>
      <c r="L1129" s="64"/>
      <c r="M1129" s="1"/>
      <c r="N1129" s="1"/>
      <c r="O1129" s="21"/>
      <c r="P1129" s="21"/>
      <c r="Q1129" s="21"/>
      <c r="R1129" s="1"/>
      <c r="S1129" s="1"/>
      <c r="T1129" s="1"/>
      <c r="U1129" s="1"/>
      <c r="V1129" s="1"/>
      <c r="W1129" s="1"/>
      <c r="X1129" s="1"/>
      <c r="Y1129" s="1"/>
      <c r="Z1129" s="1"/>
      <c r="AA1129" s="1"/>
      <c r="AB1129" s="1"/>
      <c r="AC1129" s="1"/>
      <c r="AD1129" s="1"/>
      <c r="AE1129" s="1"/>
      <c r="AF1129" s="1"/>
      <c r="AG1129" s="1"/>
      <c r="AH1129" s="1"/>
      <c r="AI1129" s="1"/>
      <c r="AJ1129" s="1"/>
      <c r="AK1129" s="1"/>
      <c r="AL1129" s="1"/>
      <c r="AM1129" s="1"/>
      <c r="AN1129" s="1"/>
      <c r="AO1129" s="1"/>
      <c r="AP1129" s="1"/>
      <c r="AQ1129" s="1"/>
      <c r="AR1129" s="1"/>
      <c r="AS1129" s="1"/>
      <c r="AT1129" s="1"/>
      <c r="AU1129" s="1"/>
      <c r="AV1129" s="1"/>
      <c r="AW1129" s="1"/>
      <c r="AX1129" s="1"/>
      <c r="AY1129" s="1"/>
      <c r="AZ1129" s="1"/>
      <c r="BA1129" s="1"/>
      <c r="BB1129" s="1"/>
      <c r="BC1129" s="1"/>
      <c r="BD1129" s="1"/>
      <c r="BE1129" s="1"/>
      <c r="BF1129" s="1"/>
      <c r="BG1129" s="1"/>
      <c r="BH1129" s="1"/>
      <c r="BI1129" s="1"/>
      <c r="BJ1129" s="1"/>
      <c r="BK1129" s="1"/>
      <c r="BL1129" s="1"/>
      <c r="BM1129" s="1"/>
      <c r="BN1129" s="1"/>
      <c r="BO1129" s="1"/>
      <c r="BP1129" s="1"/>
      <c r="BQ1129" s="1"/>
      <c r="BR1129" s="1"/>
      <c r="BS1129" s="1"/>
      <c r="BT1129" s="1"/>
      <c r="BU1129" s="1"/>
      <c r="BV1129" s="1"/>
      <c r="BW1129" s="1"/>
      <c r="BX1129" s="1"/>
      <c r="BY1129" s="1"/>
      <c r="BZ1129" s="1"/>
      <c r="CA1129" s="1"/>
      <c r="CB1129" s="1"/>
      <c r="CC1129" s="1"/>
      <c r="CD1129" s="1"/>
      <c r="CE1129" s="1"/>
      <c r="CF1129" s="1"/>
      <c r="CG1129" s="1"/>
      <c r="CH1129" s="1"/>
      <c r="CI1129" s="1"/>
      <c r="CJ1129" s="1"/>
      <c r="CK1129" s="1"/>
      <c r="CL1129" s="1"/>
      <c r="CM1129" s="1"/>
      <c r="CN1129" s="1"/>
      <c r="CO1129" s="1"/>
      <c r="CP1129" s="1"/>
      <c r="CQ1129" s="1"/>
      <c r="CR1129" s="1"/>
      <c r="CS1129" s="1"/>
      <c r="CT1129" s="1"/>
      <c r="CU1129" s="1"/>
      <c r="CV1129" s="1"/>
      <c r="CW1129" s="1"/>
      <c r="CX1129" s="1"/>
      <c r="CY1129" s="1"/>
      <c r="CZ1129" s="1"/>
      <c r="DA1129" s="1"/>
      <c r="DB1129" s="1"/>
      <c r="DC1129" s="1"/>
      <c r="DD1129" s="1"/>
      <c r="DE1129" s="1"/>
      <c r="DF1129" s="1"/>
      <c r="DG1129" s="1"/>
      <c r="DH1129" s="1"/>
      <c r="DI1129" s="1"/>
      <c r="DJ1129" s="1"/>
      <c r="DK1129" s="1"/>
      <c r="DL1129" s="1"/>
      <c r="DM1129" s="1"/>
      <c r="DN1129" s="1"/>
      <c r="DO1129" s="1"/>
      <c r="DP1129" s="1"/>
      <c r="DQ1129" s="1"/>
      <c r="DR1129" s="1"/>
      <c r="DS1129" s="1"/>
      <c r="DT1129" s="1"/>
      <c r="DU1129" s="1"/>
      <c r="DV1129" s="1"/>
      <c r="DW1129" s="1"/>
      <c r="DX1129" s="1"/>
      <c r="DY1129" s="1"/>
      <c r="DZ1129" s="1"/>
      <c r="EA1129" s="1"/>
      <c r="EB1129" s="1"/>
      <c r="EC1129" s="1"/>
      <c r="ED1129" s="1"/>
      <c r="EE1129" s="1"/>
      <c r="EF1129" s="1"/>
      <c r="EG1129" s="1"/>
      <c r="EH1129" s="1"/>
      <c r="EI1129" s="1"/>
      <c r="EJ1129" s="1"/>
      <c r="EK1129" s="1"/>
      <c r="EL1129" s="1"/>
      <c r="EM1129" s="1"/>
      <c r="EN1129" s="1"/>
      <c r="EO1129" s="1"/>
      <c r="EP1129" s="1"/>
      <c r="EQ1129" s="1"/>
      <c r="ER1129" s="1"/>
      <c r="ES1129" s="1"/>
      <c r="ET1129" s="1"/>
      <c r="EU1129" s="1"/>
      <c r="EV1129" s="1"/>
      <c r="EW1129" s="1"/>
      <c r="EX1129" s="1"/>
      <c r="EY1129" s="1"/>
      <c r="EZ1129" s="1"/>
      <c r="FA1129" s="1"/>
      <c r="FB1129" s="1"/>
      <c r="FC1129" s="1"/>
      <c r="FD1129" s="1"/>
      <c r="FE1129" s="1"/>
      <c r="FF1129" s="1"/>
      <c r="FG1129" s="1"/>
      <c r="FH1129" s="1"/>
      <c r="FI1129" s="1"/>
      <c r="FJ1129" s="1"/>
      <c r="FK1129" s="1"/>
      <c r="FL1129" s="1"/>
      <c r="FM1129" s="1"/>
      <c r="FN1129" s="1"/>
      <c r="FO1129" s="1"/>
      <c r="FP1129" s="1"/>
      <c r="FQ1129" s="1"/>
      <c r="FR1129" s="1"/>
      <c r="FS1129" s="1"/>
      <c r="FT1129" s="1"/>
      <c r="FU1129" s="1"/>
      <c r="FV1129" s="1"/>
      <c r="FW1129" s="1"/>
      <c r="FX1129" s="1"/>
      <c r="FY1129" s="1"/>
      <c r="FZ1129" s="1"/>
      <c r="GA1129" s="1"/>
      <c r="GB1129" s="1"/>
      <c r="GC1129" s="1"/>
      <c r="GD1129" s="1"/>
      <c r="GE1129" s="1"/>
      <c r="GF1129" s="1"/>
      <c r="GG1129" s="1"/>
      <c r="GH1129" s="1"/>
      <c r="GI1129" s="1"/>
      <c r="GJ1129" s="1"/>
      <c r="GK1129" s="1"/>
      <c r="GL1129" s="1"/>
      <c r="GM1129" s="1"/>
      <c r="GN1129" s="1"/>
      <c r="GO1129" s="1"/>
      <c r="GP1129" s="1"/>
      <c r="GQ1129" s="1"/>
      <c r="GR1129" s="1"/>
      <c r="GS1129" s="1"/>
      <c r="GT1129" s="1"/>
      <c r="GU1129" s="1"/>
      <c r="GV1129" s="1"/>
      <c r="GW1129" s="1"/>
      <c r="GX1129" s="1"/>
      <c r="GY1129" s="1"/>
      <c r="GZ1129" s="1"/>
      <c r="HA1129" s="1"/>
      <c r="HB1129" s="1"/>
      <c r="HC1129" s="1"/>
      <c r="HD1129" s="1"/>
      <c r="HE1129" s="1"/>
      <c r="HF1129" s="1"/>
      <c r="HG1129" s="1"/>
      <c r="HH1129" s="1"/>
      <c r="HI1129" s="1"/>
      <c r="HJ1129" s="1"/>
      <c r="HK1129" s="1"/>
      <c r="HL1129" s="1"/>
      <c r="HM1129" s="1"/>
      <c r="HN1129" s="1"/>
      <c r="HO1129" s="1"/>
      <c r="HP1129" s="1"/>
      <c r="HQ1129" s="1"/>
      <c r="HR1129" s="1"/>
      <c r="HS1129" s="1"/>
      <c r="HT1129" s="1"/>
      <c r="HU1129" s="1"/>
      <c r="HV1129" s="1"/>
      <c r="HW1129" s="1"/>
      <c r="HX1129" s="1"/>
      <c r="HY1129" s="1"/>
      <c r="HZ1129" s="1"/>
      <c r="IA1129" s="1"/>
      <c r="IB1129" s="1"/>
      <c r="IC1129" s="1"/>
      <c r="ID1129" s="1"/>
      <c r="IE1129" s="1"/>
      <c r="IF1129" s="1"/>
      <c r="IG1129" s="1"/>
      <c r="IH1129" s="1"/>
      <c r="II1129" s="1"/>
      <c r="IJ1129" s="1"/>
      <c r="IK1129" s="1"/>
      <c r="IL1129" s="1"/>
      <c r="IM1129" s="1"/>
      <c r="IN1129" s="1"/>
      <c r="IO1129" s="1"/>
      <c r="IP1129" s="1"/>
      <c r="IQ1129" s="1"/>
      <c r="IR1129" s="1"/>
      <c r="IS1129" s="1"/>
      <c r="IT1129" s="1"/>
      <c r="IU1129" s="1"/>
      <c r="IV1129" s="1"/>
      <c r="IW1129" s="1"/>
      <c r="IX1129" s="1"/>
      <c r="IY1129" s="1"/>
      <c r="IZ1129" s="1"/>
      <c r="JA1129" s="1"/>
      <c r="JB1129" s="1"/>
      <c r="JC1129" s="1"/>
      <c r="JD1129" s="1"/>
      <c r="JE1129" s="1"/>
      <c r="JF1129" s="1"/>
      <c r="JG1129" s="1"/>
      <c r="JH1129" s="1"/>
      <c r="JI1129" s="1"/>
      <c r="JJ1129" s="1"/>
      <c r="JK1129" s="1"/>
      <c r="JL1129" s="1"/>
      <c r="JM1129" s="1"/>
      <c r="JN1129" s="1"/>
      <c r="JO1129" s="1"/>
      <c r="JP1129" s="1"/>
      <c r="JQ1129" s="1"/>
      <c r="JR1129" s="1"/>
      <c r="JS1129" s="1"/>
      <c r="JT1129" s="1"/>
      <c r="JU1129" s="1"/>
      <c r="JV1129" s="1"/>
      <c r="JW1129" s="1"/>
      <c r="JX1129" s="1"/>
      <c r="JY1129" s="1"/>
      <c r="JZ1129" s="1"/>
      <c r="KA1129" s="1"/>
      <c r="KB1129" s="1"/>
      <c r="KC1129" s="1"/>
      <c r="KD1129" s="1"/>
    </row>
    <row r="1130" spans="1:290">
      <c r="A1130" s="1"/>
      <c r="B1130" s="1"/>
      <c r="C1130" s="1"/>
      <c r="D1130" s="1"/>
      <c r="E1130" s="1"/>
      <c r="F1130" s="1"/>
      <c r="G1130" s="21"/>
      <c r="H1130" s="54"/>
      <c r="I1130" s="1"/>
      <c r="J1130" s="54"/>
      <c r="K1130" s="1"/>
      <c r="L1130" s="64"/>
      <c r="M1130" s="1"/>
      <c r="N1130" s="1"/>
      <c r="O1130" s="21"/>
      <c r="P1130" s="21"/>
      <c r="Q1130" s="21"/>
      <c r="R1130" s="1"/>
      <c r="S1130" s="1"/>
      <c r="T1130" s="1"/>
      <c r="U1130" s="1"/>
      <c r="V1130" s="1"/>
      <c r="W1130" s="1"/>
      <c r="X1130" s="1"/>
      <c r="Y1130" s="1"/>
      <c r="Z1130" s="1"/>
      <c r="AA1130" s="1"/>
      <c r="AB1130" s="1"/>
      <c r="AC1130" s="1"/>
      <c r="AD1130" s="1"/>
      <c r="AE1130" s="1"/>
      <c r="AF1130" s="1"/>
      <c r="AG1130" s="1"/>
      <c r="AH1130" s="1"/>
      <c r="AI1130" s="1"/>
      <c r="AJ1130" s="1"/>
      <c r="AK1130" s="1"/>
      <c r="AL1130" s="1"/>
      <c r="AM1130" s="1"/>
      <c r="AN1130" s="1"/>
      <c r="AO1130" s="1"/>
      <c r="AP1130" s="1"/>
      <c r="AQ1130" s="1"/>
      <c r="AR1130" s="1"/>
      <c r="AS1130" s="1"/>
      <c r="AT1130" s="1"/>
      <c r="AU1130" s="1"/>
      <c r="AV1130" s="1"/>
      <c r="AW1130" s="1"/>
      <c r="AX1130" s="1"/>
      <c r="AY1130" s="1"/>
      <c r="AZ1130" s="1"/>
      <c r="BA1130" s="1"/>
      <c r="BB1130" s="1"/>
      <c r="BC1130" s="1"/>
      <c r="BD1130" s="1"/>
      <c r="BE1130" s="1"/>
      <c r="BF1130" s="1"/>
      <c r="BG1130" s="1"/>
      <c r="BH1130" s="1"/>
      <c r="BI1130" s="1"/>
      <c r="BJ1130" s="1"/>
      <c r="BK1130" s="1"/>
      <c r="BL1130" s="1"/>
      <c r="BM1130" s="1"/>
      <c r="BN1130" s="1"/>
      <c r="BO1130" s="1"/>
      <c r="BP1130" s="1"/>
      <c r="BQ1130" s="1"/>
      <c r="BR1130" s="1"/>
      <c r="BS1130" s="1"/>
      <c r="BT1130" s="1"/>
      <c r="BU1130" s="1"/>
      <c r="BV1130" s="1"/>
      <c r="BW1130" s="1"/>
      <c r="BX1130" s="1"/>
      <c r="BY1130" s="1"/>
      <c r="BZ1130" s="1"/>
      <c r="CA1130" s="1"/>
      <c r="CB1130" s="1"/>
      <c r="CC1130" s="1"/>
      <c r="CD1130" s="1"/>
      <c r="CE1130" s="1"/>
      <c r="CF1130" s="1"/>
      <c r="CG1130" s="1"/>
      <c r="CH1130" s="1"/>
      <c r="CI1130" s="1"/>
      <c r="CJ1130" s="1"/>
      <c r="CK1130" s="1"/>
      <c r="CL1130" s="1"/>
      <c r="CM1130" s="1"/>
      <c r="CN1130" s="1"/>
      <c r="CO1130" s="1"/>
      <c r="CP1130" s="1"/>
      <c r="CQ1130" s="1"/>
      <c r="CR1130" s="1"/>
      <c r="CS1130" s="1"/>
      <c r="CT1130" s="1"/>
      <c r="CU1130" s="1"/>
      <c r="CV1130" s="1"/>
      <c r="CW1130" s="1"/>
      <c r="CX1130" s="1"/>
      <c r="CY1130" s="1"/>
      <c r="CZ1130" s="1"/>
      <c r="DA1130" s="1"/>
      <c r="DB1130" s="1"/>
      <c r="DC1130" s="1"/>
      <c r="DD1130" s="1"/>
      <c r="DE1130" s="1"/>
      <c r="DF1130" s="1"/>
      <c r="DG1130" s="1"/>
      <c r="DH1130" s="1"/>
      <c r="DI1130" s="1"/>
      <c r="DJ1130" s="1"/>
      <c r="DK1130" s="1"/>
      <c r="DL1130" s="1"/>
      <c r="DM1130" s="1"/>
      <c r="DN1130" s="1"/>
      <c r="DO1130" s="1"/>
      <c r="DP1130" s="1"/>
      <c r="DQ1130" s="1"/>
      <c r="DR1130" s="1"/>
      <c r="DS1130" s="1"/>
      <c r="DT1130" s="1"/>
      <c r="DU1130" s="1"/>
      <c r="DV1130" s="1"/>
      <c r="DW1130" s="1"/>
      <c r="DX1130" s="1"/>
      <c r="DY1130" s="1"/>
      <c r="DZ1130" s="1"/>
      <c r="EA1130" s="1"/>
      <c r="EB1130" s="1"/>
      <c r="EC1130" s="1"/>
      <c r="ED1130" s="1"/>
      <c r="EE1130" s="1"/>
      <c r="EF1130" s="1"/>
      <c r="EG1130" s="1"/>
      <c r="EH1130" s="1"/>
      <c r="EI1130" s="1"/>
      <c r="EJ1130" s="1"/>
      <c r="EK1130" s="1"/>
      <c r="EL1130" s="1"/>
      <c r="EM1130" s="1"/>
      <c r="EN1130" s="1"/>
      <c r="EO1130" s="1"/>
      <c r="EP1130" s="1"/>
      <c r="EQ1130" s="1"/>
      <c r="ER1130" s="1"/>
      <c r="ES1130" s="1"/>
      <c r="ET1130" s="1"/>
      <c r="EU1130" s="1"/>
      <c r="EV1130" s="1"/>
      <c r="EW1130" s="1"/>
      <c r="EX1130" s="1"/>
      <c r="EY1130" s="1"/>
      <c r="EZ1130" s="1"/>
      <c r="FA1130" s="1"/>
      <c r="FB1130" s="1"/>
      <c r="FC1130" s="1"/>
      <c r="FD1130" s="1"/>
      <c r="FE1130" s="1"/>
      <c r="FF1130" s="1"/>
      <c r="FG1130" s="1"/>
      <c r="FH1130" s="1"/>
      <c r="FI1130" s="1"/>
      <c r="FJ1130" s="1"/>
      <c r="FK1130" s="1"/>
      <c r="FL1130" s="1"/>
      <c r="FM1130" s="1"/>
      <c r="FN1130" s="1"/>
      <c r="FO1130" s="1"/>
      <c r="FP1130" s="1"/>
      <c r="FQ1130" s="1"/>
      <c r="FR1130" s="1"/>
      <c r="FS1130" s="1"/>
      <c r="FT1130" s="1"/>
      <c r="FU1130" s="1"/>
      <c r="FV1130" s="1"/>
      <c r="FW1130" s="1"/>
      <c r="FX1130" s="1"/>
      <c r="FY1130" s="1"/>
      <c r="FZ1130" s="1"/>
      <c r="GA1130" s="1"/>
      <c r="GB1130" s="1"/>
      <c r="GC1130" s="1"/>
      <c r="GD1130" s="1"/>
      <c r="GE1130" s="1"/>
      <c r="GF1130" s="1"/>
      <c r="GG1130" s="1"/>
      <c r="GH1130" s="1"/>
      <c r="GI1130" s="1"/>
      <c r="GJ1130" s="1"/>
      <c r="GK1130" s="1"/>
      <c r="GL1130" s="1"/>
      <c r="GM1130" s="1"/>
      <c r="GN1130" s="1"/>
      <c r="GO1130" s="1"/>
      <c r="GP1130" s="1"/>
      <c r="GQ1130" s="1"/>
      <c r="GR1130" s="1"/>
      <c r="GS1130" s="1"/>
      <c r="GT1130" s="1"/>
      <c r="GU1130" s="1"/>
      <c r="GV1130" s="1"/>
      <c r="GW1130" s="1"/>
      <c r="GX1130" s="1"/>
      <c r="GY1130" s="1"/>
      <c r="GZ1130" s="1"/>
      <c r="HA1130" s="1"/>
      <c r="HB1130" s="1"/>
      <c r="HC1130" s="1"/>
      <c r="HD1130" s="1"/>
      <c r="HE1130" s="1"/>
      <c r="HF1130" s="1"/>
      <c r="HG1130" s="1"/>
      <c r="HH1130" s="1"/>
      <c r="HI1130" s="1"/>
      <c r="HJ1130" s="1"/>
      <c r="HK1130" s="1"/>
      <c r="HL1130" s="1"/>
      <c r="HM1130" s="1"/>
      <c r="HN1130" s="1"/>
      <c r="HO1130" s="1"/>
      <c r="HP1130" s="1"/>
      <c r="HQ1130" s="1"/>
      <c r="HR1130" s="1"/>
      <c r="HS1130" s="1"/>
      <c r="HT1130" s="1"/>
      <c r="HU1130" s="1"/>
      <c r="HV1130" s="1"/>
      <c r="HW1130" s="1"/>
      <c r="HX1130" s="1"/>
      <c r="HY1130" s="1"/>
      <c r="HZ1130" s="1"/>
      <c r="IA1130" s="1"/>
      <c r="IB1130" s="1"/>
      <c r="IC1130" s="1"/>
      <c r="ID1130" s="1"/>
      <c r="IE1130" s="1"/>
      <c r="IF1130" s="1"/>
      <c r="IG1130" s="1"/>
      <c r="IH1130" s="1"/>
      <c r="II1130" s="1"/>
      <c r="IJ1130" s="1"/>
      <c r="IK1130" s="1"/>
      <c r="IL1130" s="1"/>
      <c r="IM1130" s="1"/>
      <c r="IN1130" s="1"/>
      <c r="IO1130" s="1"/>
      <c r="IP1130" s="1"/>
      <c r="IQ1130" s="1"/>
      <c r="IR1130" s="1"/>
      <c r="IS1130" s="1"/>
      <c r="IT1130" s="1"/>
      <c r="IU1130" s="1"/>
      <c r="IV1130" s="1"/>
      <c r="IW1130" s="1"/>
      <c r="IX1130" s="1"/>
      <c r="IY1130" s="1"/>
      <c r="IZ1130" s="1"/>
      <c r="JA1130" s="1"/>
      <c r="JB1130" s="1"/>
      <c r="JC1130" s="1"/>
      <c r="JD1130" s="1"/>
      <c r="JE1130" s="1"/>
      <c r="JF1130" s="1"/>
      <c r="JG1130" s="1"/>
      <c r="JH1130" s="1"/>
      <c r="JI1130" s="1"/>
      <c r="JJ1130" s="1"/>
      <c r="JK1130" s="1"/>
      <c r="JL1130" s="1"/>
      <c r="JM1130" s="1"/>
      <c r="JN1130" s="1"/>
      <c r="JO1130" s="1"/>
      <c r="JP1130" s="1"/>
      <c r="JQ1130" s="1"/>
      <c r="JR1130" s="1"/>
      <c r="JS1130" s="1"/>
      <c r="JT1130" s="1"/>
      <c r="JU1130" s="1"/>
      <c r="JV1130" s="1"/>
      <c r="JW1130" s="1"/>
      <c r="JX1130" s="1"/>
      <c r="JY1130" s="1"/>
      <c r="JZ1130" s="1"/>
      <c r="KA1130" s="1"/>
      <c r="KB1130" s="1"/>
      <c r="KC1130" s="1"/>
      <c r="KD1130" s="1"/>
    </row>
    <row r="1131" spans="1:290">
      <c r="A1131" s="1"/>
      <c r="B1131" s="1"/>
      <c r="C1131" s="1"/>
      <c r="D1131" s="1"/>
      <c r="E1131" s="1"/>
      <c r="F1131" s="1"/>
      <c r="G1131" s="21"/>
      <c r="H1131" s="54"/>
      <c r="I1131" s="1"/>
      <c r="J1131" s="54"/>
      <c r="K1131" s="1"/>
      <c r="L1131" s="64"/>
      <c r="M1131" s="1"/>
      <c r="N1131" s="1"/>
      <c r="O1131" s="21"/>
      <c r="P1131" s="21"/>
      <c r="Q1131" s="21"/>
      <c r="R1131" s="1"/>
      <c r="S1131" s="1"/>
      <c r="T1131" s="1"/>
      <c r="U1131" s="1"/>
      <c r="V1131" s="1"/>
      <c r="W1131" s="1"/>
      <c r="X1131" s="1"/>
      <c r="Y1131" s="1"/>
      <c r="Z1131" s="1"/>
      <c r="AA1131" s="1"/>
      <c r="AB1131" s="1"/>
      <c r="AC1131" s="1"/>
      <c r="AD1131" s="1"/>
      <c r="AE1131" s="1"/>
      <c r="AF1131" s="1"/>
      <c r="AG1131" s="1"/>
      <c r="AH1131" s="1"/>
      <c r="AI1131" s="1"/>
      <c r="AJ1131" s="1"/>
      <c r="AK1131" s="1"/>
      <c r="AL1131" s="1"/>
      <c r="AM1131" s="1"/>
      <c r="AN1131" s="1"/>
      <c r="AO1131" s="1"/>
      <c r="AP1131" s="1"/>
      <c r="AQ1131" s="1"/>
      <c r="AR1131" s="1"/>
      <c r="AS1131" s="1"/>
      <c r="AT1131" s="1"/>
      <c r="AU1131" s="1"/>
      <c r="AV1131" s="1"/>
      <c r="AW1131" s="1"/>
      <c r="AX1131" s="1"/>
      <c r="AY1131" s="1"/>
      <c r="AZ1131" s="1"/>
      <c r="BA1131" s="1"/>
      <c r="BB1131" s="1"/>
      <c r="BC1131" s="1"/>
      <c r="BD1131" s="1"/>
      <c r="BE1131" s="1"/>
      <c r="BF1131" s="1"/>
      <c r="BG1131" s="1"/>
      <c r="BH1131" s="1"/>
      <c r="BI1131" s="1"/>
      <c r="BJ1131" s="1"/>
      <c r="BK1131" s="1"/>
      <c r="BL1131" s="1"/>
      <c r="BM1131" s="1"/>
      <c r="BN1131" s="1"/>
      <c r="BO1131" s="1"/>
      <c r="BP1131" s="1"/>
      <c r="BQ1131" s="1"/>
      <c r="BR1131" s="1"/>
      <c r="BS1131" s="1"/>
      <c r="BT1131" s="1"/>
      <c r="BU1131" s="1"/>
      <c r="BV1131" s="1"/>
      <c r="BW1131" s="1"/>
      <c r="BX1131" s="1"/>
      <c r="BY1131" s="1"/>
      <c r="BZ1131" s="1"/>
      <c r="CA1131" s="1"/>
      <c r="CB1131" s="1"/>
      <c r="CC1131" s="1"/>
      <c r="CD1131" s="1"/>
      <c r="CE1131" s="1"/>
      <c r="CF1131" s="1"/>
      <c r="CG1131" s="1"/>
      <c r="CH1131" s="1"/>
      <c r="CI1131" s="1"/>
      <c r="CJ1131" s="1"/>
      <c r="CK1131" s="1"/>
      <c r="CL1131" s="1"/>
      <c r="CM1131" s="1"/>
      <c r="CN1131" s="1"/>
      <c r="CO1131" s="1"/>
      <c r="CP1131" s="1"/>
      <c r="CQ1131" s="1"/>
      <c r="CR1131" s="1"/>
      <c r="CS1131" s="1"/>
      <c r="CT1131" s="1"/>
      <c r="CU1131" s="1"/>
      <c r="CV1131" s="1"/>
      <c r="CW1131" s="1"/>
      <c r="CX1131" s="1"/>
      <c r="CY1131" s="1"/>
      <c r="CZ1131" s="1"/>
      <c r="DA1131" s="1"/>
      <c r="DB1131" s="1"/>
      <c r="DC1131" s="1"/>
      <c r="DD1131" s="1"/>
      <c r="DE1131" s="1"/>
      <c r="DF1131" s="1"/>
      <c r="DG1131" s="1"/>
      <c r="DH1131" s="1"/>
      <c r="DI1131" s="1"/>
      <c r="DJ1131" s="1"/>
      <c r="DK1131" s="1"/>
      <c r="DL1131" s="1"/>
      <c r="DM1131" s="1"/>
      <c r="DN1131" s="1"/>
      <c r="DO1131" s="1"/>
      <c r="DP1131" s="1"/>
      <c r="DQ1131" s="1"/>
      <c r="DR1131" s="1"/>
      <c r="DS1131" s="1"/>
      <c r="DT1131" s="1"/>
      <c r="DU1131" s="1"/>
      <c r="DV1131" s="1"/>
      <c r="DW1131" s="1"/>
      <c r="DX1131" s="1"/>
      <c r="DY1131" s="1"/>
      <c r="DZ1131" s="1"/>
      <c r="EA1131" s="1"/>
      <c r="EB1131" s="1"/>
      <c r="EC1131" s="1"/>
      <c r="ED1131" s="1"/>
      <c r="EE1131" s="1"/>
      <c r="EF1131" s="1"/>
      <c r="EG1131" s="1"/>
      <c r="EH1131" s="1"/>
      <c r="EI1131" s="1"/>
      <c r="EJ1131" s="1"/>
      <c r="EK1131" s="1"/>
      <c r="EL1131" s="1"/>
      <c r="EM1131" s="1"/>
      <c r="EN1131" s="1"/>
      <c r="EO1131" s="1"/>
      <c r="EP1131" s="1"/>
      <c r="EQ1131" s="1"/>
      <c r="ER1131" s="1"/>
      <c r="ES1131" s="1"/>
      <c r="ET1131" s="1"/>
      <c r="EU1131" s="1"/>
      <c r="EV1131" s="1"/>
      <c r="EW1131" s="1"/>
      <c r="EX1131" s="1"/>
      <c r="EY1131" s="1"/>
      <c r="EZ1131" s="1"/>
      <c r="FA1131" s="1"/>
      <c r="FB1131" s="1"/>
      <c r="FC1131" s="1"/>
      <c r="FD1131" s="1"/>
      <c r="FE1131" s="1"/>
      <c r="FF1131" s="1"/>
      <c r="FG1131" s="1"/>
      <c r="FH1131" s="1"/>
      <c r="FI1131" s="1"/>
      <c r="FJ1131" s="1"/>
      <c r="FK1131" s="1"/>
      <c r="FL1131" s="1"/>
      <c r="FM1131" s="1"/>
      <c r="FN1131" s="1"/>
      <c r="FO1131" s="1"/>
      <c r="FP1131" s="1"/>
      <c r="FQ1131" s="1"/>
      <c r="FR1131" s="1"/>
      <c r="FS1131" s="1"/>
      <c r="FT1131" s="1"/>
      <c r="FU1131" s="1"/>
      <c r="FV1131" s="1"/>
      <c r="FW1131" s="1"/>
      <c r="FX1131" s="1"/>
      <c r="FY1131" s="1"/>
      <c r="FZ1131" s="1"/>
      <c r="GA1131" s="1"/>
      <c r="GB1131" s="1"/>
      <c r="GC1131" s="1"/>
      <c r="GD1131" s="1"/>
      <c r="GE1131" s="1"/>
      <c r="GF1131" s="1"/>
      <c r="GG1131" s="1"/>
      <c r="GH1131" s="1"/>
      <c r="GI1131" s="1"/>
      <c r="GJ1131" s="1"/>
      <c r="GK1131" s="1"/>
      <c r="GL1131" s="1"/>
      <c r="GM1131" s="1"/>
      <c r="GN1131" s="1"/>
      <c r="GO1131" s="1"/>
      <c r="GP1131" s="1"/>
      <c r="GQ1131" s="1"/>
      <c r="GR1131" s="1"/>
      <c r="GS1131" s="1"/>
      <c r="GT1131" s="1"/>
      <c r="GU1131" s="1"/>
      <c r="GV1131" s="1"/>
      <c r="GW1131" s="1"/>
      <c r="GX1131" s="1"/>
      <c r="GY1131" s="1"/>
      <c r="GZ1131" s="1"/>
      <c r="HA1131" s="1"/>
      <c r="HB1131" s="1"/>
      <c r="HC1131" s="1"/>
      <c r="HD1131" s="1"/>
      <c r="HE1131" s="1"/>
      <c r="HF1131" s="1"/>
      <c r="HG1131" s="1"/>
      <c r="HH1131" s="1"/>
      <c r="HI1131" s="1"/>
      <c r="HJ1131" s="1"/>
      <c r="HK1131" s="1"/>
      <c r="HL1131" s="1"/>
      <c r="HM1131" s="1"/>
      <c r="HN1131" s="1"/>
      <c r="HO1131" s="1"/>
      <c r="HP1131" s="1"/>
      <c r="HQ1131" s="1"/>
      <c r="HR1131" s="1"/>
      <c r="HS1131" s="1"/>
      <c r="HT1131" s="1"/>
      <c r="HU1131" s="1"/>
      <c r="HV1131" s="1"/>
      <c r="HW1131" s="1"/>
      <c r="HX1131" s="1"/>
      <c r="HY1131" s="1"/>
      <c r="HZ1131" s="1"/>
      <c r="IA1131" s="1"/>
      <c r="IB1131" s="1"/>
      <c r="IC1131" s="1"/>
      <c r="ID1131" s="1"/>
      <c r="IE1131" s="1"/>
      <c r="IF1131" s="1"/>
      <c r="IG1131" s="1"/>
      <c r="IH1131" s="1"/>
      <c r="II1131" s="1"/>
      <c r="IJ1131" s="1"/>
      <c r="IK1131" s="1"/>
      <c r="IL1131" s="1"/>
      <c r="IM1131" s="1"/>
      <c r="IN1131" s="1"/>
      <c r="IO1131" s="1"/>
      <c r="IP1131" s="1"/>
      <c r="IQ1131" s="1"/>
      <c r="IR1131" s="1"/>
      <c r="IS1131" s="1"/>
      <c r="IT1131" s="1"/>
      <c r="IU1131" s="1"/>
      <c r="IV1131" s="1"/>
      <c r="IW1131" s="1"/>
      <c r="IX1131" s="1"/>
      <c r="IY1131" s="1"/>
      <c r="IZ1131" s="1"/>
      <c r="JA1131" s="1"/>
      <c r="JB1131" s="1"/>
      <c r="JC1131" s="1"/>
      <c r="JD1131" s="1"/>
      <c r="JE1131" s="1"/>
      <c r="JF1131" s="1"/>
      <c r="JG1131" s="1"/>
      <c r="JH1131" s="1"/>
      <c r="JI1131" s="1"/>
      <c r="JJ1131" s="1"/>
      <c r="JK1131" s="1"/>
      <c r="JL1131" s="1"/>
      <c r="JM1131" s="1"/>
      <c r="JN1131" s="1"/>
      <c r="JO1131" s="1"/>
      <c r="JP1131" s="1"/>
      <c r="JQ1131" s="1"/>
      <c r="JR1131" s="1"/>
      <c r="JS1131" s="1"/>
      <c r="JT1131" s="1"/>
      <c r="JU1131" s="1"/>
      <c r="JV1131" s="1"/>
      <c r="JW1131" s="1"/>
      <c r="JX1131" s="1"/>
      <c r="JY1131" s="1"/>
      <c r="JZ1131" s="1"/>
      <c r="KA1131" s="1"/>
      <c r="KB1131" s="1"/>
      <c r="KC1131" s="1"/>
      <c r="KD1131" s="1"/>
    </row>
    <row r="1132" spans="1:290">
      <c r="A1132" s="1"/>
      <c r="B1132" s="1"/>
      <c r="C1132" s="1"/>
      <c r="D1132" s="1"/>
      <c r="E1132" s="1"/>
      <c r="F1132" s="1"/>
      <c r="G1132" s="21"/>
      <c r="H1132" s="54"/>
      <c r="I1132" s="1"/>
      <c r="J1132" s="54"/>
      <c r="K1132" s="1"/>
      <c r="L1132" s="64"/>
      <c r="M1132" s="1"/>
      <c r="N1132" s="1"/>
      <c r="O1132" s="21"/>
      <c r="P1132" s="21"/>
      <c r="Q1132" s="21"/>
      <c r="R1132" s="1"/>
      <c r="S1132" s="1"/>
      <c r="T1132" s="1"/>
      <c r="U1132" s="1"/>
      <c r="V1132" s="1"/>
      <c r="W1132" s="1"/>
      <c r="X1132" s="1"/>
      <c r="Y1132" s="1"/>
      <c r="Z1132" s="1"/>
      <c r="AA1132" s="1"/>
      <c r="AB1132" s="1"/>
      <c r="AC1132" s="1"/>
      <c r="AD1132" s="1"/>
      <c r="AE1132" s="1"/>
      <c r="AF1132" s="1"/>
      <c r="AG1132" s="1"/>
      <c r="AH1132" s="1"/>
      <c r="AI1132" s="1"/>
      <c r="AJ1132" s="1"/>
      <c r="AK1132" s="1"/>
      <c r="AL1132" s="1"/>
      <c r="AM1132" s="1"/>
      <c r="AN1132" s="1"/>
      <c r="AO1132" s="1"/>
      <c r="AP1132" s="1"/>
      <c r="AQ1132" s="1"/>
      <c r="AR1132" s="1"/>
      <c r="AS1132" s="1"/>
      <c r="AT1132" s="1"/>
      <c r="AU1132" s="1"/>
      <c r="AV1132" s="1"/>
      <c r="AW1132" s="1"/>
      <c r="AX1132" s="1"/>
      <c r="AY1132" s="1"/>
      <c r="AZ1132" s="1"/>
      <c r="BA1132" s="1"/>
      <c r="BB1132" s="1"/>
      <c r="BC1132" s="1"/>
      <c r="BD1132" s="1"/>
      <c r="BE1132" s="1"/>
      <c r="BF1132" s="1"/>
      <c r="BG1132" s="1"/>
      <c r="BH1132" s="1"/>
      <c r="BI1132" s="1"/>
      <c r="BJ1132" s="1"/>
      <c r="BK1132" s="1"/>
      <c r="BL1132" s="1"/>
      <c r="BM1132" s="1"/>
      <c r="BN1132" s="1"/>
      <c r="BO1132" s="1"/>
      <c r="BP1132" s="1"/>
      <c r="BQ1132" s="1"/>
      <c r="BR1132" s="1"/>
      <c r="BS1132" s="1"/>
      <c r="BT1132" s="1"/>
      <c r="BU1132" s="1"/>
      <c r="BV1132" s="1"/>
      <c r="BW1132" s="1"/>
      <c r="BX1132" s="1"/>
      <c r="BY1132" s="1"/>
      <c r="BZ1132" s="1"/>
      <c r="CA1132" s="1"/>
      <c r="CB1132" s="1"/>
      <c r="CC1132" s="1"/>
      <c r="CD1132" s="1"/>
      <c r="CE1132" s="1"/>
      <c r="CF1132" s="1"/>
      <c r="CG1132" s="1"/>
      <c r="CH1132" s="1"/>
      <c r="CI1132" s="1"/>
      <c r="CJ1132" s="1"/>
      <c r="CK1132" s="1"/>
      <c r="CL1132" s="1"/>
      <c r="CM1132" s="1"/>
      <c r="CN1132" s="1"/>
      <c r="CO1132" s="1"/>
      <c r="CP1132" s="1"/>
      <c r="CQ1132" s="1"/>
      <c r="CR1132" s="1"/>
      <c r="CS1132" s="1"/>
      <c r="CT1132" s="1"/>
      <c r="CU1132" s="1"/>
      <c r="CV1132" s="1"/>
      <c r="CW1132" s="1"/>
      <c r="CX1132" s="1"/>
      <c r="CY1132" s="1"/>
      <c r="CZ1132" s="1"/>
      <c r="DA1132" s="1"/>
      <c r="DB1132" s="1"/>
      <c r="DC1132" s="1"/>
      <c r="DD1132" s="1"/>
      <c r="DE1132" s="1"/>
      <c r="DF1132" s="1"/>
      <c r="DG1132" s="1"/>
      <c r="DH1132" s="1"/>
      <c r="DI1132" s="1"/>
      <c r="DJ1132" s="1"/>
      <c r="DK1132" s="1"/>
      <c r="DL1132" s="1"/>
      <c r="DM1132" s="1"/>
      <c r="DN1132" s="1"/>
      <c r="DO1132" s="1"/>
      <c r="DP1132" s="1"/>
      <c r="DQ1132" s="1"/>
      <c r="DR1132" s="1"/>
      <c r="DS1132" s="1"/>
      <c r="DT1132" s="1"/>
      <c r="DU1132" s="1"/>
      <c r="DV1132" s="1"/>
      <c r="DW1132" s="1"/>
      <c r="DX1132" s="1"/>
      <c r="DY1132" s="1"/>
      <c r="DZ1132" s="1"/>
      <c r="EA1132" s="1"/>
      <c r="EB1132" s="1"/>
      <c r="EC1132" s="1"/>
      <c r="ED1132" s="1"/>
      <c r="EE1132" s="1"/>
      <c r="EF1132" s="1"/>
      <c r="EG1132" s="1"/>
      <c r="EH1132" s="1"/>
      <c r="EI1132" s="1"/>
      <c r="EJ1132" s="1"/>
      <c r="EK1132" s="1"/>
      <c r="EL1132" s="1"/>
      <c r="EM1132" s="1"/>
      <c r="EN1132" s="1"/>
      <c r="EO1132" s="1"/>
      <c r="EP1132" s="1"/>
      <c r="EQ1132" s="1"/>
      <c r="ER1132" s="1"/>
      <c r="ES1132" s="1"/>
      <c r="ET1132" s="1"/>
      <c r="EU1132" s="1"/>
      <c r="EV1132" s="1"/>
      <c r="EW1132" s="1"/>
      <c r="EX1132" s="1"/>
      <c r="EY1132" s="1"/>
      <c r="EZ1132" s="1"/>
      <c r="FA1132" s="1"/>
      <c r="FB1132" s="1"/>
      <c r="FC1132" s="1"/>
      <c r="FD1132" s="1"/>
      <c r="FE1132" s="1"/>
      <c r="FF1132" s="1"/>
      <c r="FG1132" s="1"/>
      <c r="FH1132" s="1"/>
      <c r="FI1132" s="1"/>
      <c r="FJ1132" s="1"/>
      <c r="FK1132" s="1"/>
      <c r="FL1132" s="1"/>
      <c r="FM1132" s="1"/>
      <c r="FN1132" s="1"/>
      <c r="FO1132" s="1"/>
      <c r="FP1132" s="1"/>
      <c r="FQ1132" s="1"/>
      <c r="FR1132" s="1"/>
      <c r="FS1132" s="1"/>
      <c r="FT1132" s="1"/>
      <c r="FU1132" s="1"/>
      <c r="FV1132" s="1"/>
      <c r="FW1132" s="1"/>
      <c r="FX1132" s="1"/>
      <c r="FY1132" s="1"/>
      <c r="FZ1132" s="1"/>
      <c r="GA1132" s="1"/>
      <c r="GB1132" s="1"/>
      <c r="GC1132" s="1"/>
      <c r="GD1132" s="1"/>
      <c r="GE1132" s="1"/>
      <c r="GF1132" s="1"/>
      <c r="GG1132" s="1"/>
      <c r="GH1132" s="1"/>
      <c r="GI1132" s="1"/>
      <c r="GJ1132" s="1"/>
      <c r="GK1132" s="1"/>
      <c r="GL1132" s="1"/>
      <c r="GM1132" s="1"/>
      <c r="GN1132" s="1"/>
      <c r="GO1132" s="1"/>
      <c r="GP1132" s="1"/>
      <c r="GQ1132" s="1"/>
      <c r="GR1132" s="1"/>
      <c r="GS1132" s="1"/>
      <c r="GT1132" s="1"/>
      <c r="GU1132" s="1"/>
      <c r="GV1132" s="1"/>
      <c r="GW1132" s="1"/>
      <c r="GX1132" s="1"/>
      <c r="GY1132" s="1"/>
      <c r="GZ1132" s="1"/>
      <c r="HA1132" s="1"/>
      <c r="HB1132" s="1"/>
      <c r="HC1132" s="1"/>
      <c r="HD1132" s="1"/>
      <c r="HE1132" s="1"/>
      <c r="HF1132" s="1"/>
      <c r="HG1132" s="1"/>
      <c r="HH1132" s="1"/>
      <c r="HI1132" s="1"/>
      <c r="HJ1132" s="1"/>
      <c r="HK1132" s="1"/>
      <c r="HL1132" s="1"/>
      <c r="HM1132" s="1"/>
      <c r="HN1132" s="1"/>
      <c r="HO1132" s="1"/>
      <c r="HP1132" s="1"/>
      <c r="HQ1132" s="1"/>
      <c r="HR1132" s="1"/>
      <c r="HS1132" s="1"/>
      <c r="HT1132" s="1"/>
      <c r="HU1132" s="1"/>
      <c r="HV1132" s="1"/>
      <c r="HW1132" s="1"/>
      <c r="HX1132" s="1"/>
      <c r="HY1132" s="1"/>
      <c r="HZ1132" s="1"/>
      <c r="IA1132" s="1"/>
      <c r="IB1132" s="1"/>
      <c r="IC1132" s="1"/>
      <c r="ID1132" s="1"/>
      <c r="IE1132" s="1"/>
      <c r="IF1132" s="1"/>
      <c r="IG1132" s="1"/>
      <c r="IH1132" s="1"/>
      <c r="II1132" s="1"/>
      <c r="IJ1132" s="1"/>
      <c r="IK1132" s="1"/>
      <c r="IL1132" s="1"/>
      <c r="IM1132" s="1"/>
      <c r="IN1132" s="1"/>
      <c r="IO1132" s="1"/>
      <c r="IP1132" s="1"/>
      <c r="IQ1132" s="1"/>
      <c r="IR1132" s="1"/>
      <c r="IS1132" s="1"/>
      <c r="IT1132" s="1"/>
      <c r="IU1132" s="1"/>
      <c r="IV1132" s="1"/>
      <c r="IW1132" s="1"/>
      <c r="IX1132" s="1"/>
      <c r="IY1132" s="1"/>
      <c r="IZ1132" s="1"/>
      <c r="JA1132" s="1"/>
      <c r="JB1132" s="1"/>
      <c r="JC1132" s="1"/>
      <c r="JD1132" s="1"/>
      <c r="JE1132" s="1"/>
      <c r="JF1132" s="1"/>
      <c r="JG1132" s="1"/>
      <c r="JH1132" s="1"/>
      <c r="JI1132" s="1"/>
      <c r="JJ1132" s="1"/>
      <c r="JK1132" s="1"/>
      <c r="JL1132" s="1"/>
      <c r="JM1132" s="1"/>
      <c r="JN1132" s="1"/>
      <c r="JO1132" s="1"/>
      <c r="JP1132" s="1"/>
      <c r="JQ1132" s="1"/>
      <c r="JR1132" s="1"/>
      <c r="JS1132" s="1"/>
      <c r="JT1132" s="1"/>
      <c r="JU1132" s="1"/>
      <c r="JV1132" s="1"/>
      <c r="JW1132" s="1"/>
      <c r="JX1132" s="1"/>
      <c r="JY1132" s="1"/>
      <c r="JZ1132" s="1"/>
      <c r="KA1132" s="1"/>
      <c r="KB1132" s="1"/>
      <c r="KC1132" s="1"/>
      <c r="KD1132" s="1"/>
    </row>
    <row r="1133" spans="1:290">
      <c r="A1133" s="1"/>
      <c r="B1133" s="1"/>
      <c r="C1133" s="1"/>
      <c r="D1133" s="1"/>
      <c r="E1133" s="1"/>
      <c r="F1133" s="1"/>
      <c r="G1133" s="21"/>
      <c r="H1133" s="54"/>
      <c r="I1133" s="1"/>
      <c r="J1133" s="54"/>
      <c r="K1133" s="1"/>
      <c r="L1133" s="64"/>
      <c r="M1133" s="1"/>
      <c r="N1133" s="1"/>
      <c r="O1133" s="21"/>
      <c r="P1133" s="21"/>
      <c r="Q1133" s="21"/>
      <c r="R1133" s="1"/>
      <c r="S1133" s="1"/>
      <c r="T1133" s="1"/>
      <c r="U1133" s="1"/>
      <c r="V1133" s="1"/>
      <c r="W1133" s="1"/>
      <c r="X1133" s="1"/>
      <c r="Y1133" s="1"/>
      <c r="Z1133" s="1"/>
      <c r="AA1133" s="1"/>
      <c r="AB1133" s="1"/>
      <c r="AC1133" s="1"/>
      <c r="AD1133" s="1"/>
      <c r="AE1133" s="1"/>
      <c r="AF1133" s="1"/>
      <c r="AG1133" s="1"/>
      <c r="AH1133" s="1"/>
      <c r="AI1133" s="1"/>
      <c r="AJ1133" s="1"/>
      <c r="AK1133" s="1"/>
      <c r="AL1133" s="1"/>
      <c r="AM1133" s="1"/>
      <c r="AN1133" s="1"/>
      <c r="AO1133" s="1"/>
      <c r="AP1133" s="1"/>
      <c r="AQ1133" s="1"/>
      <c r="AR1133" s="1"/>
      <c r="AS1133" s="1"/>
      <c r="AT1133" s="1"/>
      <c r="AU1133" s="1"/>
      <c r="AV1133" s="1"/>
      <c r="AW1133" s="1"/>
      <c r="AX1133" s="1"/>
      <c r="AY1133" s="1"/>
      <c r="AZ1133" s="1"/>
      <c r="BA1133" s="1"/>
      <c r="BB1133" s="1"/>
      <c r="BC1133" s="1"/>
      <c r="BD1133" s="1"/>
      <c r="BE1133" s="1"/>
      <c r="BF1133" s="1"/>
      <c r="BG1133" s="1"/>
      <c r="BH1133" s="1"/>
      <c r="BI1133" s="1"/>
      <c r="BJ1133" s="1"/>
      <c r="BK1133" s="1"/>
      <c r="BL1133" s="1"/>
      <c r="BM1133" s="1"/>
      <c r="BN1133" s="1"/>
      <c r="BO1133" s="1"/>
      <c r="BP1133" s="1"/>
      <c r="BQ1133" s="1"/>
      <c r="BR1133" s="1"/>
      <c r="BS1133" s="1"/>
      <c r="BT1133" s="1"/>
      <c r="BU1133" s="1"/>
      <c r="BV1133" s="1"/>
      <c r="BW1133" s="1"/>
      <c r="BX1133" s="1"/>
      <c r="BY1133" s="1"/>
      <c r="BZ1133" s="1"/>
      <c r="CA1133" s="1"/>
      <c r="CB1133" s="1"/>
      <c r="CC1133" s="1"/>
      <c r="CD1133" s="1"/>
      <c r="CE1133" s="1"/>
      <c r="CF1133" s="1"/>
      <c r="CG1133" s="1"/>
      <c r="CH1133" s="1"/>
      <c r="CI1133" s="1"/>
      <c r="CJ1133" s="1"/>
      <c r="CK1133" s="1"/>
      <c r="CL1133" s="1"/>
      <c r="CM1133" s="1"/>
      <c r="CN1133" s="1"/>
      <c r="CO1133" s="1"/>
      <c r="CP1133" s="1"/>
      <c r="CQ1133" s="1"/>
      <c r="CR1133" s="1"/>
      <c r="CS1133" s="1"/>
      <c r="CT1133" s="1"/>
      <c r="CU1133" s="1"/>
      <c r="CV1133" s="1"/>
      <c r="CW1133" s="1"/>
      <c r="CX1133" s="1"/>
      <c r="CY1133" s="1"/>
      <c r="CZ1133" s="1"/>
      <c r="DA1133" s="1"/>
      <c r="DB1133" s="1"/>
      <c r="DC1133" s="1"/>
      <c r="DD1133" s="1"/>
      <c r="DE1133" s="1"/>
      <c r="DF1133" s="1"/>
      <c r="DG1133" s="1"/>
      <c r="DH1133" s="1"/>
      <c r="DI1133" s="1"/>
      <c r="DJ1133" s="1"/>
      <c r="DK1133" s="1"/>
      <c r="DL1133" s="1"/>
      <c r="DM1133" s="1"/>
      <c r="DN1133" s="1"/>
      <c r="DO1133" s="1"/>
      <c r="DP1133" s="1"/>
      <c r="DQ1133" s="1"/>
      <c r="DR1133" s="1"/>
      <c r="DS1133" s="1"/>
      <c r="DT1133" s="1"/>
      <c r="DU1133" s="1"/>
      <c r="DV1133" s="1"/>
      <c r="DW1133" s="1"/>
      <c r="DX1133" s="1"/>
      <c r="DY1133" s="1"/>
      <c r="DZ1133" s="1"/>
      <c r="EA1133" s="1"/>
      <c r="EB1133" s="1"/>
      <c r="EC1133" s="1"/>
      <c r="ED1133" s="1"/>
      <c r="EE1133" s="1"/>
      <c r="EF1133" s="1"/>
      <c r="EG1133" s="1"/>
      <c r="EH1133" s="1"/>
      <c r="EI1133" s="1"/>
      <c r="EJ1133" s="1"/>
      <c r="EK1133" s="1"/>
      <c r="EL1133" s="1"/>
      <c r="EM1133" s="1"/>
      <c r="EN1133" s="1"/>
      <c r="EO1133" s="1"/>
      <c r="EP1133" s="1"/>
      <c r="EQ1133" s="1"/>
      <c r="ER1133" s="1"/>
      <c r="ES1133" s="1"/>
      <c r="ET1133" s="1"/>
      <c r="EU1133" s="1"/>
      <c r="EV1133" s="1"/>
      <c r="EW1133" s="1"/>
      <c r="EX1133" s="1"/>
      <c r="EY1133" s="1"/>
      <c r="EZ1133" s="1"/>
      <c r="FA1133" s="1"/>
      <c r="FB1133" s="1"/>
      <c r="FC1133" s="1"/>
      <c r="FD1133" s="1"/>
      <c r="FE1133" s="1"/>
      <c r="FF1133" s="1"/>
      <c r="FG1133" s="1"/>
      <c r="FH1133" s="1"/>
      <c r="FI1133" s="1"/>
      <c r="FJ1133" s="1"/>
      <c r="FK1133" s="1"/>
      <c r="FL1133" s="1"/>
      <c r="FM1133" s="1"/>
      <c r="FN1133" s="1"/>
      <c r="FO1133" s="1"/>
      <c r="FP1133" s="1"/>
      <c r="FQ1133" s="1"/>
      <c r="FR1133" s="1"/>
      <c r="FS1133" s="1"/>
      <c r="FT1133" s="1"/>
      <c r="FU1133" s="1"/>
      <c r="FV1133" s="1"/>
      <c r="FW1133" s="1"/>
      <c r="FX1133" s="1"/>
      <c r="FY1133" s="1"/>
      <c r="FZ1133" s="1"/>
      <c r="GA1133" s="1"/>
      <c r="GB1133" s="1"/>
      <c r="GC1133" s="1"/>
      <c r="GD1133" s="1"/>
      <c r="GE1133" s="1"/>
      <c r="GF1133" s="1"/>
      <c r="GG1133" s="1"/>
      <c r="GH1133" s="1"/>
      <c r="GI1133" s="1"/>
      <c r="GJ1133" s="1"/>
      <c r="GK1133" s="1"/>
      <c r="GL1133" s="1"/>
      <c r="GM1133" s="1"/>
      <c r="GN1133" s="1"/>
      <c r="GO1133" s="1"/>
      <c r="GP1133" s="1"/>
      <c r="GQ1133" s="1"/>
      <c r="GR1133" s="1"/>
      <c r="GS1133" s="1"/>
      <c r="GT1133" s="1"/>
      <c r="GU1133" s="1"/>
      <c r="GV1133" s="1"/>
      <c r="GW1133" s="1"/>
      <c r="GX1133" s="1"/>
      <c r="GY1133" s="1"/>
      <c r="GZ1133" s="1"/>
      <c r="HA1133" s="1"/>
      <c r="HB1133" s="1"/>
      <c r="HC1133" s="1"/>
      <c r="HD1133" s="1"/>
      <c r="HE1133" s="1"/>
      <c r="HF1133" s="1"/>
      <c r="HG1133" s="1"/>
      <c r="HH1133" s="1"/>
      <c r="HI1133" s="1"/>
      <c r="HJ1133" s="1"/>
      <c r="HK1133" s="1"/>
      <c r="HL1133" s="1"/>
      <c r="HM1133" s="1"/>
      <c r="HN1133" s="1"/>
      <c r="HO1133" s="1"/>
      <c r="HP1133" s="1"/>
      <c r="HQ1133" s="1"/>
      <c r="HR1133" s="1"/>
      <c r="HS1133" s="1"/>
      <c r="HT1133" s="1"/>
      <c r="HU1133" s="1"/>
      <c r="HV1133" s="1"/>
      <c r="HW1133" s="1"/>
      <c r="HX1133" s="1"/>
      <c r="HY1133" s="1"/>
      <c r="HZ1133" s="1"/>
      <c r="IA1133" s="1"/>
      <c r="IB1133" s="1"/>
      <c r="IC1133" s="1"/>
      <c r="ID1133" s="1"/>
      <c r="IE1133" s="1"/>
      <c r="IF1133" s="1"/>
      <c r="IG1133" s="1"/>
      <c r="IH1133" s="1"/>
      <c r="II1133" s="1"/>
      <c r="IJ1133" s="1"/>
      <c r="IK1133" s="1"/>
      <c r="IL1133" s="1"/>
      <c r="IM1133" s="1"/>
      <c r="IN1133" s="1"/>
      <c r="IO1133" s="1"/>
      <c r="IP1133" s="1"/>
      <c r="IQ1133" s="1"/>
      <c r="IR1133" s="1"/>
      <c r="IS1133" s="1"/>
      <c r="IT1133" s="1"/>
      <c r="IU1133" s="1"/>
      <c r="IV1133" s="1"/>
      <c r="IW1133" s="1"/>
      <c r="IX1133" s="1"/>
      <c r="IY1133" s="1"/>
      <c r="IZ1133" s="1"/>
      <c r="JA1133" s="1"/>
      <c r="JB1133" s="1"/>
      <c r="JC1133" s="1"/>
      <c r="JD1133" s="1"/>
      <c r="JE1133" s="1"/>
      <c r="JF1133" s="1"/>
      <c r="JG1133" s="1"/>
      <c r="JH1133" s="1"/>
      <c r="JI1133" s="1"/>
      <c r="JJ1133" s="1"/>
      <c r="JK1133" s="1"/>
      <c r="JL1133" s="1"/>
      <c r="JM1133" s="1"/>
      <c r="JN1133" s="1"/>
      <c r="JO1133" s="1"/>
      <c r="JP1133" s="1"/>
      <c r="JQ1133" s="1"/>
      <c r="JR1133" s="1"/>
      <c r="JS1133" s="1"/>
      <c r="JT1133" s="1"/>
      <c r="JU1133" s="1"/>
      <c r="JV1133" s="1"/>
      <c r="JW1133" s="1"/>
      <c r="JX1133" s="1"/>
      <c r="JY1133" s="1"/>
      <c r="JZ1133" s="1"/>
      <c r="KA1133" s="1"/>
      <c r="KB1133" s="1"/>
      <c r="KC1133" s="1"/>
      <c r="KD1133" s="1"/>
    </row>
    <row r="1134" spans="1:290">
      <c r="A1134" s="1"/>
      <c r="B1134" s="1"/>
      <c r="C1134" s="1"/>
      <c r="D1134" s="1"/>
      <c r="E1134" s="1"/>
      <c r="F1134" s="1"/>
      <c r="G1134" s="21"/>
      <c r="H1134" s="54"/>
      <c r="I1134" s="1"/>
      <c r="J1134" s="54"/>
      <c r="K1134" s="1"/>
      <c r="L1134" s="64"/>
      <c r="M1134" s="1"/>
      <c r="N1134" s="1"/>
      <c r="O1134" s="21"/>
      <c r="P1134" s="21"/>
      <c r="Q1134" s="21"/>
      <c r="R1134" s="1"/>
      <c r="S1134" s="1"/>
      <c r="T1134" s="1"/>
      <c r="U1134" s="1"/>
      <c r="V1134" s="1"/>
      <c r="W1134" s="1"/>
      <c r="X1134" s="1"/>
      <c r="Y1134" s="1"/>
      <c r="Z1134" s="1"/>
      <c r="AA1134" s="1"/>
      <c r="AB1134" s="1"/>
      <c r="AC1134" s="1"/>
      <c r="AD1134" s="1"/>
      <c r="AE1134" s="1"/>
      <c r="AF1134" s="1"/>
      <c r="AG1134" s="1"/>
      <c r="AH1134" s="1"/>
      <c r="AI1134" s="1"/>
      <c r="AJ1134" s="1"/>
      <c r="AK1134" s="1"/>
      <c r="AL1134" s="1"/>
      <c r="AM1134" s="1"/>
      <c r="AN1134" s="1"/>
      <c r="AO1134" s="1"/>
      <c r="AP1134" s="1"/>
      <c r="AQ1134" s="1"/>
      <c r="AR1134" s="1"/>
      <c r="AS1134" s="1"/>
      <c r="AT1134" s="1"/>
      <c r="AU1134" s="1"/>
      <c r="AV1134" s="1"/>
      <c r="AW1134" s="1"/>
      <c r="AX1134" s="1"/>
      <c r="AY1134" s="1"/>
      <c r="AZ1134" s="1"/>
      <c r="BA1134" s="1"/>
      <c r="BB1134" s="1"/>
      <c r="BC1134" s="1"/>
      <c r="BD1134" s="1"/>
      <c r="BE1134" s="1"/>
      <c r="BF1134" s="1"/>
      <c r="BG1134" s="1"/>
      <c r="BH1134" s="1"/>
      <c r="BI1134" s="1"/>
      <c r="BJ1134" s="1"/>
      <c r="BK1134" s="1"/>
      <c r="BL1134" s="1"/>
      <c r="BM1134" s="1"/>
      <c r="BN1134" s="1"/>
      <c r="BO1134" s="1"/>
      <c r="BP1134" s="1"/>
      <c r="BQ1134" s="1"/>
      <c r="BR1134" s="1"/>
      <c r="BS1134" s="1"/>
      <c r="BT1134" s="1"/>
      <c r="BU1134" s="1"/>
      <c r="BV1134" s="1"/>
      <c r="BW1134" s="1"/>
      <c r="BX1134" s="1"/>
      <c r="BY1134" s="1"/>
      <c r="BZ1134" s="1"/>
      <c r="CA1134" s="1"/>
      <c r="CB1134" s="1"/>
      <c r="CC1134" s="1"/>
      <c r="CD1134" s="1"/>
      <c r="CE1134" s="1"/>
      <c r="CF1134" s="1"/>
      <c r="CG1134" s="1"/>
      <c r="CH1134" s="1"/>
      <c r="CI1134" s="1"/>
      <c r="CJ1134" s="1"/>
      <c r="CK1134" s="1"/>
      <c r="CL1134" s="1"/>
      <c r="CM1134" s="1"/>
      <c r="CN1134" s="1"/>
      <c r="CO1134" s="1"/>
      <c r="CP1134" s="1"/>
      <c r="CQ1134" s="1"/>
      <c r="CR1134" s="1"/>
      <c r="CS1134" s="1"/>
      <c r="CT1134" s="1"/>
      <c r="CU1134" s="1"/>
      <c r="CV1134" s="1"/>
      <c r="CW1134" s="1"/>
      <c r="CX1134" s="1"/>
      <c r="CY1134" s="1"/>
      <c r="CZ1134" s="1"/>
      <c r="DA1134" s="1"/>
      <c r="DB1134" s="1"/>
      <c r="DC1134" s="1"/>
      <c r="DD1134" s="1"/>
      <c r="DE1134" s="1"/>
      <c r="DF1134" s="1"/>
      <c r="DG1134" s="1"/>
      <c r="DH1134" s="1"/>
      <c r="DI1134" s="1"/>
      <c r="DJ1134" s="1"/>
      <c r="DK1134" s="1"/>
      <c r="DL1134" s="1"/>
      <c r="DM1134" s="1"/>
      <c r="DN1134" s="1"/>
      <c r="DO1134" s="1"/>
      <c r="DP1134" s="1"/>
      <c r="DQ1134" s="1"/>
      <c r="DR1134" s="1"/>
      <c r="DS1134" s="1"/>
      <c r="DT1134" s="1"/>
      <c r="DU1134" s="1"/>
      <c r="DV1134" s="1"/>
      <c r="DW1134" s="1"/>
      <c r="DX1134" s="1"/>
      <c r="DY1134" s="1"/>
      <c r="DZ1134" s="1"/>
      <c r="EA1134" s="1"/>
      <c r="EB1134" s="1"/>
      <c r="EC1134" s="1"/>
      <c r="ED1134" s="1"/>
      <c r="EE1134" s="1"/>
      <c r="EF1134" s="1"/>
      <c r="EG1134" s="1"/>
      <c r="EH1134" s="1"/>
      <c r="EI1134" s="1"/>
      <c r="EJ1134" s="1"/>
      <c r="EK1134" s="1"/>
      <c r="EL1134" s="1"/>
      <c r="EM1134" s="1"/>
      <c r="EN1134" s="1"/>
      <c r="EO1134" s="1"/>
      <c r="EP1134" s="1"/>
      <c r="EQ1134" s="1"/>
      <c r="ER1134" s="1"/>
      <c r="ES1134" s="1"/>
      <c r="ET1134" s="1"/>
      <c r="EU1134" s="1"/>
      <c r="EV1134" s="1"/>
      <c r="EW1134" s="1"/>
      <c r="EX1134" s="1"/>
      <c r="EY1134" s="1"/>
      <c r="EZ1134" s="1"/>
      <c r="FA1134" s="1"/>
      <c r="FB1134" s="1"/>
      <c r="FC1134" s="1"/>
      <c r="FD1134" s="1"/>
      <c r="FE1134" s="1"/>
      <c r="FF1134" s="1"/>
      <c r="FG1134" s="1"/>
      <c r="FH1134" s="1"/>
      <c r="FI1134" s="1"/>
      <c r="FJ1134" s="1"/>
      <c r="FK1134" s="1"/>
      <c r="FL1134" s="1"/>
      <c r="FM1134" s="1"/>
      <c r="FN1134" s="1"/>
      <c r="FO1134" s="1"/>
      <c r="FP1134" s="1"/>
      <c r="FQ1134" s="1"/>
      <c r="FR1134" s="1"/>
      <c r="FS1134" s="1"/>
      <c r="FT1134" s="1"/>
      <c r="FU1134" s="1"/>
      <c r="FV1134" s="1"/>
      <c r="FW1134" s="1"/>
      <c r="FX1134" s="1"/>
      <c r="FY1134" s="1"/>
      <c r="FZ1134" s="1"/>
      <c r="GA1134" s="1"/>
      <c r="GB1134" s="1"/>
      <c r="GC1134" s="1"/>
      <c r="GD1134" s="1"/>
      <c r="GE1134" s="1"/>
      <c r="GF1134" s="1"/>
      <c r="GG1134" s="1"/>
      <c r="GH1134" s="1"/>
      <c r="GI1134" s="1"/>
      <c r="GJ1134" s="1"/>
      <c r="GK1134" s="1"/>
      <c r="GL1134" s="1"/>
      <c r="GM1134" s="1"/>
      <c r="GN1134" s="1"/>
      <c r="GO1134" s="1"/>
      <c r="GP1134" s="1"/>
      <c r="GQ1134" s="1"/>
      <c r="GR1134" s="1"/>
      <c r="GS1134" s="1"/>
      <c r="GT1134" s="1"/>
      <c r="GU1134" s="1"/>
      <c r="GV1134" s="1"/>
      <c r="GW1134" s="1"/>
      <c r="GX1134" s="1"/>
      <c r="GY1134" s="1"/>
      <c r="GZ1134" s="1"/>
      <c r="HA1134" s="1"/>
      <c r="HB1134" s="1"/>
      <c r="HC1134" s="1"/>
      <c r="HD1134" s="1"/>
      <c r="HE1134" s="1"/>
      <c r="HF1134" s="1"/>
      <c r="HG1134" s="1"/>
      <c r="HH1134" s="1"/>
      <c r="HI1134" s="1"/>
      <c r="HJ1134" s="1"/>
      <c r="HK1134" s="1"/>
      <c r="HL1134" s="1"/>
      <c r="HM1134" s="1"/>
      <c r="HN1134" s="1"/>
      <c r="HO1134" s="1"/>
      <c r="HP1134" s="1"/>
      <c r="HQ1134" s="1"/>
      <c r="HR1134" s="1"/>
      <c r="HS1134" s="1"/>
      <c r="HT1134" s="1"/>
      <c r="HU1134" s="1"/>
      <c r="HV1134" s="1"/>
      <c r="HW1134" s="1"/>
      <c r="HX1134" s="1"/>
      <c r="HY1134" s="1"/>
      <c r="HZ1134" s="1"/>
      <c r="IA1134" s="1"/>
      <c r="IB1134" s="1"/>
      <c r="IC1134" s="1"/>
      <c r="ID1134" s="1"/>
      <c r="IE1134" s="1"/>
      <c r="IF1134" s="1"/>
      <c r="IG1134" s="1"/>
      <c r="IH1134" s="1"/>
      <c r="II1134" s="1"/>
      <c r="IJ1134" s="1"/>
      <c r="IK1134" s="1"/>
      <c r="IL1134" s="1"/>
      <c r="IM1134" s="1"/>
      <c r="IN1134" s="1"/>
      <c r="IO1134" s="1"/>
      <c r="IP1134" s="1"/>
      <c r="IQ1134" s="1"/>
      <c r="IR1134" s="1"/>
      <c r="IS1134" s="1"/>
      <c r="IT1134" s="1"/>
      <c r="IU1134" s="1"/>
      <c r="IV1134" s="1"/>
      <c r="IW1134" s="1"/>
      <c r="IX1134" s="1"/>
      <c r="IY1134" s="1"/>
      <c r="IZ1134" s="1"/>
      <c r="JA1134" s="1"/>
      <c r="JB1134" s="1"/>
      <c r="JC1134" s="1"/>
      <c r="JD1134" s="1"/>
      <c r="JE1134" s="1"/>
      <c r="JF1134" s="1"/>
      <c r="JG1134" s="1"/>
      <c r="JH1134" s="1"/>
      <c r="JI1134" s="1"/>
      <c r="JJ1134" s="1"/>
      <c r="JK1134" s="1"/>
      <c r="JL1134" s="1"/>
      <c r="JM1134" s="1"/>
      <c r="JN1134" s="1"/>
      <c r="JO1134" s="1"/>
      <c r="JP1134" s="1"/>
      <c r="JQ1134" s="1"/>
      <c r="JR1134" s="1"/>
      <c r="JS1134" s="1"/>
      <c r="JT1134" s="1"/>
      <c r="JU1134" s="1"/>
      <c r="JV1134" s="1"/>
      <c r="JW1134" s="1"/>
      <c r="JX1134" s="1"/>
      <c r="JY1134" s="1"/>
      <c r="JZ1134" s="1"/>
      <c r="KA1134" s="1"/>
      <c r="KB1134" s="1"/>
      <c r="KC1134" s="1"/>
      <c r="KD1134" s="1"/>
    </row>
    <row r="1135" spans="1:290">
      <c r="A1135" s="1"/>
      <c r="B1135" s="1"/>
      <c r="C1135" s="1"/>
      <c r="D1135" s="1"/>
      <c r="E1135" s="1"/>
      <c r="F1135" s="1"/>
      <c r="G1135" s="21"/>
      <c r="H1135" s="54"/>
      <c r="I1135" s="1"/>
      <c r="J1135" s="54"/>
      <c r="K1135" s="1"/>
      <c r="L1135" s="64"/>
      <c r="M1135" s="1"/>
      <c r="N1135" s="1"/>
      <c r="O1135" s="21"/>
      <c r="P1135" s="21"/>
      <c r="Q1135" s="21"/>
      <c r="R1135" s="1"/>
      <c r="S1135" s="1"/>
      <c r="T1135" s="1"/>
      <c r="U1135" s="1"/>
      <c r="V1135" s="1"/>
      <c r="W1135" s="1"/>
      <c r="X1135" s="1"/>
      <c r="Y1135" s="1"/>
      <c r="Z1135" s="1"/>
      <c r="AA1135" s="1"/>
      <c r="AB1135" s="1"/>
      <c r="AC1135" s="1"/>
      <c r="AD1135" s="1"/>
      <c r="AE1135" s="1"/>
      <c r="AF1135" s="1"/>
      <c r="AG1135" s="1"/>
      <c r="AH1135" s="1"/>
      <c r="AI1135" s="1"/>
      <c r="AJ1135" s="1"/>
      <c r="AK1135" s="1"/>
      <c r="AL1135" s="1"/>
      <c r="AM1135" s="1"/>
      <c r="AN1135" s="1"/>
      <c r="AO1135" s="1"/>
      <c r="AP1135" s="1"/>
      <c r="AQ1135" s="1"/>
      <c r="AR1135" s="1"/>
      <c r="AS1135" s="1"/>
      <c r="AT1135" s="1"/>
      <c r="AU1135" s="1"/>
      <c r="AV1135" s="1"/>
      <c r="AW1135" s="1"/>
      <c r="AX1135" s="1"/>
      <c r="AY1135" s="1"/>
      <c r="AZ1135" s="1"/>
      <c r="BA1135" s="1"/>
      <c r="BB1135" s="1"/>
      <c r="BC1135" s="1"/>
      <c r="BD1135" s="1"/>
      <c r="BE1135" s="1"/>
      <c r="BF1135" s="1"/>
      <c r="BG1135" s="1"/>
      <c r="BH1135" s="1"/>
      <c r="BI1135" s="1"/>
      <c r="BJ1135" s="1"/>
      <c r="BK1135" s="1"/>
      <c r="BL1135" s="1"/>
      <c r="BM1135" s="1"/>
      <c r="BN1135" s="1"/>
      <c r="BO1135" s="1"/>
      <c r="BP1135" s="1"/>
      <c r="BQ1135" s="1"/>
      <c r="BR1135" s="1"/>
      <c r="BS1135" s="1"/>
      <c r="BT1135" s="1"/>
      <c r="BU1135" s="1"/>
      <c r="BV1135" s="1"/>
      <c r="BW1135" s="1"/>
      <c r="BX1135" s="1"/>
      <c r="BY1135" s="1"/>
      <c r="BZ1135" s="1"/>
      <c r="CA1135" s="1"/>
      <c r="CB1135" s="1"/>
      <c r="CC1135" s="1"/>
      <c r="CD1135" s="1"/>
      <c r="CE1135" s="1"/>
      <c r="CF1135" s="1"/>
      <c r="CG1135" s="1"/>
      <c r="CH1135" s="1"/>
      <c r="CI1135" s="1"/>
      <c r="CJ1135" s="1"/>
      <c r="CK1135" s="1"/>
      <c r="CL1135" s="1"/>
      <c r="CM1135" s="1"/>
      <c r="CN1135" s="1"/>
      <c r="CO1135" s="1"/>
      <c r="CP1135" s="1"/>
      <c r="CQ1135" s="1"/>
      <c r="CR1135" s="1"/>
      <c r="CS1135" s="1"/>
      <c r="CT1135" s="1"/>
      <c r="CU1135" s="1"/>
      <c r="CV1135" s="1"/>
      <c r="CW1135" s="1"/>
      <c r="CX1135" s="1"/>
      <c r="CY1135" s="1"/>
      <c r="CZ1135" s="1"/>
      <c r="DA1135" s="1"/>
      <c r="DB1135" s="1"/>
      <c r="DC1135" s="1"/>
      <c r="DD1135" s="1"/>
      <c r="DE1135" s="1"/>
      <c r="DF1135" s="1"/>
      <c r="DG1135" s="1"/>
      <c r="DH1135" s="1"/>
      <c r="DI1135" s="1"/>
      <c r="DJ1135" s="1"/>
      <c r="DK1135" s="1"/>
      <c r="DL1135" s="1"/>
      <c r="DM1135" s="1"/>
      <c r="DN1135" s="1"/>
      <c r="DO1135" s="1"/>
      <c r="DP1135" s="1"/>
      <c r="DQ1135" s="1"/>
      <c r="DR1135" s="1"/>
      <c r="DS1135" s="1"/>
      <c r="DT1135" s="1"/>
      <c r="DU1135" s="1"/>
      <c r="DV1135" s="1"/>
      <c r="DW1135" s="1"/>
      <c r="DX1135" s="1"/>
      <c r="DY1135" s="1"/>
      <c r="DZ1135" s="1"/>
      <c r="EA1135" s="1"/>
      <c r="EB1135" s="1"/>
      <c r="EC1135" s="1"/>
      <c r="ED1135" s="1"/>
      <c r="EE1135" s="1"/>
      <c r="EF1135" s="1"/>
      <c r="EG1135" s="1"/>
      <c r="EH1135" s="1"/>
      <c r="EI1135" s="1"/>
      <c r="EJ1135" s="1"/>
      <c r="EK1135" s="1"/>
      <c r="EL1135" s="1"/>
      <c r="EM1135" s="1"/>
      <c r="EN1135" s="1"/>
      <c r="EO1135" s="1"/>
      <c r="EP1135" s="1"/>
      <c r="EQ1135" s="1"/>
      <c r="ER1135" s="1"/>
      <c r="ES1135" s="1"/>
      <c r="ET1135" s="1"/>
      <c r="EU1135" s="1"/>
      <c r="EV1135" s="1"/>
      <c r="EW1135" s="1"/>
      <c r="EX1135" s="1"/>
      <c r="EY1135" s="1"/>
      <c r="EZ1135" s="1"/>
      <c r="FA1135" s="1"/>
      <c r="FB1135" s="1"/>
      <c r="FC1135" s="1"/>
      <c r="FD1135" s="1"/>
      <c r="FE1135" s="1"/>
      <c r="FF1135" s="1"/>
      <c r="FG1135" s="1"/>
      <c r="FH1135" s="1"/>
      <c r="FI1135" s="1"/>
      <c r="FJ1135" s="1"/>
      <c r="FK1135" s="1"/>
      <c r="FL1135" s="1"/>
      <c r="FM1135" s="1"/>
      <c r="FN1135" s="1"/>
      <c r="FO1135" s="1"/>
      <c r="FP1135" s="1"/>
      <c r="FQ1135" s="1"/>
      <c r="FR1135" s="1"/>
      <c r="FS1135" s="1"/>
      <c r="FT1135" s="1"/>
      <c r="FU1135" s="1"/>
      <c r="FV1135" s="1"/>
      <c r="FW1135" s="1"/>
      <c r="FX1135" s="1"/>
      <c r="FY1135" s="1"/>
      <c r="FZ1135" s="1"/>
      <c r="GA1135" s="1"/>
      <c r="GB1135" s="1"/>
      <c r="GC1135" s="1"/>
      <c r="GD1135" s="1"/>
      <c r="GE1135" s="1"/>
      <c r="GF1135" s="1"/>
      <c r="GG1135" s="1"/>
      <c r="GH1135" s="1"/>
      <c r="GI1135" s="1"/>
      <c r="GJ1135" s="1"/>
      <c r="GK1135" s="1"/>
      <c r="GL1135" s="1"/>
      <c r="GM1135" s="1"/>
      <c r="GN1135" s="1"/>
      <c r="GO1135" s="1"/>
      <c r="GP1135" s="1"/>
      <c r="GQ1135" s="1"/>
      <c r="GR1135" s="1"/>
      <c r="GS1135" s="1"/>
      <c r="GT1135" s="1"/>
      <c r="GU1135" s="1"/>
      <c r="GV1135" s="1"/>
      <c r="GW1135" s="1"/>
      <c r="GX1135" s="1"/>
      <c r="GY1135" s="1"/>
      <c r="GZ1135" s="1"/>
      <c r="HA1135" s="1"/>
      <c r="HB1135" s="1"/>
      <c r="HC1135" s="1"/>
      <c r="HD1135" s="1"/>
      <c r="HE1135" s="1"/>
      <c r="HF1135" s="1"/>
      <c r="HG1135" s="1"/>
      <c r="HH1135" s="1"/>
      <c r="HI1135" s="1"/>
      <c r="HJ1135" s="1"/>
      <c r="HK1135" s="1"/>
      <c r="HL1135" s="1"/>
      <c r="HM1135" s="1"/>
      <c r="HN1135" s="1"/>
      <c r="HO1135" s="1"/>
      <c r="HP1135" s="1"/>
      <c r="HQ1135" s="1"/>
      <c r="HR1135" s="1"/>
      <c r="HS1135" s="1"/>
      <c r="HT1135" s="1"/>
      <c r="HU1135" s="1"/>
      <c r="HV1135" s="1"/>
      <c r="HW1135" s="1"/>
      <c r="HX1135" s="1"/>
      <c r="HY1135" s="1"/>
      <c r="HZ1135" s="1"/>
      <c r="IA1135" s="1"/>
      <c r="IB1135" s="1"/>
      <c r="IC1135" s="1"/>
      <c r="ID1135" s="1"/>
      <c r="IE1135" s="1"/>
      <c r="IF1135" s="1"/>
      <c r="IG1135" s="1"/>
      <c r="IH1135" s="1"/>
      <c r="II1135" s="1"/>
      <c r="IJ1135" s="1"/>
      <c r="IK1135" s="1"/>
      <c r="IL1135" s="1"/>
      <c r="IM1135" s="1"/>
      <c r="IN1135" s="1"/>
      <c r="IO1135" s="1"/>
      <c r="IP1135" s="1"/>
      <c r="IQ1135" s="1"/>
      <c r="IR1135" s="1"/>
      <c r="IS1135" s="1"/>
      <c r="IT1135" s="1"/>
      <c r="IU1135" s="1"/>
      <c r="IV1135" s="1"/>
      <c r="IW1135" s="1"/>
      <c r="IX1135" s="1"/>
      <c r="IY1135" s="1"/>
      <c r="IZ1135" s="1"/>
      <c r="JA1135" s="1"/>
      <c r="JB1135" s="1"/>
      <c r="JC1135" s="1"/>
      <c r="JD1135" s="1"/>
      <c r="JE1135" s="1"/>
      <c r="JF1135" s="1"/>
      <c r="JG1135" s="1"/>
      <c r="JH1135" s="1"/>
      <c r="JI1135" s="1"/>
      <c r="JJ1135" s="1"/>
      <c r="JK1135" s="1"/>
      <c r="JL1135" s="1"/>
      <c r="JM1135" s="1"/>
      <c r="JN1135" s="1"/>
      <c r="JO1135" s="1"/>
      <c r="JP1135" s="1"/>
      <c r="JQ1135" s="1"/>
      <c r="JR1135" s="1"/>
      <c r="JS1135" s="1"/>
      <c r="JT1135" s="1"/>
      <c r="JU1135" s="1"/>
      <c r="JV1135" s="1"/>
      <c r="JW1135" s="1"/>
      <c r="JX1135" s="1"/>
      <c r="JY1135" s="1"/>
      <c r="JZ1135" s="1"/>
      <c r="KA1135" s="1"/>
      <c r="KB1135" s="1"/>
      <c r="KC1135" s="1"/>
      <c r="KD1135" s="1"/>
    </row>
    <row r="1136" spans="1:290">
      <c r="A1136" s="1"/>
      <c r="B1136" s="1"/>
      <c r="C1136" s="1"/>
      <c r="D1136" s="1"/>
      <c r="E1136" s="1"/>
      <c r="F1136" s="1"/>
      <c r="G1136" s="21"/>
      <c r="H1136" s="54"/>
      <c r="I1136" s="1"/>
      <c r="J1136" s="54"/>
      <c r="K1136" s="1"/>
      <c r="L1136" s="64"/>
      <c r="M1136" s="1"/>
      <c r="N1136" s="1"/>
      <c r="O1136" s="21"/>
      <c r="P1136" s="21"/>
      <c r="Q1136" s="21"/>
      <c r="R1136" s="1"/>
      <c r="S1136" s="1"/>
      <c r="T1136" s="1"/>
      <c r="U1136" s="1"/>
      <c r="V1136" s="1"/>
      <c r="W1136" s="1"/>
      <c r="X1136" s="1"/>
      <c r="Y1136" s="1"/>
      <c r="Z1136" s="1"/>
      <c r="AA1136" s="1"/>
      <c r="AB1136" s="1"/>
      <c r="AC1136" s="1"/>
      <c r="AD1136" s="1"/>
      <c r="AE1136" s="1"/>
      <c r="AF1136" s="1"/>
      <c r="AG1136" s="1"/>
      <c r="AH1136" s="1"/>
      <c r="AI1136" s="1"/>
      <c r="AJ1136" s="1"/>
      <c r="AK1136" s="1"/>
      <c r="AL1136" s="1"/>
      <c r="AM1136" s="1"/>
      <c r="AN1136" s="1"/>
      <c r="AO1136" s="1"/>
      <c r="AP1136" s="1"/>
      <c r="AQ1136" s="1"/>
      <c r="AR1136" s="1"/>
      <c r="AS1136" s="1"/>
      <c r="AT1136" s="1"/>
      <c r="AU1136" s="1"/>
      <c r="AV1136" s="1"/>
      <c r="AW1136" s="1"/>
      <c r="AX1136" s="1"/>
      <c r="AY1136" s="1"/>
      <c r="AZ1136" s="1"/>
      <c r="BA1136" s="1"/>
      <c r="BB1136" s="1"/>
      <c r="BC1136" s="1"/>
      <c r="BD1136" s="1"/>
      <c r="BE1136" s="1"/>
      <c r="BF1136" s="1"/>
      <c r="BG1136" s="1"/>
      <c r="BH1136" s="1"/>
      <c r="BI1136" s="1"/>
      <c r="BJ1136" s="1"/>
      <c r="BK1136" s="1"/>
      <c r="BL1136" s="1"/>
      <c r="BM1136" s="1"/>
      <c r="BN1136" s="1"/>
      <c r="BO1136" s="1"/>
      <c r="BP1136" s="1"/>
      <c r="BQ1136" s="1"/>
      <c r="BR1136" s="1"/>
      <c r="BS1136" s="1"/>
      <c r="BT1136" s="1"/>
      <c r="BU1136" s="1"/>
      <c r="BV1136" s="1"/>
      <c r="BW1136" s="1"/>
      <c r="BX1136" s="1"/>
      <c r="BY1136" s="1"/>
      <c r="BZ1136" s="1"/>
      <c r="CA1136" s="1"/>
      <c r="CB1136" s="1"/>
      <c r="CC1136" s="1"/>
      <c r="CD1136" s="1"/>
      <c r="CE1136" s="1"/>
      <c r="CF1136" s="1"/>
      <c r="CG1136" s="1"/>
      <c r="CH1136" s="1"/>
      <c r="CI1136" s="1"/>
      <c r="CJ1136" s="1"/>
      <c r="CK1136" s="1"/>
      <c r="CL1136" s="1"/>
      <c r="CM1136" s="1"/>
      <c r="CN1136" s="1"/>
      <c r="CO1136" s="1"/>
      <c r="CP1136" s="1"/>
      <c r="CQ1136" s="1"/>
      <c r="CR1136" s="1"/>
      <c r="CS1136" s="1"/>
      <c r="CT1136" s="1"/>
      <c r="CU1136" s="1"/>
      <c r="CV1136" s="1"/>
      <c r="CW1136" s="1"/>
      <c r="CX1136" s="1"/>
      <c r="CY1136" s="1"/>
      <c r="CZ1136" s="1"/>
      <c r="DA1136" s="1"/>
      <c r="DB1136" s="1"/>
      <c r="DC1136" s="1"/>
      <c r="DD1136" s="1"/>
      <c r="DE1136" s="1"/>
      <c r="DF1136" s="1"/>
      <c r="DG1136" s="1"/>
      <c r="DH1136" s="1"/>
      <c r="DI1136" s="1"/>
      <c r="DJ1136" s="1"/>
      <c r="DK1136" s="1"/>
      <c r="DL1136" s="1"/>
      <c r="DM1136" s="1"/>
      <c r="DN1136" s="1"/>
      <c r="DO1136" s="1"/>
      <c r="DP1136" s="1"/>
      <c r="DQ1136" s="1"/>
      <c r="DR1136" s="1"/>
      <c r="DS1136" s="1"/>
      <c r="DT1136" s="1"/>
      <c r="DU1136" s="1"/>
      <c r="DV1136" s="1"/>
      <c r="DW1136" s="1"/>
      <c r="DX1136" s="1"/>
      <c r="DY1136" s="1"/>
      <c r="DZ1136" s="1"/>
      <c r="EA1136" s="1"/>
      <c r="EB1136" s="1"/>
      <c r="EC1136" s="1"/>
      <c r="ED1136" s="1"/>
      <c r="EE1136" s="1"/>
      <c r="EF1136" s="1"/>
      <c r="EG1136" s="1"/>
      <c r="EH1136" s="1"/>
      <c r="EI1136" s="1"/>
      <c r="EJ1136" s="1"/>
      <c r="EK1136" s="1"/>
      <c r="EL1136" s="1"/>
      <c r="EM1136" s="1"/>
      <c r="EN1136" s="1"/>
      <c r="EO1136" s="1"/>
      <c r="EP1136" s="1"/>
      <c r="EQ1136" s="1"/>
      <c r="ER1136" s="1"/>
      <c r="ES1136" s="1"/>
      <c r="ET1136" s="1"/>
      <c r="EU1136" s="1"/>
      <c r="EV1136" s="1"/>
      <c r="EW1136" s="1"/>
      <c r="EX1136" s="1"/>
      <c r="EY1136" s="1"/>
      <c r="EZ1136" s="1"/>
      <c r="FA1136" s="1"/>
      <c r="FB1136" s="1"/>
      <c r="FC1136" s="1"/>
      <c r="FD1136" s="1"/>
      <c r="FE1136" s="1"/>
      <c r="FF1136" s="1"/>
      <c r="FG1136" s="1"/>
      <c r="FH1136" s="1"/>
      <c r="FI1136" s="1"/>
      <c r="FJ1136" s="1"/>
      <c r="FK1136" s="1"/>
      <c r="FL1136" s="1"/>
      <c r="FM1136" s="1"/>
      <c r="FN1136" s="1"/>
      <c r="FO1136" s="1"/>
      <c r="FP1136" s="1"/>
      <c r="FQ1136" s="1"/>
      <c r="FR1136" s="1"/>
      <c r="FS1136" s="1"/>
      <c r="FT1136" s="1"/>
      <c r="FU1136" s="1"/>
      <c r="FV1136" s="1"/>
      <c r="FW1136" s="1"/>
      <c r="FX1136" s="1"/>
      <c r="FY1136" s="1"/>
      <c r="FZ1136" s="1"/>
      <c r="GA1136" s="1"/>
      <c r="GB1136" s="1"/>
      <c r="GC1136" s="1"/>
      <c r="GD1136" s="1"/>
      <c r="GE1136" s="1"/>
      <c r="GF1136" s="1"/>
      <c r="GG1136" s="1"/>
      <c r="GH1136" s="1"/>
      <c r="GI1136" s="1"/>
      <c r="GJ1136" s="1"/>
      <c r="GK1136" s="1"/>
      <c r="GL1136" s="1"/>
      <c r="GM1136" s="1"/>
      <c r="GN1136" s="1"/>
      <c r="GO1136" s="1"/>
      <c r="GP1136" s="1"/>
      <c r="GQ1136" s="1"/>
      <c r="GR1136" s="1"/>
      <c r="GS1136" s="1"/>
      <c r="GT1136" s="1"/>
      <c r="GU1136" s="1"/>
      <c r="GV1136" s="1"/>
      <c r="GW1136" s="1"/>
      <c r="GX1136" s="1"/>
      <c r="GY1136" s="1"/>
      <c r="GZ1136" s="1"/>
      <c r="HA1136" s="1"/>
      <c r="HB1136" s="1"/>
      <c r="HC1136" s="1"/>
      <c r="HD1136" s="1"/>
      <c r="HE1136" s="1"/>
      <c r="HF1136" s="1"/>
      <c r="HG1136" s="1"/>
      <c r="HH1136" s="1"/>
      <c r="HI1136" s="1"/>
      <c r="HJ1136" s="1"/>
      <c r="HK1136" s="1"/>
      <c r="HL1136" s="1"/>
      <c r="HM1136" s="1"/>
      <c r="HN1136" s="1"/>
      <c r="HO1136" s="1"/>
      <c r="HP1136" s="1"/>
      <c r="HQ1136" s="1"/>
      <c r="HR1136" s="1"/>
      <c r="HS1136" s="1"/>
      <c r="HT1136" s="1"/>
      <c r="HU1136" s="1"/>
      <c r="HV1136" s="1"/>
      <c r="HW1136" s="1"/>
      <c r="HX1136" s="1"/>
      <c r="HY1136" s="1"/>
      <c r="HZ1136" s="1"/>
      <c r="IA1136" s="1"/>
      <c r="IB1136" s="1"/>
      <c r="IC1136" s="1"/>
      <c r="ID1136" s="1"/>
      <c r="IE1136" s="1"/>
      <c r="IF1136" s="1"/>
      <c r="IG1136" s="1"/>
      <c r="IH1136" s="1"/>
      <c r="II1136" s="1"/>
      <c r="IJ1136" s="1"/>
      <c r="IK1136" s="1"/>
      <c r="IL1136" s="1"/>
      <c r="IM1136" s="1"/>
      <c r="IN1136" s="1"/>
      <c r="IO1136" s="1"/>
      <c r="IP1136" s="1"/>
      <c r="IQ1136" s="1"/>
      <c r="IR1136" s="1"/>
      <c r="IS1136" s="1"/>
      <c r="IT1136" s="1"/>
      <c r="IU1136" s="1"/>
      <c r="IV1136" s="1"/>
      <c r="IW1136" s="1"/>
      <c r="IX1136" s="1"/>
      <c r="IY1136" s="1"/>
      <c r="IZ1136" s="1"/>
      <c r="JA1136" s="1"/>
      <c r="JB1136" s="1"/>
      <c r="JC1136" s="1"/>
      <c r="JD1136" s="1"/>
      <c r="JE1136" s="1"/>
      <c r="JF1136" s="1"/>
      <c r="JG1136" s="1"/>
      <c r="JH1136" s="1"/>
      <c r="JI1136" s="1"/>
      <c r="JJ1136" s="1"/>
      <c r="JK1136" s="1"/>
      <c r="JL1136" s="1"/>
      <c r="JM1136" s="1"/>
      <c r="JN1136" s="1"/>
      <c r="JO1136" s="1"/>
      <c r="JP1136" s="1"/>
      <c r="JQ1136" s="1"/>
      <c r="JR1136" s="1"/>
      <c r="JS1136" s="1"/>
      <c r="JT1136" s="1"/>
      <c r="JU1136" s="1"/>
      <c r="JV1136" s="1"/>
      <c r="JW1136" s="1"/>
      <c r="JX1136" s="1"/>
      <c r="JY1136" s="1"/>
      <c r="JZ1136" s="1"/>
      <c r="KA1136" s="1"/>
      <c r="KB1136" s="1"/>
      <c r="KC1136" s="1"/>
      <c r="KD1136" s="1"/>
    </row>
    <row r="1137" spans="1:290">
      <c r="A1137" s="1"/>
      <c r="B1137" s="1"/>
      <c r="C1137" s="1"/>
      <c r="D1137" s="1"/>
      <c r="E1137" s="1"/>
      <c r="F1137" s="1"/>
      <c r="G1137" s="21"/>
      <c r="H1137" s="54"/>
      <c r="I1137" s="1"/>
      <c r="J1137" s="54"/>
      <c r="K1137" s="1"/>
      <c r="L1137" s="64"/>
      <c r="M1137" s="1"/>
      <c r="N1137" s="1"/>
      <c r="O1137" s="21"/>
      <c r="P1137" s="21"/>
      <c r="Q1137" s="21"/>
      <c r="R1137" s="1"/>
      <c r="S1137" s="1"/>
      <c r="T1137" s="1"/>
      <c r="U1137" s="1"/>
      <c r="V1137" s="1"/>
      <c r="W1137" s="1"/>
      <c r="X1137" s="1"/>
      <c r="Y1137" s="1"/>
      <c r="Z1137" s="1"/>
      <c r="AA1137" s="1"/>
      <c r="AB1137" s="1"/>
      <c r="AC1137" s="1"/>
      <c r="AD1137" s="1"/>
      <c r="AE1137" s="1"/>
      <c r="AF1137" s="1"/>
      <c r="AG1137" s="1"/>
      <c r="AH1137" s="1"/>
      <c r="AI1137" s="1"/>
      <c r="AJ1137" s="1"/>
      <c r="AK1137" s="1"/>
      <c r="AL1137" s="1"/>
      <c r="AM1137" s="1"/>
      <c r="AN1137" s="1"/>
      <c r="AO1137" s="1"/>
      <c r="AP1137" s="1"/>
      <c r="AQ1137" s="1"/>
      <c r="AR1137" s="1"/>
      <c r="AS1137" s="1"/>
      <c r="AT1137" s="1"/>
      <c r="AU1137" s="1"/>
      <c r="AV1137" s="1"/>
      <c r="AW1137" s="1"/>
      <c r="AX1137" s="1"/>
      <c r="AY1137" s="1"/>
      <c r="AZ1137" s="1"/>
      <c r="BA1137" s="1"/>
      <c r="BB1137" s="1"/>
      <c r="BC1137" s="1"/>
      <c r="BD1137" s="1"/>
      <c r="BE1137" s="1"/>
      <c r="BF1137" s="1"/>
      <c r="BG1137" s="1"/>
      <c r="BH1137" s="1"/>
      <c r="BI1137" s="1"/>
      <c r="BJ1137" s="1"/>
      <c r="BK1137" s="1"/>
      <c r="BL1137" s="1"/>
      <c r="BM1137" s="1"/>
      <c r="BN1137" s="1"/>
      <c r="BO1137" s="1"/>
      <c r="BP1137" s="1"/>
      <c r="BQ1137" s="1"/>
      <c r="BR1137" s="1"/>
      <c r="BS1137" s="1"/>
      <c r="BT1137" s="1"/>
      <c r="BU1137" s="1"/>
      <c r="BV1137" s="1"/>
      <c r="BW1137" s="1"/>
      <c r="BX1137" s="1"/>
      <c r="BY1137" s="1"/>
      <c r="BZ1137" s="1"/>
      <c r="CA1137" s="1"/>
      <c r="CB1137" s="1"/>
      <c r="CC1137" s="1"/>
      <c r="CD1137" s="1"/>
      <c r="CE1137" s="1"/>
      <c r="CF1137" s="1"/>
      <c r="CG1137" s="1"/>
      <c r="CH1137" s="1"/>
      <c r="CI1137" s="1"/>
      <c r="CJ1137" s="1"/>
      <c r="CK1137" s="1"/>
      <c r="CL1137" s="1"/>
      <c r="CM1137" s="1"/>
      <c r="CN1137" s="1"/>
      <c r="CO1137" s="1"/>
      <c r="CP1137" s="1"/>
      <c r="CQ1137" s="1"/>
      <c r="CR1137" s="1"/>
      <c r="CS1137" s="1"/>
      <c r="CT1137" s="1"/>
      <c r="CU1137" s="1"/>
      <c r="CV1137" s="1"/>
      <c r="CW1137" s="1"/>
      <c r="CX1137" s="1"/>
      <c r="CY1137" s="1"/>
      <c r="CZ1137" s="1"/>
      <c r="DA1137" s="1"/>
      <c r="DB1137" s="1"/>
      <c r="DC1137" s="1"/>
      <c r="DD1137" s="1"/>
      <c r="DE1137" s="1"/>
      <c r="DF1137" s="1"/>
      <c r="DG1137" s="1"/>
      <c r="DH1137" s="1"/>
      <c r="DI1137" s="1"/>
      <c r="DJ1137" s="1"/>
      <c r="DK1137" s="1"/>
      <c r="DL1137" s="1"/>
      <c r="DM1137" s="1"/>
      <c r="DN1137" s="1"/>
      <c r="DO1137" s="1"/>
      <c r="DP1137" s="1"/>
      <c r="DQ1137" s="1"/>
      <c r="DR1137" s="1"/>
      <c r="DS1137" s="1"/>
      <c r="DT1137" s="1"/>
      <c r="DU1137" s="1"/>
      <c r="DV1137" s="1"/>
      <c r="DW1137" s="1"/>
      <c r="DX1137" s="1"/>
      <c r="DY1137" s="1"/>
      <c r="DZ1137" s="1"/>
      <c r="EA1137" s="1"/>
      <c r="EB1137" s="1"/>
      <c r="EC1137" s="1"/>
      <c r="ED1137" s="1"/>
      <c r="EE1137" s="1"/>
      <c r="EF1137" s="1"/>
      <c r="EG1137" s="1"/>
      <c r="EH1137" s="1"/>
      <c r="EI1137" s="1"/>
      <c r="EJ1137" s="1"/>
      <c r="EK1137" s="1"/>
      <c r="EL1137" s="1"/>
      <c r="EM1137" s="1"/>
      <c r="EN1137" s="1"/>
      <c r="EO1137" s="1"/>
      <c r="EP1137" s="1"/>
      <c r="EQ1137" s="1"/>
      <c r="ER1137" s="1"/>
      <c r="ES1137" s="1"/>
      <c r="ET1137" s="1"/>
      <c r="EU1137" s="1"/>
      <c r="EV1137" s="1"/>
      <c r="EW1137" s="1"/>
      <c r="EX1137" s="1"/>
      <c r="EY1137" s="1"/>
      <c r="EZ1137" s="1"/>
      <c r="FA1137" s="1"/>
      <c r="FB1137" s="1"/>
      <c r="FC1137" s="1"/>
      <c r="FD1137" s="1"/>
      <c r="FE1137" s="1"/>
      <c r="FF1137" s="1"/>
      <c r="FG1137" s="1"/>
      <c r="FH1137" s="1"/>
      <c r="FI1137" s="1"/>
      <c r="FJ1137" s="1"/>
      <c r="FK1137" s="1"/>
      <c r="FL1137" s="1"/>
      <c r="FM1137" s="1"/>
      <c r="FN1137" s="1"/>
      <c r="FO1137" s="1"/>
      <c r="FP1137" s="1"/>
      <c r="FQ1137" s="1"/>
      <c r="FR1137" s="1"/>
      <c r="FS1137" s="1"/>
      <c r="FT1137" s="1"/>
      <c r="FU1137" s="1"/>
      <c r="FV1137" s="1"/>
      <c r="FW1137" s="1"/>
      <c r="FX1137" s="1"/>
      <c r="FY1137" s="1"/>
      <c r="FZ1137" s="1"/>
      <c r="GA1137" s="1"/>
      <c r="GB1137" s="1"/>
      <c r="GC1137" s="1"/>
      <c r="GD1137" s="1"/>
      <c r="GE1137" s="1"/>
      <c r="GF1137" s="1"/>
      <c r="GG1137" s="1"/>
      <c r="GH1137" s="1"/>
      <c r="GI1137" s="1"/>
      <c r="GJ1137" s="1"/>
      <c r="GK1137" s="1"/>
      <c r="GL1137" s="1"/>
      <c r="GM1137" s="1"/>
      <c r="GN1137" s="1"/>
      <c r="GO1137" s="1"/>
      <c r="GP1137" s="1"/>
      <c r="GQ1137" s="1"/>
      <c r="GR1137" s="1"/>
      <c r="GS1137" s="1"/>
      <c r="GT1137" s="1"/>
      <c r="GU1137" s="1"/>
      <c r="GV1137" s="1"/>
      <c r="GW1137" s="1"/>
      <c r="GX1137" s="1"/>
      <c r="GY1137" s="1"/>
      <c r="GZ1137" s="1"/>
      <c r="HA1137" s="1"/>
      <c r="HB1137" s="1"/>
      <c r="HC1137" s="1"/>
      <c r="HD1137" s="1"/>
      <c r="HE1137" s="1"/>
      <c r="HF1137" s="1"/>
      <c r="HG1137" s="1"/>
      <c r="HH1137" s="1"/>
      <c r="HI1137" s="1"/>
      <c r="HJ1137" s="1"/>
      <c r="HK1137" s="1"/>
      <c r="HL1137" s="1"/>
      <c r="HM1137" s="1"/>
      <c r="HN1137" s="1"/>
      <c r="HO1137" s="1"/>
      <c r="HP1137" s="1"/>
      <c r="HQ1137" s="1"/>
      <c r="HR1137" s="1"/>
      <c r="HS1137" s="1"/>
      <c r="HT1137" s="1"/>
      <c r="HU1137" s="1"/>
      <c r="HV1137" s="1"/>
      <c r="HW1137" s="1"/>
      <c r="HX1137" s="1"/>
      <c r="HY1137" s="1"/>
      <c r="HZ1137" s="1"/>
      <c r="IA1137" s="1"/>
      <c r="IB1137" s="1"/>
      <c r="IC1137" s="1"/>
      <c r="ID1137" s="1"/>
      <c r="IE1137" s="1"/>
      <c r="IF1137" s="1"/>
      <c r="IG1137" s="1"/>
      <c r="IH1137" s="1"/>
      <c r="II1137" s="1"/>
      <c r="IJ1137" s="1"/>
      <c r="IK1137" s="1"/>
      <c r="IL1137" s="1"/>
      <c r="IM1137" s="1"/>
      <c r="IN1137" s="1"/>
      <c r="IO1137" s="1"/>
      <c r="IP1137" s="1"/>
      <c r="IQ1137" s="1"/>
      <c r="IR1137" s="1"/>
      <c r="IS1137" s="1"/>
      <c r="IT1137" s="1"/>
      <c r="IU1137" s="1"/>
      <c r="IV1137" s="1"/>
      <c r="IW1137" s="1"/>
      <c r="IX1137" s="1"/>
      <c r="IY1137" s="1"/>
      <c r="IZ1137" s="1"/>
      <c r="JA1137" s="1"/>
      <c r="JB1137" s="1"/>
      <c r="JC1137" s="1"/>
      <c r="JD1137" s="1"/>
      <c r="JE1137" s="1"/>
      <c r="JF1137" s="1"/>
      <c r="JG1137" s="1"/>
      <c r="JH1137" s="1"/>
      <c r="JI1137" s="1"/>
      <c r="JJ1137" s="1"/>
      <c r="JK1137" s="1"/>
      <c r="JL1137" s="1"/>
      <c r="JM1137" s="1"/>
      <c r="JN1137" s="1"/>
      <c r="JO1137" s="1"/>
      <c r="JP1137" s="1"/>
      <c r="JQ1137" s="1"/>
      <c r="JR1137" s="1"/>
      <c r="JS1137" s="1"/>
      <c r="JT1137" s="1"/>
      <c r="JU1137" s="1"/>
      <c r="JV1137" s="1"/>
      <c r="JW1137" s="1"/>
      <c r="JX1137" s="1"/>
      <c r="JY1137" s="1"/>
      <c r="JZ1137" s="1"/>
      <c r="KA1137" s="1"/>
      <c r="KB1137" s="1"/>
      <c r="KC1137" s="1"/>
      <c r="KD1137" s="1"/>
    </row>
    <row r="1138" spans="1:290">
      <c r="A1138" s="1"/>
      <c r="B1138" s="1"/>
      <c r="C1138" s="1"/>
      <c r="D1138" s="1"/>
      <c r="E1138" s="1"/>
      <c r="F1138" s="1"/>
      <c r="G1138" s="21"/>
      <c r="H1138" s="54"/>
      <c r="I1138" s="1"/>
      <c r="J1138" s="54"/>
      <c r="K1138" s="1"/>
      <c r="L1138" s="64"/>
      <c r="M1138" s="1"/>
      <c r="N1138" s="1"/>
      <c r="O1138" s="21"/>
      <c r="P1138" s="21"/>
      <c r="Q1138" s="21"/>
      <c r="R1138" s="1"/>
      <c r="S1138" s="1"/>
      <c r="T1138" s="1"/>
      <c r="U1138" s="1"/>
      <c r="V1138" s="1"/>
      <c r="W1138" s="1"/>
      <c r="X1138" s="1"/>
      <c r="Y1138" s="1"/>
      <c r="Z1138" s="1"/>
      <c r="AA1138" s="1"/>
      <c r="AB1138" s="1"/>
      <c r="AC1138" s="1"/>
      <c r="AD1138" s="1"/>
      <c r="AE1138" s="1"/>
      <c r="AF1138" s="1"/>
      <c r="AG1138" s="1"/>
      <c r="AH1138" s="1"/>
      <c r="AI1138" s="1"/>
      <c r="AJ1138" s="1"/>
      <c r="AK1138" s="1"/>
      <c r="AL1138" s="1"/>
      <c r="AM1138" s="1"/>
      <c r="AN1138" s="1"/>
      <c r="AO1138" s="1"/>
      <c r="AP1138" s="1"/>
      <c r="AQ1138" s="1"/>
      <c r="AR1138" s="1"/>
      <c r="AS1138" s="1"/>
      <c r="AT1138" s="1"/>
      <c r="AU1138" s="1"/>
      <c r="AV1138" s="1"/>
      <c r="AW1138" s="1"/>
      <c r="AX1138" s="1"/>
      <c r="AY1138" s="1"/>
      <c r="AZ1138" s="1"/>
      <c r="BA1138" s="1"/>
      <c r="BB1138" s="1"/>
      <c r="BC1138" s="1"/>
      <c r="BD1138" s="1"/>
      <c r="BE1138" s="1"/>
      <c r="BF1138" s="1"/>
      <c r="BG1138" s="1"/>
      <c r="BH1138" s="1"/>
      <c r="BI1138" s="1"/>
      <c r="BJ1138" s="1"/>
      <c r="BK1138" s="1"/>
      <c r="BL1138" s="1"/>
      <c r="BM1138" s="1"/>
      <c r="BN1138" s="1"/>
      <c r="BO1138" s="1"/>
      <c r="BP1138" s="1"/>
      <c r="BQ1138" s="1"/>
      <c r="BR1138" s="1"/>
      <c r="BS1138" s="1"/>
      <c r="BT1138" s="1"/>
      <c r="BU1138" s="1"/>
      <c r="BV1138" s="1"/>
      <c r="BW1138" s="1"/>
      <c r="BX1138" s="1"/>
      <c r="BY1138" s="1"/>
      <c r="BZ1138" s="1"/>
      <c r="CA1138" s="1"/>
      <c r="CB1138" s="1"/>
      <c r="CC1138" s="1"/>
      <c r="CD1138" s="1"/>
      <c r="CE1138" s="1"/>
      <c r="CF1138" s="1"/>
      <c r="CG1138" s="1"/>
      <c r="CH1138" s="1"/>
      <c r="CI1138" s="1"/>
      <c r="CJ1138" s="1"/>
      <c r="CK1138" s="1"/>
      <c r="CL1138" s="1"/>
      <c r="CM1138" s="1"/>
      <c r="CN1138" s="1"/>
      <c r="CO1138" s="1"/>
      <c r="CP1138" s="1"/>
      <c r="CQ1138" s="1"/>
      <c r="CR1138" s="1"/>
      <c r="CS1138" s="1"/>
      <c r="CT1138" s="1"/>
      <c r="CU1138" s="1"/>
      <c r="CV1138" s="1"/>
      <c r="CW1138" s="1"/>
      <c r="CX1138" s="1"/>
      <c r="CY1138" s="1"/>
      <c r="CZ1138" s="1"/>
      <c r="DA1138" s="1"/>
      <c r="DB1138" s="1"/>
      <c r="DC1138" s="1"/>
      <c r="DD1138" s="1"/>
      <c r="DE1138" s="1"/>
      <c r="DF1138" s="1"/>
      <c r="DG1138" s="1"/>
      <c r="DH1138" s="1"/>
      <c r="DI1138" s="1"/>
      <c r="DJ1138" s="1"/>
      <c r="DK1138" s="1"/>
      <c r="DL1138" s="1"/>
      <c r="DM1138" s="1"/>
      <c r="DN1138" s="1"/>
      <c r="DO1138" s="1"/>
      <c r="DP1138" s="1"/>
      <c r="DQ1138" s="1"/>
      <c r="DR1138" s="1"/>
      <c r="DS1138" s="1"/>
      <c r="DT1138" s="1"/>
      <c r="DU1138" s="1"/>
      <c r="DV1138" s="1"/>
      <c r="DW1138" s="1"/>
      <c r="DX1138" s="1"/>
      <c r="DY1138" s="1"/>
      <c r="DZ1138" s="1"/>
      <c r="EA1138" s="1"/>
      <c r="EB1138" s="1"/>
      <c r="EC1138" s="1"/>
      <c r="ED1138" s="1"/>
      <c r="EE1138" s="1"/>
      <c r="EF1138" s="1"/>
      <c r="EG1138" s="1"/>
      <c r="EH1138" s="1"/>
      <c r="EI1138" s="1"/>
      <c r="EJ1138" s="1"/>
      <c r="EK1138" s="1"/>
      <c r="EL1138" s="1"/>
      <c r="EM1138" s="1"/>
      <c r="EN1138" s="1"/>
      <c r="EO1138" s="1"/>
      <c r="EP1138" s="1"/>
      <c r="EQ1138" s="1"/>
      <c r="ER1138" s="1"/>
      <c r="ES1138" s="1"/>
      <c r="ET1138" s="1"/>
      <c r="EU1138" s="1"/>
      <c r="EV1138" s="1"/>
      <c r="EW1138" s="1"/>
      <c r="EX1138" s="1"/>
      <c r="EY1138" s="1"/>
      <c r="EZ1138" s="1"/>
      <c r="FA1138" s="1"/>
      <c r="FB1138" s="1"/>
      <c r="FC1138" s="1"/>
      <c r="FD1138" s="1"/>
      <c r="FE1138" s="1"/>
      <c r="FF1138" s="1"/>
      <c r="FG1138" s="1"/>
      <c r="FH1138" s="1"/>
      <c r="FI1138" s="1"/>
      <c r="FJ1138" s="1"/>
      <c r="FK1138" s="1"/>
      <c r="FL1138" s="1"/>
      <c r="FM1138" s="1"/>
      <c r="FN1138" s="1"/>
      <c r="FO1138" s="1"/>
      <c r="FP1138" s="1"/>
      <c r="FQ1138" s="1"/>
      <c r="FR1138" s="1"/>
      <c r="FS1138" s="1"/>
      <c r="FT1138" s="1"/>
      <c r="FU1138" s="1"/>
      <c r="FV1138" s="1"/>
      <c r="FW1138" s="1"/>
      <c r="FX1138" s="1"/>
      <c r="FY1138" s="1"/>
      <c r="FZ1138" s="1"/>
      <c r="GA1138" s="1"/>
      <c r="GB1138" s="1"/>
      <c r="GC1138" s="1"/>
      <c r="GD1138" s="1"/>
      <c r="GE1138" s="1"/>
      <c r="GF1138" s="1"/>
      <c r="GG1138" s="1"/>
      <c r="GH1138" s="1"/>
      <c r="GI1138" s="1"/>
      <c r="GJ1138" s="1"/>
      <c r="GK1138" s="1"/>
      <c r="GL1138" s="1"/>
      <c r="GM1138" s="1"/>
      <c r="GN1138" s="1"/>
      <c r="GO1138" s="1"/>
      <c r="GP1138" s="1"/>
      <c r="GQ1138" s="1"/>
      <c r="GR1138" s="1"/>
      <c r="GS1138" s="1"/>
      <c r="GT1138" s="1"/>
      <c r="GU1138" s="1"/>
      <c r="GV1138" s="1"/>
      <c r="GW1138" s="1"/>
      <c r="GX1138" s="1"/>
      <c r="GY1138" s="1"/>
      <c r="GZ1138" s="1"/>
      <c r="HA1138" s="1"/>
      <c r="HB1138" s="1"/>
      <c r="HC1138" s="1"/>
      <c r="HD1138" s="1"/>
      <c r="HE1138" s="1"/>
      <c r="HF1138" s="1"/>
      <c r="HG1138" s="1"/>
      <c r="HH1138" s="1"/>
      <c r="HI1138" s="1"/>
      <c r="HJ1138" s="1"/>
      <c r="HK1138" s="1"/>
      <c r="HL1138" s="1"/>
      <c r="HM1138" s="1"/>
      <c r="HN1138" s="1"/>
      <c r="HO1138" s="1"/>
      <c r="HP1138" s="1"/>
      <c r="HQ1138" s="1"/>
      <c r="HR1138" s="1"/>
      <c r="HS1138" s="1"/>
      <c r="HT1138" s="1"/>
      <c r="HU1138" s="1"/>
      <c r="HV1138" s="1"/>
      <c r="HW1138" s="1"/>
      <c r="HX1138" s="1"/>
      <c r="HY1138" s="1"/>
      <c r="HZ1138" s="1"/>
      <c r="IA1138" s="1"/>
      <c r="IB1138" s="1"/>
      <c r="IC1138" s="1"/>
      <c r="ID1138" s="1"/>
      <c r="IE1138" s="1"/>
      <c r="IF1138" s="1"/>
      <c r="IG1138" s="1"/>
      <c r="IH1138" s="1"/>
      <c r="II1138" s="1"/>
      <c r="IJ1138" s="1"/>
      <c r="IK1138" s="1"/>
      <c r="IL1138" s="1"/>
      <c r="IM1138" s="1"/>
      <c r="IN1138" s="1"/>
      <c r="IO1138" s="1"/>
      <c r="IP1138" s="1"/>
      <c r="IQ1138" s="1"/>
      <c r="IR1138" s="1"/>
      <c r="IS1138" s="1"/>
      <c r="IT1138" s="1"/>
      <c r="IU1138" s="1"/>
      <c r="IV1138" s="1"/>
      <c r="IW1138" s="1"/>
      <c r="IX1138" s="1"/>
      <c r="IY1138" s="1"/>
      <c r="IZ1138" s="1"/>
      <c r="JA1138" s="1"/>
      <c r="JB1138" s="1"/>
      <c r="JC1138" s="1"/>
      <c r="JD1138" s="1"/>
      <c r="JE1138" s="1"/>
      <c r="JF1138" s="1"/>
      <c r="JG1138" s="1"/>
      <c r="JH1138" s="1"/>
      <c r="JI1138" s="1"/>
      <c r="JJ1138" s="1"/>
      <c r="JK1138" s="1"/>
      <c r="JL1138" s="1"/>
      <c r="JM1138" s="1"/>
      <c r="JN1138" s="1"/>
      <c r="JO1138" s="1"/>
      <c r="JP1138" s="1"/>
      <c r="JQ1138" s="1"/>
      <c r="JR1138" s="1"/>
      <c r="JS1138" s="1"/>
      <c r="JT1138" s="1"/>
      <c r="JU1138" s="1"/>
      <c r="JV1138" s="1"/>
      <c r="JW1138" s="1"/>
      <c r="JX1138" s="1"/>
      <c r="JY1138" s="1"/>
      <c r="JZ1138" s="1"/>
      <c r="KA1138" s="1"/>
      <c r="KB1138" s="1"/>
      <c r="KC1138" s="1"/>
      <c r="KD1138" s="1"/>
    </row>
    <row r="1139" spans="1:290">
      <c r="A1139" s="1"/>
      <c r="B1139" s="1"/>
      <c r="C1139" s="1"/>
      <c r="D1139" s="1"/>
      <c r="E1139" s="1"/>
      <c r="F1139" s="1"/>
      <c r="G1139" s="21"/>
      <c r="H1139" s="54"/>
      <c r="I1139" s="1"/>
      <c r="J1139" s="54"/>
      <c r="K1139" s="1"/>
      <c r="L1139" s="64"/>
      <c r="M1139" s="1"/>
      <c r="N1139" s="1"/>
      <c r="O1139" s="21"/>
      <c r="P1139" s="21"/>
      <c r="Q1139" s="21"/>
      <c r="R1139" s="1"/>
      <c r="S1139" s="1"/>
      <c r="T1139" s="1"/>
      <c r="U1139" s="1"/>
      <c r="V1139" s="1"/>
      <c r="W1139" s="1"/>
      <c r="X1139" s="1"/>
      <c r="Y1139" s="1"/>
      <c r="Z1139" s="1"/>
      <c r="AA1139" s="1"/>
      <c r="AB1139" s="1"/>
      <c r="AC1139" s="1"/>
      <c r="AD1139" s="1"/>
      <c r="AE1139" s="1"/>
      <c r="AF1139" s="1"/>
      <c r="AG1139" s="1"/>
      <c r="AH1139" s="1"/>
      <c r="AI1139" s="1"/>
      <c r="AJ1139" s="1"/>
      <c r="AK1139" s="1"/>
      <c r="AL1139" s="1"/>
      <c r="AM1139" s="1"/>
      <c r="AN1139" s="1"/>
      <c r="AO1139" s="1"/>
      <c r="AP1139" s="1"/>
      <c r="AQ1139" s="1"/>
      <c r="AR1139" s="1"/>
      <c r="AS1139" s="1"/>
      <c r="AT1139" s="1"/>
      <c r="AU1139" s="1"/>
      <c r="AV1139" s="1"/>
      <c r="AW1139" s="1"/>
      <c r="AX1139" s="1"/>
      <c r="AY1139" s="1"/>
      <c r="AZ1139" s="1"/>
      <c r="BA1139" s="1"/>
      <c r="BB1139" s="1"/>
      <c r="BC1139" s="1"/>
      <c r="BD1139" s="1"/>
      <c r="BE1139" s="1"/>
      <c r="BF1139" s="1"/>
      <c r="BG1139" s="1"/>
      <c r="BH1139" s="1"/>
      <c r="BI1139" s="1"/>
      <c r="BJ1139" s="1"/>
      <c r="BK1139" s="1"/>
      <c r="BL1139" s="1"/>
      <c r="BM1139" s="1"/>
      <c r="BN1139" s="1"/>
      <c r="BO1139" s="1"/>
      <c r="BP1139" s="1"/>
      <c r="BQ1139" s="1"/>
      <c r="BR1139" s="1"/>
      <c r="BS1139" s="1"/>
      <c r="BT1139" s="1"/>
      <c r="BU1139" s="1"/>
      <c r="BV1139" s="1"/>
      <c r="BW1139" s="1"/>
      <c r="BX1139" s="1"/>
      <c r="BY1139" s="1"/>
      <c r="BZ1139" s="1"/>
      <c r="CA1139" s="1"/>
      <c r="CB1139" s="1"/>
      <c r="CC1139" s="1"/>
      <c r="CD1139" s="1"/>
      <c r="CE1139" s="1"/>
      <c r="CF1139" s="1"/>
      <c r="CG1139" s="1"/>
      <c r="CH1139" s="1"/>
      <c r="CI1139" s="1"/>
      <c r="CJ1139" s="1"/>
      <c r="CK1139" s="1"/>
      <c r="CL1139" s="1"/>
      <c r="CM1139" s="1"/>
      <c r="CN1139" s="1"/>
      <c r="CO1139" s="1"/>
      <c r="CP1139" s="1"/>
      <c r="CQ1139" s="1"/>
      <c r="CR1139" s="1"/>
      <c r="CS1139" s="1"/>
      <c r="CT1139" s="1"/>
      <c r="CU1139" s="1"/>
      <c r="CV1139" s="1"/>
      <c r="CW1139" s="1"/>
      <c r="CX1139" s="1"/>
      <c r="CY1139" s="1"/>
      <c r="CZ1139" s="1"/>
      <c r="DA1139" s="1"/>
      <c r="DB1139" s="1"/>
      <c r="DC1139" s="1"/>
      <c r="DD1139" s="1"/>
      <c r="DE1139" s="1"/>
      <c r="DF1139" s="1"/>
      <c r="DG1139" s="1"/>
      <c r="DH1139" s="1"/>
      <c r="DI1139" s="1"/>
      <c r="DJ1139" s="1"/>
      <c r="DK1139" s="1"/>
      <c r="DL1139" s="1"/>
      <c r="DM1139" s="1"/>
      <c r="DN1139" s="1"/>
      <c r="DO1139" s="1"/>
      <c r="DP1139" s="1"/>
      <c r="DQ1139" s="1"/>
      <c r="DR1139" s="1"/>
      <c r="DS1139" s="1"/>
      <c r="DT1139" s="1"/>
      <c r="DU1139" s="1"/>
      <c r="DV1139" s="1"/>
      <c r="DW1139" s="1"/>
      <c r="DX1139" s="1"/>
      <c r="DY1139" s="1"/>
      <c r="DZ1139" s="1"/>
      <c r="EA1139" s="1"/>
      <c r="EB1139" s="1"/>
      <c r="EC1139" s="1"/>
      <c r="ED1139" s="1"/>
      <c r="EE1139" s="1"/>
      <c r="EF1139" s="1"/>
      <c r="EG1139" s="1"/>
      <c r="EH1139" s="1"/>
      <c r="EI1139" s="1"/>
      <c r="EJ1139" s="1"/>
      <c r="EK1139" s="1"/>
      <c r="EL1139" s="1"/>
      <c r="EM1139" s="1"/>
      <c r="EN1139" s="1"/>
      <c r="EO1139" s="1"/>
      <c r="EP1139" s="1"/>
      <c r="EQ1139" s="1"/>
      <c r="ER1139" s="1"/>
      <c r="ES1139" s="1"/>
      <c r="ET1139" s="1"/>
      <c r="EU1139" s="1"/>
      <c r="EV1139" s="1"/>
      <c r="EW1139" s="1"/>
      <c r="EX1139" s="1"/>
      <c r="EY1139" s="1"/>
      <c r="EZ1139" s="1"/>
      <c r="FA1139" s="1"/>
      <c r="FB1139" s="1"/>
      <c r="FC1139" s="1"/>
      <c r="FD1139" s="1"/>
      <c r="FE1139" s="1"/>
      <c r="FF1139" s="1"/>
      <c r="FG1139" s="1"/>
      <c r="FH1139" s="1"/>
      <c r="FI1139" s="1"/>
      <c r="FJ1139" s="1"/>
      <c r="FK1139" s="1"/>
      <c r="FL1139" s="1"/>
      <c r="FM1139" s="1"/>
      <c r="FN1139" s="1"/>
      <c r="FO1139" s="1"/>
      <c r="FP1139" s="1"/>
      <c r="FQ1139" s="1"/>
      <c r="FR1139" s="1"/>
      <c r="FS1139" s="1"/>
      <c r="FT1139" s="1"/>
      <c r="FU1139" s="1"/>
      <c r="FV1139" s="1"/>
      <c r="FW1139" s="1"/>
      <c r="FX1139" s="1"/>
      <c r="FY1139" s="1"/>
      <c r="FZ1139" s="1"/>
      <c r="GA1139" s="1"/>
      <c r="GB1139" s="1"/>
      <c r="GC1139" s="1"/>
      <c r="GD1139" s="1"/>
      <c r="GE1139" s="1"/>
      <c r="GF1139" s="1"/>
      <c r="GG1139" s="1"/>
      <c r="GH1139" s="1"/>
      <c r="GI1139" s="1"/>
      <c r="GJ1139" s="1"/>
      <c r="GK1139" s="1"/>
      <c r="GL1139" s="1"/>
      <c r="GM1139" s="1"/>
      <c r="GN1139" s="1"/>
      <c r="GO1139" s="1"/>
      <c r="GP1139" s="1"/>
      <c r="GQ1139" s="1"/>
      <c r="GR1139" s="1"/>
      <c r="GS1139" s="1"/>
      <c r="GT1139" s="1"/>
      <c r="GU1139" s="1"/>
      <c r="GV1139" s="1"/>
      <c r="GW1139" s="1"/>
      <c r="GX1139" s="1"/>
      <c r="GY1139" s="1"/>
      <c r="GZ1139" s="1"/>
      <c r="HA1139" s="1"/>
      <c r="HB1139" s="1"/>
      <c r="HC1139" s="1"/>
      <c r="HD1139" s="1"/>
      <c r="HE1139" s="1"/>
      <c r="HF1139" s="1"/>
      <c r="HG1139" s="1"/>
      <c r="HH1139" s="1"/>
      <c r="HI1139" s="1"/>
      <c r="HJ1139" s="1"/>
      <c r="HK1139" s="1"/>
      <c r="HL1139" s="1"/>
      <c r="HM1139" s="1"/>
      <c r="HN1139" s="1"/>
      <c r="HO1139" s="1"/>
      <c r="HP1139" s="1"/>
      <c r="HQ1139" s="1"/>
      <c r="HR1139" s="1"/>
      <c r="HS1139" s="1"/>
      <c r="HT1139" s="1"/>
      <c r="HU1139" s="1"/>
      <c r="HV1139" s="1"/>
      <c r="HW1139" s="1"/>
      <c r="HX1139" s="1"/>
      <c r="HY1139" s="1"/>
      <c r="HZ1139" s="1"/>
      <c r="IA1139" s="1"/>
      <c r="IB1139" s="1"/>
      <c r="IC1139" s="1"/>
      <c r="ID1139" s="1"/>
      <c r="IE1139" s="1"/>
      <c r="IF1139" s="1"/>
      <c r="IG1139" s="1"/>
      <c r="IH1139" s="1"/>
      <c r="II1139" s="1"/>
      <c r="IJ1139" s="1"/>
      <c r="IK1139" s="1"/>
      <c r="IL1139" s="1"/>
      <c r="IM1139" s="1"/>
      <c r="IN1139" s="1"/>
      <c r="IO1139" s="1"/>
      <c r="IP1139" s="1"/>
      <c r="IQ1139" s="1"/>
      <c r="IR1139" s="1"/>
      <c r="IS1139" s="1"/>
      <c r="IT1139" s="1"/>
      <c r="IU1139" s="1"/>
      <c r="IV1139" s="1"/>
      <c r="IW1139" s="1"/>
      <c r="IX1139" s="1"/>
      <c r="IY1139" s="1"/>
      <c r="IZ1139" s="1"/>
      <c r="JA1139" s="1"/>
      <c r="JB1139" s="1"/>
      <c r="JC1139" s="1"/>
      <c r="JD1139" s="1"/>
      <c r="JE1139" s="1"/>
      <c r="JF1139" s="1"/>
      <c r="JG1139" s="1"/>
      <c r="JH1139" s="1"/>
      <c r="JI1139" s="1"/>
      <c r="JJ1139" s="1"/>
      <c r="JK1139" s="1"/>
      <c r="JL1139" s="1"/>
      <c r="JM1139" s="1"/>
      <c r="JN1139" s="1"/>
      <c r="JO1139" s="1"/>
      <c r="JP1139" s="1"/>
      <c r="JQ1139" s="1"/>
      <c r="JR1139" s="1"/>
      <c r="JS1139" s="1"/>
      <c r="JT1139" s="1"/>
      <c r="JU1139" s="1"/>
      <c r="JV1139" s="1"/>
      <c r="JW1139" s="1"/>
      <c r="JX1139" s="1"/>
      <c r="JY1139" s="1"/>
      <c r="JZ1139" s="1"/>
      <c r="KA1139" s="1"/>
      <c r="KB1139" s="1"/>
      <c r="KC1139" s="1"/>
      <c r="KD1139" s="1"/>
    </row>
    <row r="1140" spans="1:290">
      <c r="A1140" s="1"/>
      <c r="B1140" s="1"/>
      <c r="C1140" s="1"/>
      <c r="D1140" s="1"/>
      <c r="E1140" s="1"/>
      <c r="F1140" s="1"/>
      <c r="G1140" s="21"/>
      <c r="H1140" s="54"/>
      <c r="I1140" s="1"/>
      <c r="J1140" s="54"/>
      <c r="K1140" s="1"/>
      <c r="L1140" s="64"/>
      <c r="M1140" s="1"/>
      <c r="N1140" s="1"/>
      <c r="O1140" s="21"/>
      <c r="P1140" s="21"/>
      <c r="Q1140" s="21"/>
      <c r="R1140" s="1"/>
      <c r="S1140" s="1"/>
      <c r="T1140" s="1"/>
      <c r="U1140" s="1"/>
      <c r="V1140" s="1"/>
      <c r="W1140" s="1"/>
      <c r="X1140" s="1"/>
      <c r="Y1140" s="1"/>
      <c r="Z1140" s="1"/>
      <c r="AA1140" s="1"/>
      <c r="AB1140" s="1"/>
      <c r="AC1140" s="1"/>
      <c r="AD1140" s="1"/>
      <c r="AE1140" s="1"/>
      <c r="AF1140" s="1"/>
      <c r="AG1140" s="1"/>
      <c r="AH1140" s="1"/>
      <c r="AI1140" s="1"/>
      <c r="AJ1140" s="1"/>
      <c r="AK1140" s="1"/>
      <c r="AL1140" s="1"/>
      <c r="AM1140" s="1"/>
      <c r="AN1140" s="1"/>
      <c r="AO1140" s="1"/>
      <c r="AP1140" s="1"/>
      <c r="AQ1140" s="1"/>
      <c r="AR1140" s="1"/>
      <c r="AS1140" s="1"/>
      <c r="AT1140" s="1"/>
      <c r="AU1140" s="1"/>
      <c r="AV1140" s="1"/>
      <c r="AW1140" s="1"/>
      <c r="AX1140" s="1"/>
      <c r="AY1140" s="1"/>
      <c r="AZ1140" s="1"/>
      <c r="BA1140" s="1"/>
      <c r="BB1140" s="1"/>
      <c r="BC1140" s="1"/>
      <c r="BD1140" s="1"/>
      <c r="BE1140" s="1"/>
      <c r="BF1140" s="1"/>
      <c r="BG1140" s="1"/>
      <c r="BH1140" s="1"/>
      <c r="BI1140" s="1"/>
      <c r="BJ1140" s="1"/>
      <c r="BK1140" s="1"/>
      <c r="BL1140" s="1"/>
      <c r="BM1140" s="1"/>
      <c r="BN1140" s="1"/>
      <c r="BO1140" s="1"/>
      <c r="BP1140" s="1"/>
      <c r="BQ1140" s="1"/>
      <c r="BR1140" s="1"/>
      <c r="BS1140" s="1"/>
      <c r="BT1140" s="1"/>
      <c r="BU1140" s="1"/>
      <c r="BV1140" s="1"/>
      <c r="BW1140" s="1"/>
      <c r="BX1140" s="1"/>
      <c r="BY1140" s="1"/>
      <c r="BZ1140" s="1"/>
      <c r="CA1140" s="1"/>
      <c r="CB1140" s="1"/>
      <c r="CC1140" s="1"/>
      <c r="CD1140" s="1"/>
      <c r="CE1140" s="1"/>
      <c r="CF1140" s="1"/>
      <c r="CG1140" s="1"/>
      <c r="CH1140" s="1"/>
      <c r="CI1140" s="1"/>
      <c r="CJ1140" s="1"/>
      <c r="CK1140" s="1"/>
      <c r="CL1140" s="1"/>
      <c r="CM1140" s="1"/>
      <c r="CN1140" s="1"/>
      <c r="CO1140" s="1"/>
      <c r="CP1140" s="1"/>
      <c r="CQ1140" s="1"/>
      <c r="CR1140" s="1"/>
      <c r="CS1140" s="1"/>
      <c r="CT1140" s="1"/>
      <c r="CU1140" s="1"/>
      <c r="CV1140" s="1"/>
      <c r="CW1140" s="1"/>
      <c r="CX1140" s="1"/>
      <c r="CY1140" s="1"/>
      <c r="CZ1140" s="1"/>
      <c r="DA1140" s="1"/>
      <c r="DB1140" s="1"/>
      <c r="DC1140" s="1"/>
      <c r="DD1140" s="1"/>
      <c r="DE1140" s="1"/>
      <c r="DF1140" s="1"/>
      <c r="DG1140" s="1"/>
      <c r="DH1140" s="1"/>
      <c r="DI1140" s="1"/>
      <c r="DJ1140" s="1"/>
      <c r="DK1140" s="1"/>
      <c r="DL1140" s="1"/>
      <c r="DM1140" s="1"/>
      <c r="DN1140" s="1"/>
      <c r="DO1140" s="1"/>
      <c r="DP1140" s="1"/>
      <c r="DQ1140" s="1"/>
      <c r="DR1140" s="1"/>
      <c r="DS1140" s="1"/>
      <c r="DT1140" s="1"/>
      <c r="DU1140" s="1"/>
      <c r="DV1140" s="1"/>
      <c r="DW1140" s="1"/>
      <c r="DX1140" s="1"/>
      <c r="DY1140" s="1"/>
      <c r="DZ1140" s="1"/>
      <c r="EA1140" s="1"/>
      <c r="EB1140" s="1"/>
      <c r="EC1140" s="1"/>
      <c r="ED1140" s="1"/>
      <c r="EE1140" s="1"/>
      <c r="EF1140" s="1"/>
      <c r="EG1140" s="1"/>
      <c r="EH1140" s="1"/>
      <c r="EI1140" s="1"/>
      <c r="EJ1140" s="1"/>
      <c r="EK1140" s="1"/>
      <c r="EL1140" s="1"/>
      <c r="EM1140" s="1"/>
      <c r="EN1140" s="1"/>
      <c r="EO1140" s="1"/>
      <c r="EP1140" s="1"/>
      <c r="EQ1140" s="1"/>
      <c r="ER1140" s="1"/>
      <c r="ES1140" s="1"/>
      <c r="ET1140" s="1"/>
      <c r="EU1140" s="1"/>
      <c r="EV1140" s="1"/>
      <c r="EW1140" s="1"/>
      <c r="EX1140" s="1"/>
      <c r="EY1140" s="1"/>
      <c r="EZ1140" s="1"/>
      <c r="FA1140" s="1"/>
      <c r="FB1140" s="1"/>
      <c r="FC1140" s="1"/>
      <c r="FD1140" s="1"/>
      <c r="FE1140" s="1"/>
      <c r="FF1140" s="1"/>
      <c r="FG1140" s="1"/>
      <c r="FH1140" s="1"/>
      <c r="FI1140" s="1"/>
      <c r="FJ1140" s="1"/>
      <c r="FK1140" s="1"/>
      <c r="FL1140" s="1"/>
      <c r="FM1140" s="1"/>
      <c r="FN1140" s="1"/>
      <c r="FO1140" s="1"/>
      <c r="FP1140" s="1"/>
      <c r="FQ1140" s="1"/>
      <c r="FR1140" s="1"/>
      <c r="FS1140" s="1"/>
      <c r="FT1140" s="1"/>
      <c r="FU1140" s="1"/>
      <c r="FV1140" s="1"/>
      <c r="FW1140" s="1"/>
      <c r="FX1140" s="1"/>
      <c r="FY1140" s="1"/>
      <c r="FZ1140" s="1"/>
      <c r="GA1140" s="1"/>
      <c r="GB1140" s="1"/>
      <c r="GC1140" s="1"/>
      <c r="GD1140" s="1"/>
      <c r="GE1140" s="1"/>
      <c r="GF1140" s="1"/>
      <c r="GG1140" s="1"/>
      <c r="GH1140" s="1"/>
      <c r="GI1140" s="1"/>
      <c r="GJ1140" s="1"/>
      <c r="GK1140" s="1"/>
      <c r="GL1140" s="1"/>
      <c r="GM1140" s="1"/>
      <c r="GN1140" s="1"/>
      <c r="GO1140" s="1"/>
      <c r="GP1140" s="1"/>
      <c r="GQ1140" s="1"/>
      <c r="GR1140" s="1"/>
      <c r="GS1140" s="1"/>
      <c r="GT1140" s="1"/>
      <c r="GU1140" s="1"/>
      <c r="GV1140" s="1"/>
      <c r="GW1140" s="1"/>
      <c r="GX1140" s="1"/>
      <c r="GY1140" s="1"/>
      <c r="GZ1140" s="1"/>
      <c r="HA1140" s="1"/>
      <c r="HB1140" s="1"/>
      <c r="HC1140" s="1"/>
      <c r="HD1140" s="1"/>
      <c r="HE1140" s="1"/>
      <c r="HF1140" s="1"/>
      <c r="HG1140" s="1"/>
      <c r="HH1140" s="1"/>
      <c r="HI1140" s="1"/>
      <c r="HJ1140" s="1"/>
      <c r="HK1140" s="1"/>
      <c r="HL1140" s="1"/>
      <c r="HM1140" s="1"/>
      <c r="HN1140" s="1"/>
      <c r="HO1140" s="1"/>
      <c r="HP1140" s="1"/>
      <c r="HQ1140" s="1"/>
      <c r="HR1140" s="1"/>
      <c r="HS1140" s="1"/>
      <c r="HT1140" s="1"/>
      <c r="HU1140" s="1"/>
      <c r="HV1140" s="1"/>
      <c r="HW1140" s="1"/>
      <c r="HX1140" s="1"/>
      <c r="HY1140" s="1"/>
      <c r="HZ1140" s="1"/>
      <c r="IA1140" s="1"/>
      <c r="IB1140" s="1"/>
      <c r="IC1140" s="1"/>
      <c r="ID1140" s="1"/>
      <c r="IE1140" s="1"/>
      <c r="IF1140" s="1"/>
      <c r="IG1140" s="1"/>
      <c r="IH1140" s="1"/>
      <c r="II1140" s="1"/>
      <c r="IJ1140" s="1"/>
      <c r="IK1140" s="1"/>
      <c r="IL1140" s="1"/>
      <c r="IM1140" s="1"/>
      <c r="IN1140" s="1"/>
      <c r="IO1140" s="1"/>
      <c r="IP1140" s="1"/>
      <c r="IQ1140" s="1"/>
      <c r="IR1140" s="1"/>
      <c r="IS1140" s="1"/>
      <c r="IT1140" s="1"/>
      <c r="IU1140" s="1"/>
      <c r="IV1140" s="1"/>
      <c r="IW1140" s="1"/>
      <c r="IX1140" s="1"/>
      <c r="IY1140" s="1"/>
      <c r="IZ1140" s="1"/>
      <c r="JA1140" s="1"/>
      <c r="JB1140" s="1"/>
      <c r="JC1140" s="1"/>
      <c r="JD1140" s="1"/>
      <c r="JE1140" s="1"/>
      <c r="JF1140" s="1"/>
      <c r="JG1140" s="1"/>
      <c r="JH1140" s="1"/>
      <c r="JI1140" s="1"/>
      <c r="JJ1140" s="1"/>
      <c r="JK1140" s="1"/>
      <c r="JL1140" s="1"/>
      <c r="JM1140" s="1"/>
      <c r="JN1140" s="1"/>
      <c r="JO1140" s="1"/>
      <c r="JP1140" s="1"/>
      <c r="JQ1140" s="1"/>
      <c r="JR1140" s="1"/>
      <c r="JS1140" s="1"/>
      <c r="JT1140" s="1"/>
      <c r="JU1140" s="1"/>
      <c r="JV1140" s="1"/>
      <c r="JW1140" s="1"/>
      <c r="JX1140" s="1"/>
      <c r="JY1140" s="1"/>
      <c r="JZ1140" s="1"/>
      <c r="KA1140" s="1"/>
      <c r="KB1140" s="1"/>
      <c r="KC1140" s="1"/>
      <c r="KD1140" s="1"/>
    </row>
    <row r="1141" spans="1:290">
      <c r="A1141" s="1"/>
      <c r="B1141" s="1"/>
      <c r="C1141" s="1"/>
      <c r="D1141" s="1"/>
      <c r="E1141" s="1"/>
      <c r="F1141" s="1"/>
      <c r="G1141" s="21"/>
      <c r="H1141" s="54"/>
      <c r="I1141" s="1"/>
      <c r="J1141" s="54"/>
      <c r="K1141" s="1"/>
      <c r="L1141" s="64"/>
      <c r="M1141" s="1"/>
      <c r="N1141" s="1"/>
      <c r="O1141" s="21"/>
      <c r="P1141" s="21"/>
      <c r="Q1141" s="21"/>
      <c r="R1141" s="1"/>
      <c r="S1141" s="1"/>
      <c r="T1141" s="1"/>
      <c r="U1141" s="1"/>
      <c r="V1141" s="1"/>
      <c r="W1141" s="1"/>
      <c r="X1141" s="1"/>
      <c r="Y1141" s="1"/>
      <c r="Z1141" s="1"/>
      <c r="AA1141" s="1"/>
      <c r="AB1141" s="1"/>
      <c r="AC1141" s="1"/>
      <c r="AD1141" s="1"/>
      <c r="AE1141" s="1"/>
      <c r="AF1141" s="1"/>
      <c r="AG1141" s="1"/>
      <c r="AH1141" s="1"/>
      <c r="AI1141" s="1"/>
      <c r="AJ1141" s="1"/>
      <c r="AK1141" s="1"/>
      <c r="AL1141" s="1"/>
      <c r="AM1141" s="1"/>
      <c r="AN1141" s="1"/>
      <c r="AO1141" s="1"/>
      <c r="AP1141" s="1"/>
      <c r="AQ1141" s="1"/>
      <c r="AR1141" s="1"/>
      <c r="AS1141" s="1"/>
      <c r="AT1141" s="1"/>
      <c r="AU1141" s="1"/>
      <c r="AV1141" s="1"/>
      <c r="AW1141" s="1"/>
      <c r="AX1141" s="1"/>
      <c r="AY1141" s="1"/>
      <c r="AZ1141" s="1"/>
      <c r="BA1141" s="1"/>
      <c r="BB1141" s="1"/>
      <c r="BC1141" s="1"/>
      <c r="BD1141" s="1"/>
      <c r="BE1141" s="1"/>
      <c r="BF1141" s="1"/>
      <c r="BG1141" s="1"/>
      <c r="BH1141" s="1"/>
      <c r="BI1141" s="1"/>
      <c r="BJ1141" s="1"/>
      <c r="BK1141" s="1"/>
      <c r="BL1141" s="1"/>
      <c r="BM1141" s="1"/>
      <c r="BN1141" s="1"/>
      <c r="BO1141" s="1"/>
      <c r="BP1141" s="1"/>
      <c r="BQ1141" s="1"/>
      <c r="BR1141" s="1"/>
      <c r="BS1141" s="1"/>
      <c r="BT1141" s="1"/>
      <c r="BU1141" s="1"/>
      <c r="BV1141" s="1"/>
      <c r="BW1141" s="1"/>
      <c r="BX1141" s="1"/>
      <c r="BY1141" s="1"/>
      <c r="BZ1141" s="1"/>
      <c r="CA1141" s="1"/>
      <c r="CB1141" s="1"/>
      <c r="CC1141" s="1"/>
      <c r="CD1141" s="1"/>
      <c r="CE1141" s="1"/>
      <c r="CF1141" s="1"/>
      <c r="CG1141" s="1"/>
      <c r="CH1141" s="1"/>
      <c r="CI1141" s="1"/>
      <c r="CJ1141" s="1"/>
      <c r="CK1141" s="1"/>
      <c r="CL1141" s="1"/>
      <c r="CM1141" s="1"/>
      <c r="CN1141" s="1"/>
      <c r="CO1141" s="1"/>
      <c r="CP1141" s="1"/>
      <c r="CQ1141" s="1"/>
      <c r="CR1141" s="1"/>
      <c r="CS1141" s="1"/>
      <c r="CT1141" s="1"/>
      <c r="CU1141" s="1"/>
      <c r="CV1141" s="1"/>
      <c r="CW1141" s="1"/>
      <c r="CX1141" s="1"/>
      <c r="CY1141" s="1"/>
      <c r="CZ1141" s="1"/>
      <c r="DA1141" s="1"/>
      <c r="DB1141" s="1"/>
      <c r="DC1141" s="1"/>
      <c r="DD1141" s="1"/>
      <c r="DE1141" s="1"/>
      <c r="DF1141" s="1"/>
      <c r="DG1141" s="1"/>
      <c r="DH1141" s="1"/>
      <c r="DI1141" s="1"/>
      <c r="DJ1141" s="1"/>
      <c r="DK1141" s="1"/>
      <c r="DL1141" s="1"/>
      <c r="DM1141" s="1"/>
      <c r="DN1141" s="1"/>
      <c r="DO1141" s="1"/>
      <c r="DP1141" s="1"/>
      <c r="DQ1141" s="1"/>
      <c r="DR1141" s="1"/>
      <c r="DS1141" s="1"/>
      <c r="DT1141" s="1"/>
      <c r="DU1141" s="1"/>
      <c r="DV1141" s="1"/>
      <c r="DW1141" s="1"/>
      <c r="DX1141" s="1"/>
      <c r="DY1141" s="1"/>
      <c r="DZ1141" s="1"/>
      <c r="EA1141" s="1"/>
      <c r="EB1141" s="1"/>
      <c r="EC1141" s="1"/>
      <c r="ED1141" s="1"/>
      <c r="EE1141" s="1"/>
      <c r="EF1141" s="1"/>
      <c r="EG1141" s="1"/>
      <c r="EH1141" s="1"/>
      <c r="EI1141" s="1"/>
      <c r="EJ1141" s="1"/>
      <c r="EK1141" s="1"/>
      <c r="EL1141" s="1"/>
      <c r="EM1141" s="1"/>
      <c r="EN1141" s="1"/>
      <c r="EO1141" s="1"/>
      <c r="EP1141" s="1"/>
      <c r="EQ1141" s="1"/>
      <c r="ER1141" s="1"/>
      <c r="ES1141" s="1"/>
      <c r="ET1141" s="1"/>
      <c r="EU1141" s="1"/>
      <c r="EV1141" s="1"/>
      <c r="EW1141" s="1"/>
      <c r="EX1141" s="1"/>
      <c r="EY1141" s="1"/>
      <c r="EZ1141" s="1"/>
      <c r="FA1141" s="1"/>
      <c r="FB1141" s="1"/>
      <c r="FC1141" s="1"/>
      <c r="FD1141" s="1"/>
      <c r="FE1141" s="1"/>
      <c r="FF1141" s="1"/>
      <c r="FG1141" s="1"/>
      <c r="FH1141" s="1"/>
      <c r="FI1141" s="1"/>
      <c r="FJ1141" s="1"/>
      <c r="FK1141" s="1"/>
      <c r="FL1141" s="1"/>
      <c r="FM1141" s="1"/>
      <c r="FN1141" s="1"/>
      <c r="FO1141" s="1"/>
      <c r="FP1141" s="1"/>
      <c r="FQ1141" s="1"/>
      <c r="FR1141" s="1"/>
      <c r="FS1141" s="1"/>
      <c r="FT1141" s="1"/>
      <c r="FU1141" s="1"/>
      <c r="FV1141" s="1"/>
      <c r="FW1141" s="1"/>
      <c r="FX1141" s="1"/>
      <c r="FY1141" s="1"/>
      <c r="FZ1141" s="1"/>
      <c r="GA1141" s="1"/>
      <c r="GB1141" s="1"/>
      <c r="GC1141" s="1"/>
      <c r="GD1141" s="1"/>
      <c r="GE1141" s="1"/>
      <c r="GF1141" s="1"/>
      <c r="GG1141" s="1"/>
      <c r="GH1141" s="1"/>
      <c r="GI1141" s="1"/>
      <c r="GJ1141" s="1"/>
      <c r="GK1141" s="1"/>
      <c r="GL1141" s="1"/>
      <c r="GM1141" s="1"/>
      <c r="GN1141" s="1"/>
      <c r="GO1141" s="1"/>
      <c r="GP1141" s="1"/>
      <c r="GQ1141" s="1"/>
      <c r="GR1141" s="1"/>
      <c r="GS1141" s="1"/>
      <c r="GT1141" s="1"/>
      <c r="GU1141" s="1"/>
      <c r="GV1141" s="1"/>
      <c r="GW1141" s="1"/>
      <c r="GX1141" s="1"/>
      <c r="GY1141" s="1"/>
      <c r="GZ1141" s="1"/>
      <c r="HA1141" s="1"/>
      <c r="HB1141" s="1"/>
      <c r="HC1141" s="1"/>
      <c r="HD1141" s="1"/>
      <c r="HE1141" s="1"/>
      <c r="HF1141" s="1"/>
      <c r="HG1141" s="1"/>
      <c r="HH1141" s="1"/>
      <c r="HI1141" s="1"/>
      <c r="HJ1141" s="1"/>
      <c r="HK1141" s="1"/>
      <c r="HL1141" s="1"/>
      <c r="HM1141" s="1"/>
      <c r="HN1141" s="1"/>
      <c r="HO1141" s="1"/>
      <c r="HP1141" s="1"/>
      <c r="HQ1141" s="1"/>
      <c r="HR1141" s="1"/>
      <c r="HS1141" s="1"/>
      <c r="HT1141" s="1"/>
      <c r="HU1141" s="1"/>
      <c r="HV1141" s="1"/>
      <c r="HW1141" s="1"/>
      <c r="HX1141" s="1"/>
      <c r="HY1141" s="1"/>
      <c r="HZ1141" s="1"/>
      <c r="IA1141" s="1"/>
      <c r="IB1141" s="1"/>
      <c r="IC1141" s="1"/>
      <c r="ID1141" s="1"/>
      <c r="IE1141" s="1"/>
      <c r="IF1141" s="1"/>
      <c r="IG1141" s="1"/>
      <c r="IH1141" s="1"/>
      <c r="II1141" s="1"/>
      <c r="IJ1141" s="1"/>
      <c r="IK1141" s="1"/>
      <c r="IL1141" s="1"/>
      <c r="IM1141" s="1"/>
      <c r="IN1141" s="1"/>
      <c r="IO1141" s="1"/>
      <c r="IP1141" s="1"/>
      <c r="IQ1141" s="1"/>
      <c r="IR1141" s="1"/>
      <c r="IS1141" s="1"/>
      <c r="IT1141" s="1"/>
      <c r="IU1141" s="1"/>
      <c r="IV1141" s="1"/>
      <c r="IW1141" s="1"/>
      <c r="IX1141" s="1"/>
      <c r="IY1141" s="1"/>
      <c r="IZ1141" s="1"/>
      <c r="JA1141" s="1"/>
      <c r="JB1141" s="1"/>
      <c r="JC1141" s="1"/>
      <c r="JD1141" s="1"/>
      <c r="JE1141" s="1"/>
      <c r="JF1141" s="1"/>
      <c r="JG1141" s="1"/>
      <c r="JH1141" s="1"/>
      <c r="JI1141" s="1"/>
      <c r="JJ1141" s="1"/>
      <c r="JK1141" s="1"/>
      <c r="JL1141" s="1"/>
      <c r="JM1141" s="1"/>
      <c r="JN1141" s="1"/>
      <c r="JO1141" s="1"/>
      <c r="JP1141" s="1"/>
      <c r="JQ1141" s="1"/>
      <c r="JR1141" s="1"/>
      <c r="JS1141" s="1"/>
      <c r="JT1141" s="1"/>
      <c r="JU1141" s="1"/>
      <c r="JV1141" s="1"/>
      <c r="JW1141" s="1"/>
      <c r="JX1141" s="1"/>
      <c r="JY1141" s="1"/>
      <c r="JZ1141" s="1"/>
      <c r="KA1141" s="1"/>
      <c r="KB1141" s="1"/>
      <c r="KC1141" s="1"/>
      <c r="KD1141" s="1"/>
    </row>
    <row r="1142" spans="1:290">
      <c r="A1142" s="1"/>
      <c r="B1142" s="1"/>
      <c r="C1142" s="1"/>
      <c r="D1142" s="1"/>
      <c r="E1142" s="1"/>
      <c r="F1142" s="1"/>
      <c r="G1142" s="21"/>
      <c r="H1142" s="54"/>
      <c r="I1142" s="1"/>
      <c r="J1142" s="54"/>
      <c r="K1142" s="1"/>
      <c r="L1142" s="64"/>
      <c r="M1142" s="1"/>
      <c r="N1142" s="1"/>
      <c r="O1142" s="21"/>
      <c r="P1142" s="21"/>
      <c r="Q1142" s="21"/>
      <c r="R1142" s="1"/>
      <c r="S1142" s="1"/>
      <c r="T1142" s="1"/>
      <c r="U1142" s="1"/>
      <c r="V1142" s="1"/>
      <c r="W1142" s="1"/>
      <c r="X1142" s="1"/>
      <c r="Y1142" s="1"/>
      <c r="Z1142" s="1"/>
      <c r="AA1142" s="1"/>
      <c r="AB1142" s="1"/>
      <c r="AC1142" s="1"/>
      <c r="AD1142" s="1"/>
      <c r="AE1142" s="1"/>
      <c r="AF1142" s="1"/>
      <c r="AG1142" s="1"/>
      <c r="AH1142" s="1"/>
      <c r="AI1142" s="1"/>
      <c r="AJ1142" s="1"/>
      <c r="AK1142" s="1"/>
      <c r="AL1142" s="1"/>
      <c r="AM1142" s="1"/>
      <c r="AN1142" s="1"/>
      <c r="AO1142" s="1"/>
      <c r="AP1142" s="1"/>
      <c r="AQ1142" s="1"/>
      <c r="AR1142" s="1"/>
      <c r="AS1142" s="1"/>
      <c r="AT1142" s="1"/>
      <c r="AU1142" s="1"/>
      <c r="AV1142" s="1"/>
      <c r="AW1142" s="1"/>
      <c r="AX1142" s="1"/>
      <c r="AY1142" s="1"/>
      <c r="AZ1142" s="1"/>
      <c r="BA1142" s="1"/>
      <c r="BB1142" s="1"/>
      <c r="BC1142" s="1"/>
      <c r="BD1142" s="1"/>
      <c r="BE1142" s="1"/>
      <c r="BF1142" s="1"/>
      <c r="BG1142" s="1"/>
      <c r="BH1142" s="1"/>
      <c r="BI1142" s="1"/>
      <c r="BJ1142" s="1"/>
      <c r="BK1142" s="1"/>
      <c r="BL1142" s="1"/>
      <c r="BM1142" s="1"/>
      <c r="BN1142" s="1"/>
      <c r="BO1142" s="1"/>
      <c r="BP1142" s="1"/>
      <c r="BQ1142" s="1"/>
      <c r="BR1142" s="1"/>
      <c r="BS1142" s="1"/>
      <c r="BT1142" s="1"/>
      <c r="BU1142" s="1"/>
      <c r="BV1142" s="1"/>
      <c r="BW1142" s="1"/>
      <c r="BX1142" s="1"/>
      <c r="BY1142" s="1"/>
      <c r="BZ1142" s="1"/>
      <c r="CA1142" s="1"/>
      <c r="CB1142" s="1"/>
      <c r="CC1142" s="1"/>
      <c r="CD1142" s="1"/>
      <c r="CE1142" s="1"/>
      <c r="CF1142" s="1"/>
      <c r="CG1142" s="1"/>
      <c r="CH1142" s="1"/>
      <c r="CI1142" s="1"/>
      <c r="CJ1142" s="1"/>
      <c r="CK1142" s="1"/>
      <c r="CL1142" s="1"/>
      <c r="CM1142" s="1"/>
      <c r="CN1142" s="1"/>
      <c r="CO1142" s="1"/>
      <c r="CP1142" s="1"/>
      <c r="CQ1142" s="1"/>
      <c r="CR1142" s="1"/>
      <c r="CS1142" s="1"/>
      <c r="CT1142" s="1"/>
      <c r="CU1142" s="1"/>
      <c r="CV1142" s="1"/>
      <c r="CW1142" s="1"/>
      <c r="CX1142" s="1"/>
      <c r="CY1142" s="1"/>
      <c r="CZ1142" s="1"/>
      <c r="DA1142" s="1"/>
      <c r="DB1142" s="1"/>
      <c r="DC1142" s="1"/>
      <c r="DD1142" s="1"/>
      <c r="DE1142" s="1"/>
      <c r="DF1142" s="1"/>
      <c r="DG1142" s="1"/>
      <c r="DH1142" s="1"/>
      <c r="DI1142" s="1"/>
      <c r="DJ1142" s="1"/>
      <c r="DK1142" s="1"/>
      <c r="DL1142" s="1"/>
      <c r="DM1142" s="1"/>
      <c r="DN1142" s="1"/>
      <c r="DO1142" s="1"/>
      <c r="DP1142" s="1"/>
      <c r="DQ1142" s="1"/>
      <c r="DR1142" s="1"/>
      <c r="DS1142" s="1"/>
      <c r="DT1142" s="1"/>
      <c r="DU1142" s="1"/>
      <c r="DV1142" s="1"/>
      <c r="DW1142" s="1"/>
      <c r="DX1142" s="1"/>
      <c r="DY1142" s="1"/>
      <c r="DZ1142" s="1"/>
      <c r="EA1142" s="1"/>
      <c r="EB1142" s="1"/>
      <c r="EC1142" s="1"/>
      <c r="ED1142" s="1"/>
      <c r="EE1142" s="1"/>
      <c r="EF1142" s="1"/>
      <c r="EG1142" s="1"/>
      <c r="EH1142" s="1"/>
      <c r="EI1142" s="1"/>
      <c r="EJ1142" s="1"/>
      <c r="EK1142" s="1"/>
      <c r="EL1142" s="1"/>
      <c r="EM1142" s="1"/>
      <c r="EN1142" s="1"/>
      <c r="EO1142" s="1"/>
      <c r="EP1142" s="1"/>
      <c r="EQ1142" s="1"/>
      <c r="ER1142" s="1"/>
      <c r="ES1142" s="1"/>
      <c r="ET1142" s="1"/>
      <c r="EU1142" s="1"/>
      <c r="EV1142" s="1"/>
      <c r="EW1142" s="1"/>
      <c r="EX1142" s="1"/>
      <c r="EY1142" s="1"/>
      <c r="EZ1142" s="1"/>
      <c r="FA1142" s="1"/>
      <c r="FB1142" s="1"/>
      <c r="FC1142" s="1"/>
      <c r="FD1142" s="1"/>
      <c r="FE1142" s="1"/>
      <c r="FF1142" s="1"/>
      <c r="FG1142" s="1"/>
      <c r="FH1142" s="1"/>
      <c r="FI1142" s="1"/>
      <c r="FJ1142" s="1"/>
      <c r="FK1142" s="1"/>
      <c r="FL1142" s="1"/>
      <c r="FM1142" s="1"/>
      <c r="FN1142" s="1"/>
      <c r="FO1142" s="1"/>
      <c r="FP1142" s="1"/>
      <c r="FQ1142" s="1"/>
      <c r="FR1142" s="1"/>
      <c r="FS1142" s="1"/>
      <c r="FT1142" s="1"/>
      <c r="FU1142" s="1"/>
      <c r="FV1142" s="1"/>
      <c r="FW1142" s="1"/>
      <c r="FX1142" s="1"/>
      <c r="FY1142" s="1"/>
      <c r="FZ1142" s="1"/>
      <c r="GA1142" s="1"/>
      <c r="GB1142" s="1"/>
      <c r="GC1142" s="1"/>
      <c r="GD1142" s="1"/>
      <c r="GE1142" s="1"/>
      <c r="GF1142" s="1"/>
      <c r="GG1142" s="1"/>
      <c r="GH1142" s="1"/>
      <c r="GI1142" s="1"/>
      <c r="GJ1142" s="1"/>
      <c r="GK1142" s="1"/>
      <c r="GL1142" s="1"/>
      <c r="GM1142" s="1"/>
      <c r="GN1142" s="1"/>
      <c r="GO1142" s="1"/>
      <c r="GP1142" s="1"/>
      <c r="GQ1142" s="1"/>
      <c r="GR1142" s="1"/>
      <c r="GS1142" s="1"/>
      <c r="GT1142" s="1"/>
      <c r="GU1142" s="1"/>
      <c r="GV1142" s="1"/>
      <c r="GW1142" s="1"/>
      <c r="GX1142" s="1"/>
      <c r="GY1142" s="1"/>
      <c r="GZ1142" s="1"/>
      <c r="HA1142" s="1"/>
      <c r="HB1142" s="1"/>
      <c r="HC1142" s="1"/>
      <c r="HD1142" s="1"/>
      <c r="HE1142" s="1"/>
      <c r="HF1142" s="1"/>
      <c r="HG1142" s="1"/>
      <c r="HH1142" s="1"/>
      <c r="HI1142" s="1"/>
      <c r="HJ1142" s="1"/>
      <c r="HK1142" s="1"/>
      <c r="HL1142" s="1"/>
      <c r="HM1142" s="1"/>
      <c r="HN1142" s="1"/>
      <c r="HO1142" s="1"/>
      <c r="HP1142" s="1"/>
      <c r="HQ1142" s="1"/>
      <c r="HR1142" s="1"/>
      <c r="HS1142" s="1"/>
      <c r="HT1142" s="1"/>
      <c r="HU1142" s="1"/>
      <c r="HV1142" s="1"/>
      <c r="HW1142" s="1"/>
      <c r="HX1142" s="1"/>
      <c r="HY1142" s="1"/>
      <c r="HZ1142" s="1"/>
      <c r="IA1142" s="1"/>
      <c r="IB1142" s="1"/>
      <c r="IC1142" s="1"/>
      <c r="ID1142" s="1"/>
      <c r="IE1142" s="1"/>
      <c r="IF1142" s="1"/>
      <c r="IG1142" s="1"/>
      <c r="IH1142" s="1"/>
      <c r="II1142" s="1"/>
      <c r="IJ1142" s="1"/>
      <c r="IK1142" s="1"/>
      <c r="IL1142" s="1"/>
      <c r="IM1142" s="1"/>
      <c r="IN1142" s="1"/>
      <c r="IO1142" s="1"/>
      <c r="IP1142" s="1"/>
      <c r="IQ1142" s="1"/>
      <c r="IR1142" s="1"/>
      <c r="IS1142" s="1"/>
      <c r="IT1142" s="1"/>
      <c r="IU1142" s="1"/>
      <c r="IV1142" s="1"/>
      <c r="IW1142" s="1"/>
      <c r="IX1142" s="1"/>
      <c r="IY1142" s="1"/>
      <c r="IZ1142" s="1"/>
      <c r="JA1142" s="1"/>
      <c r="JB1142" s="1"/>
      <c r="JC1142" s="1"/>
      <c r="JD1142" s="1"/>
      <c r="JE1142" s="1"/>
      <c r="JF1142" s="1"/>
      <c r="JG1142" s="1"/>
      <c r="JH1142" s="1"/>
      <c r="JI1142" s="1"/>
      <c r="JJ1142" s="1"/>
      <c r="JK1142" s="1"/>
      <c r="JL1142" s="1"/>
      <c r="JM1142" s="1"/>
      <c r="JN1142" s="1"/>
      <c r="JO1142" s="1"/>
      <c r="JP1142" s="1"/>
      <c r="JQ1142" s="1"/>
      <c r="JR1142" s="1"/>
      <c r="JS1142" s="1"/>
      <c r="JT1142" s="1"/>
      <c r="JU1142" s="1"/>
      <c r="JV1142" s="1"/>
      <c r="JW1142" s="1"/>
      <c r="JX1142" s="1"/>
      <c r="JY1142" s="1"/>
      <c r="JZ1142" s="1"/>
      <c r="KA1142" s="1"/>
      <c r="KB1142" s="1"/>
      <c r="KC1142" s="1"/>
      <c r="KD1142" s="1"/>
    </row>
    <row r="1143" spans="1:290">
      <c r="A1143" s="1"/>
      <c r="B1143" s="1"/>
      <c r="C1143" s="1"/>
      <c r="D1143" s="1"/>
      <c r="E1143" s="1"/>
      <c r="F1143" s="1"/>
      <c r="G1143" s="21"/>
      <c r="H1143" s="54"/>
      <c r="I1143" s="1"/>
      <c r="J1143" s="54"/>
      <c r="K1143" s="1"/>
      <c r="L1143" s="64"/>
      <c r="M1143" s="1"/>
      <c r="N1143" s="1"/>
      <c r="O1143" s="21"/>
      <c r="P1143" s="21"/>
      <c r="Q1143" s="21"/>
      <c r="R1143" s="1"/>
      <c r="S1143" s="1"/>
      <c r="T1143" s="1"/>
      <c r="U1143" s="1"/>
      <c r="V1143" s="1"/>
      <c r="W1143" s="1"/>
      <c r="X1143" s="1"/>
      <c r="Y1143" s="1"/>
      <c r="Z1143" s="1"/>
      <c r="AA1143" s="1"/>
      <c r="AB1143" s="1"/>
      <c r="AC1143" s="1"/>
      <c r="AD1143" s="1"/>
      <c r="AE1143" s="1"/>
      <c r="AF1143" s="1"/>
      <c r="AG1143" s="1"/>
      <c r="AH1143" s="1"/>
      <c r="AI1143" s="1"/>
      <c r="AJ1143" s="1"/>
      <c r="AK1143" s="1"/>
      <c r="AL1143" s="1"/>
      <c r="AM1143" s="1"/>
      <c r="AN1143" s="1"/>
      <c r="AO1143" s="1"/>
      <c r="AP1143" s="1"/>
      <c r="AQ1143" s="1"/>
      <c r="AR1143" s="1"/>
      <c r="AS1143" s="1"/>
      <c r="AT1143" s="1"/>
      <c r="AU1143" s="1"/>
      <c r="AV1143" s="1"/>
      <c r="AW1143" s="1"/>
      <c r="AX1143" s="1"/>
      <c r="AY1143" s="1"/>
      <c r="AZ1143" s="1"/>
      <c r="BA1143" s="1"/>
      <c r="BB1143" s="1"/>
      <c r="BC1143" s="1"/>
      <c r="BD1143" s="1"/>
      <c r="BE1143" s="1"/>
      <c r="BF1143" s="1"/>
      <c r="BG1143" s="1"/>
      <c r="BH1143" s="1"/>
      <c r="BI1143" s="1"/>
      <c r="BJ1143" s="1"/>
      <c r="BK1143" s="1"/>
      <c r="BL1143" s="1"/>
      <c r="BM1143" s="1"/>
      <c r="BN1143" s="1"/>
      <c r="BO1143" s="1"/>
      <c r="BP1143" s="1"/>
      <c r="BQ1143" s="1"/>
      <c r="BR1143" s="1"/>
      <c r="BS1143" s="1"/>
      <c r="BT1143" s="1"/>
      <c r="BU1143" s="1"/>
      <c r="BV1143" s="1"/>
      <c r="BW1143" s="1"/>
      <c r="BX1143" s="1"/>
      <c r="BY1143" s="1"/>
      <c r="BZ1143" s="1"/>
      <c r="CA1143" s="1"/>
      <c r="CB1143" s="1"/>
      <c r="CC1143" s="1"/>
      <c r="CD1143" s="1"/>
      <c r="CE1143" s="1"/>
      <c r="CF1143" s="1"/>
      <c r="CG1143" s="1"/>
      <c r="CH1143" s="1"/>
      <c r="CI1143" s="1"/>
      <c r="CJ1143" s="1"/>
      <c r="CK1143" s="1"/>
      <c r="CL1143" s="1"/>
      <c r="CM1143" s="1"/>
      <c r="CN1143" s="1"/>
      <c r="CO1143" s="1"/>
      <c r="CP1143" s="1"/>
      <c r="CQ1143" s="1"/>
      <c r="CR1143" s="1"/>
      <c r="CS1143" s="1"/>
      <c r="CT1143" s="1"/>
      <c r="CU1143" s="1"/>
      <c r="CV1143" s="1"/>
      <c r="CW1143" s="1"/>
      <c r="CX1143" s="1"/>
      <c r="CY1143" s="1"/>
      <c r="CZ1143" s="1"/>
      <c r="DA1143" s="1"/>
      <c r="DB1143" s="1"/>
      <c r="DC1143" s="1"/>
      <c r="DD1143" s="1"/>
      <c r="DE1143" s="1"/>
      <c r="DF1143" s="1"/>
      <c r="DG1143" s="1"/>
      <c r="DH1143" s="1"/>
      <c r="DI1143" s="1"/>
      <c r="DJ1143" s="1"/>
      <c r="DK1143" s="1"/>
      <c r="DL1143" s="1"/>
      <c r="DM1143" s="1"/>
      <c r="DN1143" s="1"/>
      <c r="DO1143" s="1"/>
      <c r="DP1143" s="1"/>
      <c r="DQ1143" s="1"/>
      <c r="DR1143" s="1"/>
      <c r="DS1143" s="1"/>
      <c r="DT1143" s="1"/>
      <c r="DU1143" s="1"/>
      <c r="DV1143" s="1"/>
      <c r="DW1143" s="1"/>
      <c r="DX1143" s="1"/>
      <c r="DY1143" s="1"/>
      <c r="DZ1143" s="1"/>
      <c r="EA1143" s="1"/>
      <c r="EB1143" s="1"/>
      <c r="EC1143" s="1"/>
      <c r="ED1143" s="1"/>
      <c r="EE1143" s="1"/>
      <c r="EF1143" s="1"/>
      <c r="EG1143" s="1"/>
      <c r="EH1143" s="1"/>
      <c r="EI1143" s="1"/>
      <c r="EJ1143" s="1"/>
      <c r="EK1143" s="1"/>
      <c r="EL1143" s="1"/>
      <c r="EM1143" s="1"/>
      <c r="EN1143" s="1"/>
      <c r="EO1143" s="1"/>
      <c r="EP1143" s="1"/>
      <c r="EQ1143" s="1"/>
      <c r="ER1143" s="1"/>
      <c r="ES1143" s="1"/>
      <c r="ET1143" s="1"/>
      <c r="EU1143" s="1"/>
      <c r="EV1143" s="1"/>
      <c r="EW1143" s="1"/>
      <c r="EX1143" s="1"/>
      <c r="EY1143" s="1"/>
      <c r="EZ1143" s="1"/>
      <c r="FA1143" s="1"/>
      <c r="FB1143" s="1"/>
      <c r="FC1143" s="1"/>
      <c r="FD1143" s="1"/>
      <c r="FE1143" s="1"/>
      <c r="FF1143" s="1"/>
      <c r="FG1143" s="1"/>
      <c r="FH1143" s="1"/>
      <c r="FI1143" s="1"/>
      <c r="FJ1143" s="1"/>
      <c r="FK1143" s="1"/>
      <c r="FL1143" s="1"/>
      <c r="FM1143" s="1"/>
      <c r="FN1143" s="1"/>
      <c r="FO1143" s="1"/>
      <c r="FP1143" s="1"/>
      <c r="FQ1143" s="1"/>
      <c r="FR1143" s="1"/>
      <c r="FS1143" s="1"/>
      <c r="FT1143" s="1"/>
      <c r="FU1143" s="1"/>
      <c r="FV1143" s="1"/>
      <c r="FW1143" s="1"/>
      <c r="FX1143" s="1"/>
      <c r="FY1143" s="1"/>
      <c r="FZ1143" s="1"/>
      <c r="GA1143" s="1"/>
      <c r="GB1143" s="1"/>
      <c r="GC1143" s="1"/>
      <c r="GD1143" s="1"/>
      <c r="GE1143" s="1"/>
      <c r="GF1143" s="1"/>
      <c r="GG1143" s="1"/>
      <c r="GH1143" s="1"/>
      <c r="GI1143" s="1"/>
      <c r="GJ1143" s="1"/>
      <c r="GK1143" s="1"/>
      <c r="GL1143" s="1"/>
      <c r="GM1143" s="1"/>
      <c r="GN1143" s="1"/>
      <c r="GO1143" s="1"/>
      <c r="GP1143" s="1"/>
      <c r="GQ1143" s="1"/>
      <c r="GR1143" s="1"/>
      <c r="GS1143" s="1"/>
      <c r="GT1143" s="1"/>
      <c r="GU1143" s="1"/>
      <c r="GV1143" s="1"/>
      <c r="GW1143" s="1"/>
      <c r="GX1143" s="1"/>
      <c r="GY1143" s="1"/>
      <c r="GZ1143" s="1"/>
      <c r="HA1143" s="1"/>
      <c r="HB1143" s="1"/>
      <c r="HC1143" s="1"/>
      <c r="HD1143" s="1"/>
      <c r="HE1143" s="1"/>
      <c r="HF1143" s="1"/>
      <c r="HG1143" s="1"/>
      <c r="HH1143" s="1"/>
      <c r="HI1143" s="1"/>
      <c r="HJ1143" s="1"/>
      <c r="HK1143" s="1"/>
      <c r="HL1143" s="1"/>
      <c r="HM1143" s="1"/>
      <c r="HN1143" s="1"/>
      <c r="HO1143" s="1"/>
      <c r="HP1143" s="1"/>
      <c r="HQ1143" s="1"/>
      <c r="HR1143" s="1"/>
      <c r="HS1143" s="1"/>
      <c r="HT1143" s="1"/>
      <c r="HU1143" s="1"/>
      <c r="HV1143" s="1"/>
      <c r="HW1143" s="1"/>
      <c r="HX1143" s="1"/>
      <c r="HY1143" s="1"/>
      <c r="HZ1143" s="1"/>
      <c r="IA1143" s="1"/>
      <c r="IB1143" s="1"/>
      <c r="IC1143" s="1"/>
      <c r="ID1143" s="1"/>
      <c r="IE1143" s="1"/>
      <c r="IF1143" s="1"/>
      <c r="IG1143" s="1"/>
      <c r="IH1143" s="1"/>
      <c r="II1143" s="1"/>
      <c r="IJ1143" s="1"/>
      <c r="IK1143" s="1"/>
      <c r="IL1143" s="1"/>
      <c r="IM1143" s="1"/>
      <c r="IN1143" s="1"/>
      <c r="IO1143" s="1"/>
      <c r="IP1143" s="1"/>
      <c r="IQ1143" s="1"/>
      <c r="IR1143" s="1"/>
      <c r="IS1143" s="1"/>
      <c r="IT1143" s="1"/>
      <c r="IU1143" s="1"/>
      <c r="IV1143" s="1"/>
      <c r="IW1143" s="1"/>
      <c r="IX1143" s="1"/>
      <c r="IY1143" s="1"/>
      <c r="IZ1143" s="1"/>
      <c r="JA1143" s="1"/>
      <c r="JB1143" s="1"/>
      <c r="JC1143" s="1"/>
      <c r="JD1143" s="1"/>
      <c r="JE1143" s="1"/>
      <c r="JF1143" s="1"/>
      <c r="JG1143" s="1"/>
      <c r="JH1143" s="1"/>
      <c r="JI1143" s="1"/>
      <c r="JJ1143" s="1"/>
      <c r="JK1143" s="1"/>
      <c r="JL1143" s="1"/>
      <c r="JM1143" s="1"/>
      <c r="JN1143" s="1"/>
      <c r="JO1143" s="1"/>
      <c r="JP1143" s="1"/>
      <c r="JQ1143" s="1"/>
      <c r="JR1143" s="1"/>
      <c r="JS1143" s="1"/>
      <c r="JT1143" s="1"/>
      <c r="JU1143" s="1"/>
      <c r="JV1143" s="1"/>
      <c r="JW1143" s="1"/>
      <c r="JX1143" s="1"/>
      <c r="JY1143" s="1"/>
      <c r="JZ1143" s="1"/>
      <c r="KA1143" s="1"/>
      <c r="KB1143" s="1"/>
      <c r="KC1143" s="1"/>
      <c r="KD1143" s="1"/>
    </row>
    <row r="1144" spans="1:290">
      <c r="A1144" s="1"/>
      <c r="B1144" s="1"/>
      <c r="C1144" s="1"/>
      <c r="D1144" s="1"/>
      <c r="E1144" s="1"/>
      <c r="F1144" s="1"/>
      <c r="G1144" s="21"/>
      <c r="H1144" s="54"/>
      <c r="I1144" s="1"/>
      <c r="J1144" s="54"/>
      <c r="K1144" s="1"/>
      <c r="L1144" s="64"/>
      <c r="M1144" s="1"/>
      <c r="N1144" s="1"/>
      <c r="O1144" s="21"/>
      <c r="P1144" s="21"/>
      <c r="Q1144" s="21"/>
      <c r="R1144" s="1"/>
      <c r="S1144" s="1"/>
      <c r="T1144" s="1"/>
      <c r="U1144" s="1"/>
      <c r="V1144" s="1"/>
      <c r="W1144" s="1"/>
      <c r="X1144" s="1"/>
      <c r="Y1144" s="1"/>
      <c r="Z1144" s="1"/>
      <c r="AA1144" s="1"/>
      <c r="AB1144" s="1"/>
      <c r="AC1144" s="1"/>
      <c r="AD1144" s="1"/>
      <c r="AE1144" s="1"/>
      <c r="AF1144" s="1"/>
      <c r="AG1144" s="1"/>
      <c r="AH1144" s="1"/>
      <c r="AI1144" s="1"/>
      <c r="AJ1144" s="1"/>
      <c r="AK1144" s="1"/>
      <c r="AL1144" s="1"/>
      <c r="AM1144" s="1"/>
      <c r="AN1144" s="1"/>
      <c r="AO1144" s="1"/>
      <c r="AP1144" s="1"/>
      <c r="AQ1144" s="1"/>
      <c r="AR1144" s="1"/>
      <c r="AS1144" s="1"/>
      <c r="AT1144" s="1"/>
      <c r="AU1144" s="1"/>
      <c r="AV1144" s="1"/>
      <c r="AW1144" s="1"/>
      <c r="AX1144" s="1"/>
      <c r="AY1144" s="1"/>
      <c r="AZ1144" s="1"/>
      <c r="BA1144" s="1"/>
      <c r="BB1144" s="1"/>
      <c r="BC1144" s="1"/>
      <c r="BD1144" s="1"/>
      <c r="BE1144" s="1"/>
      <c r="BF1144" s="1"/>
      <c r="BG1144" s="1"/>
      <c r="BH1144" s="1"/>
      <c r="BI1144" s="1"/>
      <c r="BJ1144" s="1"/>
      <c r="BK1144" s="1"/>
      <c r="BL1144" s="1"/>
      <c r="BM1144" s="1"/>
      <c r="BN1144" s="1"/>
      <c r="BO1144" s="1"/>
      <c r="BP1144" s="1"/>
      <c r="BQ1144" s="1"/>
      <c r="BR1144" s="1"/>
      <c r="BS1144" s="1"/>
      <c r="BT1144" s="1"/>
      <c r="BU1144" s="1"/>
      <c r="BV1144" s="1"/>
      <c r="BW1144" s="1"/>
      <c r="BX1144" s="1"/>
      <c r="BY1144" s="1"/>
      <c r="BZ1144" s="1"/>
      <c r="CA1144" s="1"/>
      <c r="CB1144" s="1"/>
      <c r="CC1144" s="1"/>
      <c r="CD1144" s="1"/>
      <c r="CE1144" s="1"/>
      <c r="CF1144" s="1"/>
      <c r="CG1144" s="1"/>
      <c r="CH1144" s="1"/>
      <c r="CI1144" s="1"/>
      <c r="CJ1144" s="1"/>
      <c r="CK1144" s="1"/>
      <c r="CL1144" s="1"/>
      <c r="CM1144" s="1"/>
      <c r="CN1144" s="1"/>
      <c r="CO1144" s="1"/>
      <c r="CP1144" s="1"/>
      <c r="CQ1144" s="1"/>
      <c r="CR1144" s="1"/>
      <c r="CS1144" s="1"/>
      <c r="CT1144" s="1"/>
      <c r="CU1144" s="1"/>
      <c r="CV1144" s="1"/>
      <c r="CW1144" s="1"/>
      <c r="CX1144" s="1"/>
      <c r="CY1144" s="1"/>
      <c r="CZ1144" s="1"/>
      <c r="DA1144" s="1"/>
      <c r="DB1144" s="1"/>
      <c r="DC1144" s="1"/>
      <c r="DD1144" s="1"/>
      <c r="DE1144" s="1"/>
      <c r="DF1144" s="1"/>
      <c r="DG1144" s="1"/>
      <c r="DH1144" s="1"/>
      <c r="DI1144" s="1"/>
      <c r="DJ1144" s="1"/>
      <c r="DK1144" s="1"/>
      <c r="DL1144" s="1"/>
      <c r="DM1144" s="1"/>
      <c r="DN1144" s="1"/>
      <c r="DO1144" s="1"/>
      <c r="DP1144" s="1"/>
      <c r="DQ1144" s="1"/>
      <c r="DR1144" s="1"/>
      <c r="DS1144" s="1"/>
      <c r="DT1144" s="1"/>
      <c r="DU1144" s="1"/>
      <c r="DV1144" s="1"/>
      <c r="DW1144" s="1"/>
      <c r="DX1144" s="1"/>
      <c r="DY1144" s="1"/>
      <c r="DZ1144" s="1"/>
      <c r="EA1144" s="1"/>
      <c r="EB1144" s="1"/>
      <c r="EC1144" s="1"/>
      <c r="ED1144" s="1"/>
      <c r="EE1144" s="1"/>
      <c r="EF1144" s="1"/>
      <c r="EG1144" s="1"/>
      <c r="EH1144" s="1"/>
      <c r="EI1144" s="1"/>
      <c r="EJ1144" s="1"/>
      <c r="EK1144" s="1"/>
      <c r="EL1144" s="1"/>
      <c r="EM1144" s="1"/>
      <c r="EN1144" s="1"/>
      <c r="EO1144" s="1"/>
      <c r="EP1144" s="1"/>
      <c r="EQ1144" s="1"/>
      <c r="ER1144" s="1"/>
      <c r="ES1144" s="1"/>
      <c r="ET1144" s="1"/>
      <c r="EU1144" s="1"/>
      <c r="EV1144" s="1"/>
      <c r="EW1144" s="1"/>
      <c r="EX1144" s="1"/>
      <c r="EY1144" s="1"/>
      <c r="EZ1144" s="1"/>
      <c r="FA1144" s="1"/>
      <c r="FB1144" s="1"/>
      <c r="FC1144" s="1"/>
      <c r="FD1144" s="1"/>
      <c r="FE1144" s="1"/>
      <c r="FF1144" s="1"/>
      <c r="FG1144" s="1"/>
      <c r="FH1144" s="1"/>
      <c r="FI1144" s="1"/>
      <c r="FJ1144" s="1"/>
      <c r="FK1144" s="1"/>
      <c r="FL1144" s="1"/>
      <c r="FM1144" s="1"/>
      <c r="FN1144" s="1"/>
      <c r="FO1144" s="1"/>
      <c r="FP1144" s="1"/>
      <c r="FQ1144" s="1"/>
      <c r="FR1144" s="1"/>
      <c r="FS1144" s="1"/>
      <c r="FT1144" s="1"/>
      <c r="FU1144" s="1"/>
      <c r="FV1144" s="1"/>
      <c r="FW1144" s="1"/>
      <c r="FX1144" s="1"/>
      <c r="FY1144" s="1"/>
      <c r="FZ1144" s="1"/>
      <c r="GA1144" s="1"/>
      <c r="GB1144" s="1"/>
      <c r="GC1144" s="1"/>
      <c r="GD1144" s="1"/>
      <c r="GE1144" s="1"/>
      <c r="GF1144" s="1"/>
      <c r="GG1144" s="1"/>
      <c r="GH1144" s="1"/>
      <c r="GI1144" s="1"/>
      <c r="GJ1144" s="1"/>
      <c r="GK1144" s="1"/>
      <c r="GL1144" s="1"/>
      <c r="GM1144" s="1"/>
      <c r="GN1144" s="1"/>
      <c r="GO1144" s="1"/>
      <c r="GP1144" s="1"/>
      <c r="GQ1144" s="1"/>
      <c r="GR1144" s="1"/>
      <c r="GS1144" s="1"/>
      <c r="GT1144" s="1"/>
      <c r="GU1144" s="1"/>
      <c r="GV1144" s="1"/>
      <c r="GW1144" s="1"/>
      <c r="GX1144" s="1"/>
      <c r="GY1144" s="1"/>
      <c r="GZ1144" s="1"/>
      <c r="HA1144" s="1"/>
      <c r="HB1144" s="1"/>
      <c r="HC1144" s="1"/>
      <c r="HD1144" s="1"/>
      <c r="HE1144" s="1"/>
      <c r="HF1144" s="1"/>
      <c r="HG1144" s="1"/>
      <c r="HH1144" s="1"/>
      <c r="HI1144" s="1"/>
      <c r="HJ1144" s="1"/>
      <c r="HK1144" s="1"/>
      <c r="HL1144" s="1"/>
      <c r="HM1144" s="1"/>
      <c r="HN1144" s="1"/>
      <c r="HO1144" s="1"/>
      <c r="HP1144" s="1"/>
      <c r="HQ1144" s="1"/>
      <c r="HR1144" s="1"/>
      <c r="HS1144" s="1"/>
      <c r="HT1144" s="1"/>
      <c r="HU1144" s="1"/>
      <c r="HV1144" s="1"/>
      <c r="HW1144" s="1"/>
      <c r="HX1144" s="1"/>
      <c r="HY1144" s="1"/>
      <c r="HZ1144" s="1"/>
      <c r="IA1144" s="1"/>
      <c r="IB1144" s="1"/>
      <c r="IC1144" s="1"/>
      <c r="ID1144" s="1"/>
      <c r="IE1144" s="1"/>
      <c r="IF1144" s="1"/>
      <c r="IG1144" s="1"/>
      <c r="IH1144" s="1"/>
      <c r="II1144" s="1"/>
      <c r="IJ1144" s="1"/>
      <c r="IK1144" s="1"/>
      <c r="IL1144" s="1"/>
      <c r="IM1144" s="1"/>
      <c r="IN1144" s="1"/>
      <c r="IO1144" s="1"/>
      <c r="IP1144" s="1"/>
      <c r="IQ1144" s="1"/>
      <c r="IR1144" s="1"/>
      <c r="IS1144" s="1"/>
      <c r="IT1144" s="1"/>
      <c r="IU1144" s="1"/>
      <c r="IV1144" s="1"/>
      <c r="IW1144" s="1"/>
      <c r="IX1144" s="1"/>
      <c r="IY1144" s="1"/>
      <c r="IZ1144" s="1"/>
      <c r="JA1144" s="1"/>
      <c r="JB1144" s="1"/>
      <c r="JC1144" s="1"/>
      <c r="JD1144" s="1"/>
      <c r="JE1144" s="1"/>
      <c r="JF1144" s="1"/>
      <c r="JG1144" s="1"/>
      <c r="JH1144" s="1"/>
      <c r="JI1144" s="1"/>
      <c r="JJ1144" s="1"/>
      <c r="JK1144" s="1"/>
      <c r="JL1144" s="1"/>
      <c r="JM1144" s="1"/>
      <c r="JN1144" s="1"/>
      <c r="JO1144" s="1"/>
      <c r="JP1144" s="1"/>
      <c r="JQ1144" s="1"/>
      <c r="JR1144" s="1"/>
      <c r="JS1144" s="1"/>
      <c r="JT1144" s="1"/>
      <c r="JU1144" s="1"/>
      <c r="JV1144" s="1"/>
      <c r="JW1144" s="1"/>
      <c r="JX1144" s="1"/>
      <c r="JY1144" s="1"/>
      <c r="JZ1144" s="1"/>
      <c r="KA1144" s="1"/>
      <c r="KB1144" s="1"/>
      <c r="KC1144" s="1"/>
      <c r="KD1144" s="1"/>
    </row>
    <row r="1145" spans="1:290">
      <c r="A1145" s="1"/>
      <c r="B1145" s="1"/>
      <c r="C1145" s="1"/>
      <c r="D1145" s="1"/>
      <c r="E1145" s="1"/>
      <c r="F1145" s="1"/>
      <c r="G1145" s="21"/>
      <c r="H1145" s="54"/>
      <c r="I1145" s="1"/>
      <c r="J1145" s="54"/>
      <c r="K1145" s="1"/>
      <c r="L1145" s="64"/>
      <c r="M1145" s="1"/>
      <c r="N1145" s="1"/>
      <c r="O1145" s="21"/>
      <c r="P1145" s="21"/>
      <c r="Q1145" s="21"/>
      <c r="R1145" s="1"/>
      <c r="S1145" s="1"/>
      <c r="T1145" s="1"/>
      <c r="U1145" s="1"/>
      <c r="V1145" s="1"/>
      <c r="W1145" s="1"/>
      <c r="X1145" s="1"/>
      <c r="Y1145" s="1"/>
      <c r="Z1145" s="1"/>
      <c r="AA1145" s="1"/>
      <c r="AB1145" s="1"/>
      <c r="AC1145" s="1"/>
      <c r="AD1145" s="1"/>
      <c r="AE1145" s="1"/>
      <c r="AF1145" s="1"/>
      <c r="AG1145" s="1"/>
      <c r="AH1145" s="1"/>
      <c r="AI1145" s="1"/>
      <c r="AJ1145" s="1"/>
      <c r="AK1145" s="1"/>
      <c r="AL1145" s="1"/>
      <c r="AM1145" s="1"/>
      <c r="AN1145" s="1"/>
      <c r="AO1145" s="1"/>
      <c r="AP1145" s="1"/>
      <c r="AQ1145" s="1"/>
      <c r="AR1145" s="1"/>
      <c r="AS1145" s="1"/>
      <c r="AT1145" s="1"/>
      <c r="AU1145" s="1"/>
      <c r="AV1145" s="1"/>
      <c r="AW1145" s="1"/>
      <c r="AX1145" s="1"/>
      <c r="AY1145" s="1"/>
      <c r="AZ1145" s="1"/>
      <c r="BA1145" s="1"/>
      <c r="BB1145" s="1"/>
      <c r="BC1145" s="1"/>
      <c r="BD1145" s="1"/>
      <c r="BE1145" s="1"/>
      <c r="BF1145" s="1"/>
      <c r="BG1145" s="1"/>
      <c r="BH1145" s="1"/>
      <c r="BI1145" s="1"/>
      <c r="BJ1145" s="1"/>
      <c r="BK1145" s="1"/>
      <c r="BL1145" s="1"/>
      <c r="BM1145" s="1"/>
      <c r="BN1145" s="1"/>
      <c r="BO1145" s="1"/>
      <c r="BP1145" s="1"/>
      <c r="BQ1145" s="1"/>
      <c r="BR1145" s="1"/>
      <c r="BS1145" s="1"/>
      <c r="BT1145" s="1"/>
      <c r="BU1145" s="1"/>
      <c r="BV1145" s="1"/>
      <c r="BW1145" s="1"/>
      <c r="BX1145" s="1"/>
      <c r="BY1145" s="1"/>
      <c r="BZ1145" s="1"/>
      <c r="CA1145" s="1"/>
      <c r="CB1145" s="1"/>
      <c r="CC1145" s="1"/>
      <c r="CD1145" s="1"/>
      <c r="CE1145" s="1"/>
      <c r="CF1145" s="1"/>
      <c r="CG1145" s="1"/>
      <c r="CH1145" s="1"/>
      <c r="CI1145" s="1"/>
      <c r="CJ1145" s="1"/>
      <c r="CK1145" s="1"/>
      <c r="CL1145" s="1"/>
      <c r="CM1145" s="1"/>
      <c r="CN1145" s="1"/>
      <c r="CO1145" s="1"/>
      <c r="CP1145" s="1"/>
      <c r="CQ1145" s="1"/>
      <c r="CR1145" s="1"/>
      <c r="CS1145" s="1"/>
      <c r="CT1145" s="1"/>
      <c r="CU1145" s="1"/>
      <c r="CV1145" s="1"/>
      <c r="CW1145" s="1"/>
      <c r="CX1145" s="1"/>
      <c r="CY1145" s="1"/>
      <c r="CZ1145" s="1"/>
      <c r="DA1145" s="1"/>
      <c r="DB1145" s="1"/>
      <c r="DC1145" s="1"/>
      <c r="DD1145" s="1"/>
      <c r="DE1145" s="1"/>
      <c r="DF1145" s="1"/>
      <c r="DG1145" s="1"/>
      <c r="DH1145" s="1"/>
      <c r="DI1145" s="1"/>
      <c r="DJ1145" s="1"/>
      <c r="DK1145" s="1"/>
      <c r="DL1145" s="1"/>
      <c r="DM1145" s="1"/>
      <c r="DN1145" s="1"/>
      <c r="DO1145" s="1"/>
      <c r="DP1145" s="1"/>
      <c r="DQ1145" s="1"/>
      <c r="DR1145" s="1"/>
      <c r="DS1145" s="1"/>
      <c r="DT1145" s="1"/>
      <c r="DU1145" s="1"/>
      <c r="DV1145" s="1"/>
      <c r="DW1145" s="1"/>
      <c r="DX1145" s="1"/>
      <c r="DY1145" s="1"/>
      <c r="DZ1145" s="1"/>
      <c r="EA1145" s="1"/>
      <c r="EB1145" s="1"/>
      <c r="EC1145" s="1"/>
      <c r="ED1145" s="1"/>
      <c r="EE1145" s="1"/>
      <c r="EF1145" s="1"/>
      <c r="EG1145" s="1"/>
      <c r="EH1145" s="1"/>
      <c r="EI1145" s="1"/>
      <c r="EJ1145" s="1"/>
      <c r="EK1145" s="1"/>
      <c r="EL1145" s="1"/>
      <c r="EM1145" s="1"/>
      <c r="EN1145" s="1"/>
      <c r="EO1145" s="1"/>
      <c r="EP1145" s="1"/>
      <c r="EQ1145" s="1"/>
      <c r="ER1145" s="1"/>
      <c r="ES1145" s="1"/>
      <c r="ET1145" s="1"/>
      <c r="EU1145" s="1"/>
      <c r="EV1145" s="1"/>
      <c r="EW1145" s="1"/>
      <c r="EX1145" s="1"/>
      <c r="EY1145" s="1"/>
      <c r="EZ1145" s="1"/>
      <c r="FA1145" s="1"/>
      <c r="FB1145" s="1"/>
      <c r="FC1145" s="1"/>
      <c r="FD1145" s="1"/>
      <c r="FE1145" s="1"/>
      <c r="FF1145" s="1"/>
      <c r="FG1145" s="1"/>
      <c r="FH1145" s="1"/>
      <c r="FI1145" s="1"/>
      <c r="FJ1145" s="1"/>
      <c r="FK1145" s="1"/>
      <c r="FL1145" s="1"/>
      <c r="FM1145" s="1"/>
      <c r="FN1145" s="1"/>
      <c r="FO1145" s="1"/>
      <c r="FP1145" s="1"/>
      <c r="FQ1145" s="1"/>
      <c r="FR1145" s="1"/>
      <c r="FS1145" s="1"/>
      <c r="FT1145" s="1"/>
      <c r="FU1145" s="1"/>
      <c r="FV1145" s="1"/>
      <c r="FW1145" s="1"/>
      <c r="FX1145" s="1"/>
      <c r="FY1145" s="1"/>
      <c r="FZ1145" s="1"/>
      <c r="GA1145" s="1"/>
      <c r="GB1145" s="1"/>
      <c r="GC1145" s="1"/>
      <c r="GD1145" s="1"/>
      <c r="GE1145" s="1"/>
      <c r="GF1145" s="1"/>
      <c r="GG1145" s="1"/>
      <c r="GH1145" s="1"/>
      <c r="GI1145" s="1"/>
      <c r="GJ1145" s="1"/>
      <c r="GK1145" s="1"/>
      <c r="GL1145" s="1"/>
      <c r="GM1145" s="1"/>
      <c r="GN1145" s="1"/>
      <c r="GO1145" s="1"/>
      <c r="GP1145" s="1"/>
      <c r="GQ1145" s="1"/>
      <c r="GR1145" s="1"/>
      <c r="GS1145" s="1"/>
      <c r="GT1145" s="1"/>
      <c r="GU1145" s="1"/>
      <c r="GV1145" s="1"/>
      <c r="GW1145" s="1"/>
      <c r="GX1145" s="1"/>
      <c r="GY1145" s="1"/>
      <c r="GZ1145" s="1"/>
      <c r="HA1145" s="1"/>
      <c r="HB1145" s="1"/>
      <c r="HC1145" s="1"/>
      <c r="HD1145" s="1"/>
      <c r="HE1145" s="1"/>
      <c r="HF1145" s="1"/>
      <c r="HG1145" s="1"/>
      <c r="HH1145" s="1"/>
      <c r="HI1145" s="1"/>
      <c r="HJ1145" s="1"/>
      <c r="HK1145" s="1"/>
      <c r="HL1145" s="1"/>
      <c r="HM1145" s="1"/>
      <c r="HN1145" s="1"/>
      <c r="HO1145" s="1"/>
      <c r="HP1145" s="1"/>
      <c r="HQ1145" s="1"/>
      <c r="HR1145" s="1"/>
      <c r="HS1145" s="1"/>
      <c r="HT1145" s="1"/>
      <c r="HU1145" s="1"/>
      <c r="HV1145" s="1"/>
      <c r="HW1145" s="1"/>
      <c r="HX1145" s="1"/>
      <c r="HY1145" s="1"/>
      <c r="HZ1145" s="1"/>
      <c r="IA1145" s="1"/>
      <c r="IB1145" s="1"/>
      <c r="IC1145" s="1"/>
      <c r="ID1145" s="1"/>
      <c r="IE1145" s="1"/>
      <c r="IF1145" s="1"/>
      <c r="IG1145" s="1"/>
      <c r="IH1145" s="1"/>
      <c r="II1145" s="1"/>
      <c r="IJ1145" s="1"/>
      <c r="IK1145" s="1"/>
      <c r="IL1145" s="1"/>
      <c r="IM1145" s="1"/>
      <c r="IN1145" s="1"/>
      <c r="IO1145" s="1"/>
      <c r="IP1145" s="1"/>
      <c r="IQ1145" s="1"/>
      <c r="IR1145" s="1"/>
      <c r="IS1145" s="1"/>
      <c r="IT1145" s="1"/>
      <c r="IU1145" s="1"/>
      <c r="IV1145" s="1"/>
      <c r="IW1145" s="1"/>
      <c r="IX1145" s="1"/>
      <c r="IY1145" s="1"/>
      <c r="IZ1145" s="1"/>
      <c r="JA1145" s="1"/>
      <c r="JB1145" s="1"/>
      <c r="JC1145" s="1"/>
      <c r="JD1145" s="1"/>
      <c r="JE1145" s="1"/>
      <c r="JF1145" s="1"/>
      <c r="JG1145" s="1"/>
      <c r="JH1145" s="1"/>
      <c r="JI1145" s="1"/>
      <c r="JJ1145" s="1"/>
      <c r="JK1145" s="1"/>
      <c r="JL1145" s="1"/>
      <c r="JM1145" s="1"/>
      <c r="JN1145" s="1"/>
      <c r="JO1145" s="1"/>
      <c r="JP1145" s="1"/>
      <c r="JQ1145" s="1"/>
      <c r="JR1145" s="1"/>
      <c r="JS1145" s="1"/>
      <c r="JT1145" s="1"/>
      <c r="JU1145" s="1"/>
      <c r="JV1145" s="1"/>
      <c r="JW1145" s="1"/>
      <c r="JX1145" s="1"/>
      <c r="JY1145" s="1"/>
      <c r="JZ1145" s="1"/>
      <c r="KA1145" s="1"/>
      <c r="KB1145" s="1"/>
      <c r="KC1145" s="1"/>
      <c r="KD1145" s="1"/>
    </row>
    <row r="1146" spans="1:290">
      <c r="A1146" s="1"/>
      <c r="B1146" s="1"/>
      <c r="C1146" s="1"/>
      <c r="D1146" s="1"/>
      <c r="E1146" s="1"/>
      <c r="F1146" s="1"/>
      <c r="G1146" s="21"/>
      <c r="H1146" s="54"/>
      <c r="I1146" s="1"/>
      <c r="J1146" s="54"/>
      <c r="K1146" s="1"/>
      <c r="L1146" s="64"/>
      <c r="M1146" s="1"/>
      <c r="N1146" s="1"/>
      <c r="O1146" s="21"/>
      <c r="P1146" s="21"/>
      <c r="Q1146" s="21"/>
      <c r="R1146" s="1"/>
      <c r="S1146" s="1"/>
      <c r="T1146" s="1"/>
      <c r="U1146" s="1"/>
      <c r="V1146" s="1"/>
      <c r="W1146" s="1"/>
      <c r="X1146" s="1"/>
      <c r="Y1146" s="1"/>
      <c r="Z1146" s="1"/>
      <c r="AA1146" s="1"/>
      <c r="AB1146" s="1"/>
      <c r="AC1146" s="1"/>
      <c r="AD1146" s="1"/>
      <c r="AE1146" s="1"/>
      <c r="AF1146" s="1"/>
      <c r="AG1146" s="1"/>
      <c r="AH1146" s="1"/>
      <c r="AI1146" s="1"/>
      <c r="AJ1146" s="1"/>
      <c r="AK1146" s="1"/>
      <c r="AL1146" s="1"/>
      <c r="AM1146" s="1"/>
      <c r="AN1146" s="1"/>
      <c r="AO1146" s="1"/>
      <c r="AP1146" s="1"/>
      <c r="AQ1146" s="1"/>
      <c r="AR1146" s="1"/>
      <c r="AS1146" s="1"/>
      <c r="AT1146" s="1"/>
      <c r="AU1146" s="1"/>
      <c r="AV1146" s="1"/>
      <c r="AW1146" s="1"/>
      <c r="AX1146" s="1"/>
      <c r="AY1146" s="1"/>
      <c r="AZ1146" s="1"/>
      <c r="BA1146" s="1"/>
      <c r="BB1146" s="1"/>
      <c r="BC1146" s="1"/>
      <c r="BD1146" s="1"/>
      <c r="BE1146" s="1"/>
      <c r="BF1146" s="1"/>
      <c r="BG1146" s="1"/>
      <c r="BH1146" s="1"/>
      <c r="BI1146" s="1"/>
      <c r="BJ1146" s="1"/>
      <c r="BK1146" s="1"/>
      <c r="BL1146" s="1"/>
      <c r="BM1146" s="1"/>
      <c r="BN1146" s="1"/>
      <c r="BO1146" s="1"/>
      <c r="BP1146" s="1"/>
      <c r="BQ1146" s="1"/>
      <c r="BR1146" s="1"/>
      <c r="BS1146" s="1"/>
      <c r="BT1146" s="1"/>
      <c r="BU1146" s="1"/>
      <c r="BV1146" s="1"/>
      <c r="BW1146" s="1"/>
      <c r="BX1146" s="1"/>
      <c r="BY1146" s="1"/>
      <c r="BZ1146" s="1"/>
      <c r="CA1146" s="1"/>
      <c r="CB1146" s="1"/>
      <c r="CC1146" s="1"/>
      <c r="CD1146" s="1"/>
      <c r="CE1146" s="1"/>
      <c r="CF1146" s="1"/>
      <c r="CG1146" s="1"/>
      <c r="CH1146" s="1"/>
      <c r="CI1146" s="1"/>
      <c r="CJ1146" s="1"/>
      <c r="CK1146" s="1"/>
      <c r="CL1146" s="1"/>
      <c r="CM1146" s="1"/>
      <c r="CN1146" s="1"/>
      <c r="CO1146" s="1"/>
      <c r="CP1146" s="1"/>
      <c r="CQ1146" s="1"/>
      <c r="CR1146" s="1"/>
      <c r="CS1146" s="1"/>
      <c r="CT1146" s="1"/>
      <c r="CU1146" s="1"/>
      <c r="CV1146" s="1"/>
      <c r="CW1146" s="1"/>
      <c r="CX1146" s="1"/>
      <c r="CY1146" s="1"/>
      <c r="CZ1146" s="1"/>
      <c r="DA1146" s="1"/>
      <c r="DB1146" s="1"/>
      <c r="DC1146" s="1"/>
      <c r="DD1146" s="1"/>
      <c r="DE1146" s="1"/>
      <c r="DF1146" s="1"/>
      <c r="DG1146" s="1"/>
      <c r="DH1146" s="1"/>
      <c r="DI1146" s="1"/>
      <c r="DJ1146" s="1"/>
      <c r="DK1146" s="1"/>
      <c r="DL1146" s="1"/>
      <c r="DM1146" s="1"/>
      <c r="DN1146" s="1"/>
      <c r="DO1146" s="1"/>
      <c r="DP1146" s="1"/>
      <c r="DQ1146" s="1"/>
      <c r="DR1146" s="1"/>
      <c r="DS1146" s="1"/>
      <c r="DT1146" s="1"/>
      <c r="DU1146" s="1"/>
      <c r="DV1146" s="1"/>
      <c r="DW1146" s="1"/>
      <c r="DX1146" s="1"/>
      <c r="DY1146" s="1"/>
      <c r="DZ1146" s="1"/>
      <c r="EA1146" s="1"/>
      <c r="EB1146" s="1"/>
      <c r="EC1146" s="1"/>
      <c r="ED1146" s="1"/>
      <c r="EE1146" s="1"/>
      <c r="EF1146" s="1"/>
      <c r="EG1146" s="1"/>
      <c r="EH1146" s="1"/>
      <c r="EI1146" s="1"/>
      <c r="EJ1146" s="1"/>
      <c r="EK1146" s="1"/>
      <c r="EL1146" s="1"/>
      <c r="EM1146" s="1"/>
      <c r="EN1146" s="1"/>
      <c r="EO1146" s="1"/>
      <c r="EP1146" s="1"/>
      <c r="EQ1146" s="1"/>
      <c r="ER1146" s="1"/>
      <c r="ES1146" s="1"/>
      <c r="ET1146" s="1"/>
      <c r="EU1146" s="1"/>
      <c r="EV1146" s="1"/>
      <c r="EW1146" s="1"/>
      <c r="EX1146" s="1"/>
      <c r="EY1146" s="1"/>
      <c r="EZ1146" s="1"/>
      <c r="FA1146" s="1"/>
      <c r="FB1146" s="1"/>
      <c r="FC1146" s="1"/>
      <c r="FD1146" s="1"/>
      <c r="FE1146" s="1"/>
      <c r="FF1146" s="1"/>
      <c r="FG1146" s="1"/>
      <c r="FH1146" s="1"/>
      <c r="FI1146" s="1"/>
      <c r="FJ1146" s="1"/>
      <c r="FK1146" s="1"/>
      <c r="FL1146" s="1"/>
      <c r="FM1146" s="1"/>
      <c r="FN1146" s="1"/>
      <c r="FO1146" s="1"/>
      <c r="FP1146" s="1"/>
      <c r="FQ1146" s="1"/>
      <c r="FR1146" s="1"/>
      <c r="FS1146" s="1"/>
      <c r="FT1146" s="1"/>
      <c r="FU1146" s="1"/>
      <c r="FV1146" s="1"/>
      <c r="FW1146" s="1"/>
      <c r="FX1146" s="1"/>
      <c r="FY1146" s="1"/>
      <c r="FZ1146" s="1"/>
      <c r="GA1146" s="1"/>
      <c r="GB1146" s="1"/>
      <c r="GC1146" s="1"/>
      <c r="GD1146" s="1"/>
      <c r="GE1146" s="1"/>
      <c r="GF1146" s="1"/>
      <c r="GG1146" s="1"/>
      <c r="GH1146" s="1"/>
      <c r="GI1146" s="1"/>
      <c r="GJ1146" s="1"/>
      <c r="GK1146" s="1"/>
      <c r="GL1146" s="1"/>
      <c r="GM1146" s="1"/>
      <c r="GN1146" s="1"/>
      <c r="GO1146" s="1"/>
      <c r="GP1146" s="1"/>
      <c r="GQ1146" s="1"/>
      <c r="GR1146" s="1"/>
      <c r="GS1146" s="1"/>
      <c r="GT1146" s="1"/>
      <c r="GU1146" s="1"/>
      <c r="GV1146" s="1"/>
      <c r="GW1146" s="1"/>
      <c r="GX1146" s="1"/>
      <c r="GY1146" s="1"/>
      <c r="GZ1146" s="1"/>
      <c r="HA1146" s="1"/>
      <c r="HB1146" s="1"/>
      <c r="HC1146" s="1"/>
      <c r="HD1146" s="1"/>
      <c r="HE1146" s="1"/>
      <c r="HF1146" s="1"/>
      <c r="HG1146" s="1"/>
      <c r="HH1146" s="1"/>
      <c r="HI1146" s="1"/>
      <c r="HJ1146" s="1"/>
      <c r="HK1146" s="1"/>
      <c r="HL1146" s="1"/>
      <c r="HM1146" s="1"/>
      <c r="HN1146" s="1"/>
      <c r="HO1146" s="1"/>
      <c r="HP1146" s="1"/>
      <c r="HQ1146" s="1"/>
      <c r="HR1146" s="1"/>
      <c r="HS1146" s="1"/>
      <c r="HT1146" s="1"/>
      <c r="HU1146" s="1"/>
      <c r="HV1146" s="1"/>
      <c r="HW1146" s="1"/>
      <c r="HX1146" s="1"/>
      <c r="HY1146" s="1"/>
      <c r="HZ1146" s="1"/>
      <c r="IA1146" s="1"/>
      <c r="IB1146" s="1"/>
      <c r="IC1146" s="1"/>
      <c r="ID1146" s="1"/>
      <c r="IE1146" s="1"/>
      <c r="IF1146" s="1"/>
      <c r="IG1146" s="1"/>
      <c r="IH1146" s="1"/>
      <c r="II1146" s="1"/>
      <c r="IJ1146" s="1"/>
      <c r="IK1146" s="1"/>
      <c r="IL1146" s="1"/>
      <c r="IM1146" s="1"/>
      <c r="IN1146" s="1"/>
      <c r="IO1146" s="1"/>
      <c r="IP1146" s="1"/>
      <c r="IQ1146" s="1"/>
      <c r="IR1146" s="1"/>
      <c r="IS1146" s="1"/>
      <c r="IT1146" s="1"/>
      <c r="IU1146" s="1"/>
      <c r="IV1146" s="1"/>
      <c r="IW1146" s="1"/>
      <c r="IX1146" s="1"/>
      <c r="IY1146" s="1"/>
      <c r="IZ1146" s="1"/>
      <c r="JA1146" s="1"/>
      <c r="JB1146" s="1"/>
      <c r="JC1146" s="1"/>
      <c r="JD1146" s="1"/>
      <c r="JE1146" s="1"/>
      <c r="JF1146" s="1"/>
      <c r="JG1146" s="1"/>
      <c r="JH1146" s="1"/>
      <c r="JI1146" s="1"/>
      <c r="JJ1146" s="1"/>
      <c r="JK1146" s="1"/>
      <c r="JL1146" s="1"/>
      <c r="JM1146" s="1"/>
      <c r="JN1146" s="1"/>
      <c r="JO1146" s="1"/>
      <c r="JP1146" s="1"/>
      <c r="JQ1146" s="1"/>
      <c r="JR1146" s="1"/>
      <c r="JS1146" s="1"/>
      <c r="JT1146" s="1"/>
      <c r="JU1146" s="1"/>
      <c r="JV1146" s="1"/>
      <c r="JW1146" s="1"/>
      <c r="JX1146" s="1"/>
      <c r="JY1146" s="1"/>
      <c r="JZ1146" s="1"/>
      <c r="KA1146" s="1"/>
      <c r="KB1146" s="1"/>
      <c r="KC1146" s="1"/>
      <c r="KD1146" s="1"/>
    </row>
    <row r="1147" spans="1:290">
      <c r="A1147" s="1"/>
      <c r="S1147" s="1"/>
      <c r="T1147" s="1"/>
      <c r="U1147" s="1"/>
      <c r="V1147" s="1"/>
      <c r="W1147" s="1"/>
      <c r="X1147" s="1"/>
      <c r="Y1147" s="1"/>
      <c r="Z1147" s="1"/>
      <c r="AA1147" s="1"/>
      <c r="AB1147" s="1"/>
      <c r="AC1147" s="1"/>
      <c r="AD1147" s="1"/>
      <c r="AE1147" s="1"/>
      <c r="AF1147" s="1"/>
      <c r="AG1147" s="1"/>
      <c r="AH1147" s="1"/>
      <c r="AI1147" s="1"/>
      <c r="AJ1147" s="1"/>
      <c r="AK1147" s="1"/>
      <c r="AL1147" s="1"/>
      <c r="AM1147" s="1"/>
      <c r="AN1147" s="1"/>
      <c r="AO1147" s="1"/>
      <c r="AP1147" s="1"/>
      <c r="AQ1147" s="1"/>
      <c r="AR1147" s="1"/>
      <c r="AS1147" s="1"/>
      <c r="AT1147" s="1"/>
      <c r="AU1147" s="1"/>
      <c r="AV1147" s="1"/>
      <c r="AW1147" s="1"/>
      <c r="AX1147" s="1"/>
      <c r="AY1147" s="1"/>
      <c r="AZ1147" s="1"/>
      <c r="BA1147" s="1"/>
      <c r="BB1147" s="1"/>
      <c r="BC1147" s="1"/>
      <c r="BD1147" s="1"/>
      <c r="BE1147" s="1"/>
      <c r="BF1147" s="1"/>
      <c r="BG1147" s="1"/>
      <c r="BH1147" s="1"/>
      <c r="BI1147" s="1"/>
      <c r="BJ1147" s="1"/>
      <c r="BK1147" s="1"/>
      <c r="BL1147" s="1"/>
      <c r="BM1147" s="1"/>
      <c r="BN1147" s="1"/>
      <c r="BO1147" s="1"/>
      <c r="BP1147" s="1"/>
      <c r="BQ1147" s="1"/>
      <c r="BR1147" s="1"/>
      <c r="BS1147" s="1"/>
      <c r="BT1147" s="1"/>
      <c r="BU1147" s="1"/>
      <c r="BV1147" s="1"/>
      <c r="BW1147" s="1"/>
      <c r="BX1147" s="1"/>
      <c r="BY1147" s="1"/>
      <c r="BZ1147" s="1"/>
      <c r="CA1147" s="1"/>
      <c r="CB1147" s="1"/>
      <c r="CC1147" s="1"/>
      <c r="CD1147" s="1"/>
      <c r="CE1147" s="1"/>
      <c r="CF1147" s="1"/>
      <c r="CG1147" s="1"/>
      <c r="CH1147" s="1"/>
      <c r="CI1147" s="1"/>
      <c r="CJ1147" s="1"/>
      <c r="CK1147" s="1"/>
      <c r="CL1147" s="1"/>
      <c r="CM1147" s="1"/>
      <c r="CN1147" s="1"/>
      <c r="CO1147" s="1"/>
      <c r="CP1147" s="1"/>
      <c r="CQ1147" s="1"/>
      <c r="CR1147" s="1"/>
      <c r="CS1147" s="1"/>
      <c r="CT1147" s="1"/>
      <c r="CU1147" s="1"/>
      <c r="CV1147" s="1"/>
      <c r="CW1147" s="1"/>
      <c r="CX1147" s="1"/>
      <c r="CY1147" s="1"/>
      <c r="CZ1147" s="1"/>
      <c r="DA1147" s="1"/>
      <c r="DB1147" s="1"/>
      <c r="DC1147" s="1"/>
      <c r="DD1147" s="1"/>
      <c r="DE1147" s="1"/>
      <c r="DF1147" s="1"/>
      <c r="DG1147" s="1"/>
      <c r="DH1147" s="1"/>
      <c r="DI1147" s="1"/>
      <c r="DJ1147" s="1"/>
      <c r="DK1147" s="1"/>
      <c r="DL1147" s="1"/>
      <c r="DM1147" s="1"/>
      <c r="DN1147" s="1"/>
      <c r="DO1147" s="1"/>
      <c r="DP1147" s="1"/>
      <c r="DQ1147" s="1"/>
      <c r="DR1147" s="1"/>
      <c r="DS1147" s="1"/>
      <c r="DT1147" s="1"/>
      <c r="DU1147" s="1"/>
      <c r="DV1147" s="1"/>
      <c r="DW1147" s="1"/>
      <c r="DX1147" s="1"/>
      <c r="DY1147" s="1"/>
      <c r="DZ1147" s="1"/>
      <c r="EA1147" s="1"/>
      <c r="EB1147" s="1"/>
      <c r="EC1147" s="1"/>
      <c r="ED1147" s="1"/>
      <c r="EE1147" s="1"/>
      <c r="EF1147" s="1"/>
      <c r="EG1147" s="1"/>
      <c r="EH1147" s="1"/>
      <c r="EI1147" s="1"/>
      <c r="EJ1147" s="1"/>
      <c r="EK1147" s="1"/>
      <c r="EL1147" s="1"/>
      <c r="EM1147" s="1"/>
      <c r="EN1147" s="1"/>
      <c r="EO1147" s="1"/>
      <c r="EP1147" s="1"/>
      <c r="EQ1147" s="1"/>
      <c r="ER1147" s="1"/>
      <c r="ES1147" s="1"/>
      <c r="ET1147" s="1"/>
      <c r="EU1147" s="1"/>
      <c r="EV1147" s="1"/>
      <c r="EW1147" s="1"/>
      <c r="EX1147" s="1"/>
      <c r="EY1147" s="1"/>
      <c r="EZ1147" s="1"/>
      <c r="FA1147" s="1"/>
      <c r="FB1147" s="1"/>
      <c r="FC1147" s="1"/>
      <c r="FD1147" s="1"/>
      <c r="FE1147" s="1"/>
      <c r="FF1147" s="1"/>
      <c r="FG1147" s="1"/>
      <c r="FH1147" s="1"/>
      <c r="FI1147" s="1"/>
      <c r="FJ1147" s="1"/>
      <c r="FK1147" s="1"/>
      <c r="FL1147" s="1"/>
      <c r="FM1147" s="1"/>
      <c r="FN1147" s="1"/>
      <c r="FO1147" s="1"/>
      <c r="FP1147" s="1"/>
      <c r="FQ1147" s="1"/>
      <c r="FR1147" s="1"/>
      <c r="FS1147" s="1"/>
      <c r="FT1147" s="1"/>
      <c r="FU1147" s="1"/>
      <c r="FV1147" s="1"/>
      <c r="FW1147" s="1"/>
      <c r="FX1147" s="1"/>
      <c r="FY1147" s="1"/>
      <c r="FZ1147" s="1"/>
      <c r="GA1147" s="1"/>
      <c r="GB1147" s="1"/>
      <c r="GC1147" s="1"/>
      <c r="GD1147" s="1"/>
      <c r="GE1147" s="1"/>
      <c r="GF1147" s="1"/>
      <c r="GG1147" s="1"/>
      <c r="GH1147" s="1"/>
      <c r="GI1147" s="1"/>
      <c r="GJ1147" s="1"/>
      <c r="GK1147" s="1"/>
      <c r="GL1147" s="1"/>
      <c r="GM1147" s="1"/>
      <c r="GN1147" s="1"/>
      <c r="GO1147" s="1"/>
      <c r="GP1147" s="1"/>
      <c r="GQ1147" s="1"/>
      <c r="GR1147" s="1"/>
      <c r="GS1147" s="1"/>
      <c r="GT1147" s="1"/>
      <c r="GU1147" s="1"/>
      <c r="GV1147" s="1"/>
      <c r="GW1147" s="1"/>
      <c r="GX1147" s="1"/>
      <c r="GY1147" s="1"/>
      <c r="GZ1147" s="1"/>
      <c r="HA1147" s="1"/>
      <c r="HB1147" s="1"/>
      <c r="HC1147" s="1"/>
      <c r="HD1147" s="1"/>
      <c r="HE1147" s="1"/>
      <c r="HF1147" s="1"/>
      <c r="HG1147" s="1"/>
      <c r="HH1147" s="1"/>
      <c r="HI1147" s="1"/>
      <c r="HJ1147" s="1"/>
      <c r="HK1147" s="1"/>
      <c r="HL1147" s="1"/>
      <c r="HM1147" s="1"/>
      <c r="HN1147" s="1"/>
      <c r="HO1147" s="1"/>
      <c r="HP1147" s="1"/>
      <c r="HQ1147" s="1"/>
      <c r="HR1147" s="1"/>
      <c r="HS1147" s="1"/>
      <c r="HT1147" s="1"/>
      <c r="HU1147" s="1"/>
      <c r="HV1147" s="1"/>
      <c r="HW1147" s="1"/>
      <c r="HX1147" s="1"/>
      <c r="HY1147" s="1"/>
      <c r="HZ1147" s="1"/>
      <c r="IA1147" s="1"/>
      <c r="IB1147" s="1"/>
      <c r="IC1147" s="1"/>
      <c r="ID1147" s="1"/>
      <c r="IE1147" s="1"/>
      <c r="IF1147" s="1"/>
      <c r="IG1147" s="1"/>
      <c r="IH1147" s="1"/>
      <c r="II1147" s="1"/>
      <c r="IJ1147" s="1"/>
      <c r="IK1147" s="1"/>
      <c r="IL1147" s="1"/>
      <c r="IM1147" s="1"/>
      <c r="IN1147" s="1"/>
      <c r="IO1147" s="1"/>
      <c r="IP1147" s="1"/>
      <c r="IQ1147" s="1"/>
      <c r="IR1147" s="1"/>
      <c r="IS1147" s="1"/>
      <c r="IT1147" s="1"/>
      <c r="IU1147" s="1"/>
      <c r="IV1147" s="1"/>
      <c r="IW1147" s="1"/>
      <c r="IX1147" s="1"/>
      <c r="IY1147" s="1"/>
      <c r="IZ1147" s="1"/>
      <c r="JA1147" s="1"/>
      <c r="JB1147" s="1"/>
      <c r="JC1147" s="1"/>
      <c r="JD1147" s="1"/>
      <c r="JE1147" s="1"/>
      <c r="JF1147" s="1"/>
      <c r="JG1147" s="1"/>
      <c r="JH1147" s="1"/>
      <c r="JI1147" s="1"/>
      <c r="JJ1147" s="1"/>
      <c r="JK1147" s="1"/>
      <c r="JL1147" s="1"/>
      <c r="JM1147" s="1"/>
      <c r="JN1147" s="1"/>
      <c r="JO1147" s="1"/>
      <c r="JP1147" s="1"/>
      <c r="JQ1147" s="1"/>
      <c r="JR1147" s="1"/>
      <c r="JS1147" s="1"/>
      <c r="JT1147" s="1"/>
      <c r="JU1147" s="1"/>
      <c r="JV1147" s="1"/>
      <c r="JW1147" s="1"/>
      <c r="JX1147" s="1"/>
      <c r="JY1147" s="1"/>
      <c r="JZ1147" s="1"/>
      <c r="KA1147" s="1"/>
      <c r="KB1147" s="1"/>
      <c r="KC1147" s="1"/>
      <c r="KD1147" s="1"/>
    </row>
  </sheetData>
  <mergeCells count="2">
    <mergeCell ref="B2:J2"/>
    <mergeCell ref="B113:P113"/>
  </mergeCells>
  <conditionalFormatting sqref="G5:G111">
    <cfRule type="containsText" dxfId="63" priority="6" operator="containsText" text="YES">
      <formula>NOT(ISERROR(SEARCH("YES",G5)))</formula>
    </cfRule>
    <cfRule type="containsText" dxfId="62" priority="7" operator="containsText" text="NO">
      <formula>NOT(ISERROR(SEARCH("NO",G5)))</formula>
    </cfRule>
  </conditionalFormatting>
  <conditionalFormatting sqref="C5:C111">
    <cfRule type="containsText" dxfId="61" priority="2" operator="containsText" text="BAD">
      <formula>NOT(ISERROR(SEARCH("BAD",C5)))</formula>
    </cfRule>
    <cfRule type="containsText" dxfId="60" priority="3" operator="containsText" text="POOR">
      <formula>NOT(ISERROR(SEARCH("POOR",C5)))</formula>
    </cfRule>
    <cfRule type="containsText" dxfId="59" priority="4" operator="containsText" text="FAIR">
      <formula>NOT(ISERROR(SEARCH("FAIR",C5)))</formula>
    </cfRule>
    <cfRule type="containsText" dxfId="58" priority="5" operator="containsText" text="GOOD">
      <formula>NOT(ISERROR(SEARCH("GOOD",C5)))</formula>
    </cfRule>
  </conditionalFormatting>
  <conditionalFormatting sqref="J5:K111">
    <cfRule type="containsText" dxfId="57" priority="1" operator="containsText" text="01/00/1900">
      <formula>NOT(ISERROR(SEARCH("01/00/1900",J5)))</formula>
    </cfRule>
  </conditionalFormatting>
  <hyperlinks>
    <hyperlink ref="B113" r:id="rId1" xr:uid="{9A407DEC-3530-404D-89ED-6A74B5819D3B}"/>
    <hyperlink ref="B113:I113" r:id="rId2" display="CLICK HERE TO CREATE IN SMARTSHEET" xr:uid="{69EFE61C-87B5-494B-8701-1952C55053D3}"/>
  </hyperlinks>
  <pageMargins left="0.3" right="0.3" top="0.3" bottom="0.3" header="0" footer="0"/>
  <pageSetup scale="41" fitToHeight="0" orientation="landscape" horizontalDpi="4294967292" verticalDpi="4294967292" r:id="rId3"/>
  <drawing r:id="rId4"/>
  <tableParts count="1">
    <tablePart r:id="rId5"/>
  </tableParts>
  <extLst>
    <ext xmlns:x14="http://schemas.microsoft.com/office/spreadsheetml/2009/9/main" uri="{CCE6A557-97BC-4b89-ADB6-D9C93CAAB3DF}">
      <x14:dataValidations xmlns:xm="http://schemas.microsoft.com/office/excel/2006/main" count="2">
        <x14:dataValidation type="list" allowBlank="1" showInputMessage="1" showErrorMessage="1" xr:uid="{DA1377C1-8B96-434F-9BDC-0D431F0C17C1}">
          <x14:formula1>
            <xm:f>'Dropdown Keys - DO NOT DELETE'!$D$5:$D$8</xm:f>
          </x14:formula1>
          <xm:sqref>G5:G111</xm:sqref>
        </x14:dataValidation>
        <x14:dataValidation type="list" allowBlank="1" showInputMessage="1" showErrorMessage="1" xr:uid="{CD0D86E8-CE0F-4A4D-99C2-19E719A58553}">
          <x14:formula1>
            <xm:f>'Dropdown Keys - DO NOT DELETE'!$B$5:$B$10</xm:f>
          </x14:formula1>
          <xm:sqref>C5:C111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KD1145"/>
  <sheetViews>
    <sheetView showGridLines="0" workbookViewId="0">
      <pane xSplit="1" ySplit="3" topLeftCell="B4" activePane="bottomRight" state="frozen"/>
      <selection pane="topRight" activeCell="B1" sqref="B1"/>
      <selection pane="bottomLeft" activeCell="A4" sqref="A4"/>
      <selection pane="bottomRight" activeCell="B4" sqref="B4"/>
    </sheetView>
  </sheetViews>
  <sheetFormatPr baseColWidth="10" defaultColWidth="11" defaultRowHeight="13"/>
  <cols>
    <col min="1" max="1" width="3.1640625" style="6" customWidth="1"/>
    <col min="2" max="2" width="20.6640625" style="6" customWidth="1"/>
    <col min="3" max="3" width="11.6640625" style="6" customWidth="1"/>
    <col min="4" max="4" width="29.1640625" style="6" customWidth="1"/>
    <col min="5" max="5" width="18.6640625" style="6" customWidth="1"/>
    <col min="6" max="6" width="20.83203125" style="6" customWidth="1"/>
    <col min="7" max="7" width="10.6640625" style="22" customWidth="1"/>
    <col min="8" max="8" width="12.6640625" style="55" customWidth="1"/>
    <col min="9" max="9" width="12.6640625" style="6" customWidth="1"/>
    <col min="10" max="10" width="15.6640625" style="55" customWidth="1"/>
    <col min="11" max="11" width="15.6640625" style="6" customWidth="1"/>
    <col min="12" max="12" width="15.6640625" style="65" customWidth="1"/>
    <col min="13" max="14" width="15.6640625" style="6" customWidth="1"/>
    <col min="15" max="17" width="15.6640625" style="22" customWidth="1"/>
    <col min="18" max="18" width="38.33203125" style="6" customWidth="1"/>
    <col min="19" max="22" width="3.1640625" style="6" customWidth="1"/>
    <col min="23" max="25" width="11" style="6"/>
    <col min="26" max="26" width="9" style="6" customWidth="1"/>
    <col min="27" max="16384" width="11" style="6"/>
  </cols>
  <sheetData>
    <row r="1" spans="1:266" ht="50" customHeight="1">
      <c r="A1" s="1"/>
      <c r="B1" s="74" t="s">
        <v>25</v>
      </c>
      <c r="C1" s="74"/>
      <c r="D1" s="74"/>
      <c r="E1" s="74"/>
      <c r="F1" s="74"/>
      <c r="G1" s="74"/>
      <c r="H1" s="74"/>
      <c r="I1" s="74"/>
      <c r="J1" s="74"/>
      <c r="K1"/>
      <c r="L1" s="59"/>
      <c r="M1"/>
      <c r="N1"/>
      <c r="O1" s="20"/>
      <c r="P1" s="20"/>
      <c r="Q1" s="20"/>
      <c r="R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row>
    <row r="2" spans="1:266" s="44" customFormat="1" ht="18.75" customHeight="1">
      <c r="A2" s="41"/>
      <c r="B2" s="48" t="s">
        <v>24</v>
      </c>
      <c r="C2" s="42"/>
      <c r="D2" s="42"/>
      <c r="E2" s="42"/>
      <c r="F2" s="42"/>
      <c r="G2" s="43"/>
      <c r="H2" s="50"/>
      <c r="I2" s="42"/>
      <c r="J2" s="50"/>
      <c r="K2" s="42"/>
      <c r="L2" s="60"/>
      <c r="M2" s="42"/>
      <c r="N2" s="42"/>
      <c r="O2" s="43"/>
      <c r="P2" s="43"/>
      <c r="Q2" s="43"/>
      <c r="R2" s="42"/>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c r="DV2" s="41"/>
      <c r="DW2" s="41"/>
      <c r="DX2" s="41"/>
      <c r="DY2" s="41"/>
      <c r="DZ2" s="41"/>
      <c r="EA2" s="41"/>
      <c r="EB2" s="41"/>
      <c r="EC2" s="41"/>
      <c r="ED2" s="41"/>
      <c r="EE2" s="41"/>
      <c r="EF2" s="41"/>
      <c r="EG2" s="41"/>
      <c r="EH2" s="41"/>
      <c r="EI2" s="41"/>
      <c r="EJ2" s="41"/>
      <c r="EK2" s="41"/>
      <c r="EL2" s="41"/>
      <c r="EM2" s="41"/>
      <c r="EN2" s="41"/>
      <c r="EO2" s="41"/>
      <c r="EP2" s="41"/>
      <c r="EQ2" s="41"/>
      <c r="ER2" s="41"/>
      <c r="ES2" s="41"/>
      <c r="ET2" s="41"/>
      <c r="EU2" s="41"/>
      <c r="EV2" s="41"/>
      <c r="EW2" s="41"/>
      <c r="EX2" s="41"/>
      <c r="EY2" s="41"/>
      <c r="EZ2" s="41"/>
      <c r="FA2" s="41"/>
      <c r="FB2" s="41"/>
      <c r="FC2" s="41"/>
      <c r="FD2" s="41"/>
      <c r="FE2" s="41"/>
      <c r="FF2" s="41"/>
      <c r="FG2" s="41"/>
      <c r="FH2" s="41"/>
      <c r="FI2" s="41"/>
      <c r="FJ2" s="41"/>
      <c r="FK2" s="41"/>
      <c r="FL2" s="41"/>
      <c r="FM2" s="41"/>
      <c r="FN2" s="41"/>
      <c r="FO2" s="41"/>
      <c r="FP2" s="41"/>
      <c r="FQ2" s="41"/>
      <c r="FR2" s="41"/>
      <c r="FS2" s="41"/>
      <c r="FT2" s="41"/>
      <c r="FU2" s="41"/>
      <c r="FV2" s="41"/>
      <c r="FW2" s="41"/>
      <c r="FX2" s="41"/>
      <c r="FY2" s="41"/>
      <c r="FZ2" s="41"/>
      <c r="GA2" s="41"/>
      <c r="GB2" s="41"/>
      <c r="GC2" s="41"/>
      <c r="GD2" s="41"/>
      <c r="GE2" s="41"/>
      <c r="GF2" s="41"/>
      <c r="GG2" s="41"/>
      <c r="GH2" s="41"/>
      <c r="GI2" s="41"/>
      <c r="GJ2" s="41"/>
      <c r="GK2" s="41"/>
      <c r="GL2" s="41"/>
      <c r="GM2" s="41"/>
      <c r="GN2" s="41"/>
      <c r="GO2" s="41"/>
      <c r="GP2" s="41"/>
      <c r="GQ2" s="41"/>
      <c r="GR2" s="41"/>
      <c r="GS2" s="41"/>
      <c r="GT2" s="41"/>
      <c r="GU2" s="41"/>
      <c r="GV2" s="41"/>
      <c r="GW2" s="41"/>
      <c r="GX2" s="41"/>
      <c r="GY2" s="41"/>
      <c r="GZ2" s="41"/>
      <c r="HA2" s="41"/>
      <c r="HB2" s="41"/>
      <c r="HC2" s="41"/>
      <c r="HD2" s="41"/>
      <c r="HE2" s="41"/>
      <c r="HF2" s="41"/>
      <c r="HG2" s="41"/>
      <c r="HH2" s="41"/>
      <c r="HI2" s="41"/>
      <c r="HJ2" s="41"/>
      <c r="HK2" s="41"/>
      <c r="HL2" s="41"/>
      <c r="HM2" s="41"/>
      <c r="HN2" s="41"/>
      <c r="HO2" s="41"/>
      <c r="HP2" s="41"/>
      <c r="HQ2" s="41"/>
      <c r="HR2" s="41"/>
      <c r="HS2" s="41"/>
      <c r="HT2" s="41"/>
      <c r="HU2" s="41"/>
      <c r="HV2" s="41"/>
      <c r="HW2" s="41"/>
      <c r="HX2" s="41"/>
      <c r="HY2" s="41"/>
      <c r="HZ2" s="41"/>
      <c r="IA2" s="41"/>
      <c r="IB2" s="41"/>
      <c r="IC2" s="41"/>
      <c r="ID2" s="41"/>
      <c r="IE2" s="41"/>
      <c r="IF2" s="41"/>
      <c r="IG2" s="41"/>
      <c r="IH2" s="41"/>
      <c r="II2" s="41"/>
      <c r="IJ2" s="41"/>
      <c r="IK2" s="41"/>
      <c r="IL2" s="41"/>
      <c r="IM2" s="41"/>
      <c r="IN2" s="41"/>
      <c r="IO2" s="41"/>
      <c r="IP2" s="41"/>
      <c r="IQ2" s="41"/>
      <c r="IR2" s="41"/>
      <c r="IS2" s="41"/>
      <c r="IT2" s="41"/>
      <c r="IU2" s="41"/>
      <c r="IV2" s="41"/>
      <c r="IW2" s="41"/>
      <c r="IX2" s="41"/>
      <c r="IY2" s="41"/>
      <c r="IZ2" s="41"/>
      <c r="JA2" s="41"/>
      <c r="JB2" s="41"/>
      <c r="JC2" s="41"/>
      <c r="JD2" s="41"/>
      <c r="JE2" s="41"/>
      <c r="JF2" s="41"/>
    </row>
    <row r="3" spans="1:266" s="10" customFormat="1" ht="45" customHeight="1">
      <c r="A3" s="9"/>
      <c r="B3" s="66" t="s">
        <v>9</v>
      </c>
      <c r="C3" s="73" t="s">
        <v>4</v>
      </c>
      <c r="D3" s="67" t="s">
        <v>10</v>
      </c>
      <c r="E3" s="67" t="s">
        <v>2</v>
      </c>
      <c r="F3" s="67" t="s">
        <v>11</v>
      </c>
      <c r="G3" s="72" t="s">
        <v>12</v>
      </c>
      <c r="H3" s="68" t="s">
        <v>15</v>
      </c>
      <c r="I3" s="69" t="s">
        <v>27</v>
      </c>
      <c r="J3" s="68" t="s">
        <v>16</v>
      </c>
      <c r="K3" s="69" t="s">
        <v>17</v>
      </c>
      <c r="L3" s="70" t="s">
        <v>18</v>
      </c>
      <c r="M3" s="69" t="s">
        <v>19</v>
      </c>
      <c r="N3" s="69" t="s">
        <v>20</v>
      </c>
      <c r="O3" s="69" t="s">
        <v>21</v>
      </c>
      <c r="P3" s="69" t="s">
        <v>22</v>
      </c>
      <c r="Q3" s="69" t="s">
        <v>23</v>
      </c>
      <c r="R3" s="71" t="s">
        <v>3</v>
      </c>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c r="JB3" s="9"/>
      <c r="JC3" s="9"/>
      <c r="JD3" s="9"/>
      <c r="JE3" s="9"/>
      <c r="JF3" s="9"/>
    </row>
    <row r="4" spans="1:266" s="8" customFormat="1" ht="21" customHeight="1">
      <c r="A4" s="7"/>
      <c r="B4" s="25"/>
      <c r="C4" s="18" t="s">
        <v>5</v>
      </c>
      <c r="D4" s="3"/>
      <c r="E4" s="3"/>
      <c r="F4" s="3"/>
      <c r="G4" s="16" t="s">
        <v>13</v>
      </c>
      <c r="H4" s="51">
        <v>46785</v>
      </c>
      <c r="I4" s="26">
        <v>0</v>
      </c>
      <c r="J4" s="56">
        <f>IF(Table1[[#This Row],[PURCHASE DATE]]&lt;&gt;"",Table1[[#This Row],[PURCHASE DATE]]+(365*Table1[[#This Row],[EXPECTED LIFE in Years]]),"")</f>
        <v>46785</v>
      </c>
      <c r="K4" s="45">
        <f ca="1">IF(Table1[[#This Row],[ASSET END DATE]]&lt;&gt;"",(Table1[[#This Row],[ASSET END DATE]]-(TODAY()))/30,"")</f>
        <v>65.3</v>
      </c>
      <c r="L4" s="61">
        <f>IF(Table1[[#This Row],[ASSET END DATE]]&lt;&gt;"",(Table1[[#This Row],[ASSET END DATE]]-90),"")</f>
        <v>46695</v>
      </c>
      <c r="M4" s="38">
        <v>0</v>
      </c>
      <c r="N4" s="38">
        <v>0</v>
      </c>
      <c r="O4" s="35" t="e">
        <f>IF(Table1[[#This Row],[PURCHASE PRICE]]&lt;&gt;"",(Table1[[#This Row],[PURCHASE PRICE]]-Table1[[#This Row],[END OF LIFE EXPECTED VALUE]])/Table1[[#This Row],[EXPECTED LIFE in Years]],"")</f>
        <v>#DIV/0!</v>
      </c>
      <c r="P4" s="35" t="e">
        <f>IF(Table1[[#This Row],[STRAIGHT LINE DEPRECIATION – ANNUAL]]&lt;&gt;"",Table1[[#This Row],[STRAIGHT LINE DEPRECIATION – ANNUAL]]/12,"")</f>
        <v>#DIV/0!</v>
      </c>
      <c r="Q4" s="35" t="e">
        <f ca="1">IF(Table1[[#This Row],[PURCHASE PRICE]]&lt;&gt;"",Table1[[#This Row],[PURCHASE PRICE]] - (Table1[[#This Row],[STRAIGHT LINE DEPRECIATION – ANNUAL]] * (TODAY() - Table1[[#This Row],[PURCHASE DATE]]) / 365),"")</f>
        <v>#DIV/0!</v>
      </c>
      <c r="R4" s="2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c r="IW4" s="7"/>
      <c r="IX4" s="7"/>
      <c r="IY4" s="7"/>
      <c r="IZ4" s="7"/>
      <c r="JA4" s="7"/>
      <c r="JB4" s="7"/>
      <c r="JC4" s="7"/>
      <c r="JD4" s="7"/>
      <c r="JE4" s="7"/>
      <c r="JF4" s="7"/>
    </row>
    <row r="5" spans="1:266" s="8" customFormat="1" ht="21" customHeight="1">
      <c r="A5" s="7"/>
      <c r="B5" s="25"/>
      <c r="C5" s="18" t="s">
        <v>7</v>
      </c>
      <c r="D5" s="3"/>
      <c r="E5" s="3"/>
      <c r="F5" s="3"/>
      <c r="G5" s="16" t="s">
        <v>14</v>
      </c>
      <c r="H5" s="51">
        <v>46788</v>
      </c>
      <c r="I5" s="26">
        <v>0</v>
      </c>
      <c r="J5" s="56">
        <f>IF(Table1[[#This Row],[PURCHASE DATE]]&lt;&gt;"",Table1[[#This Row],[PURCHASE DATE]]+(365*Table1[[#This Row],[EXPECTED LIFE in Years]]),"")</f>
        <v>46788</v>
      </c>
      <c r="K5" s="45">
        <f ca="1">IF(Table1[[#This Row],[ASSET END DATE]]&lt;&gt;"",(Table1[[#This Row],[ASSET END DATE]]-(TODAY()))/30,"")</f>
        <v>65.400000000000006</v>
      </c>
      <c r="L5" s="61">
        <f>IF(Table1[[#This Row],[ASSET END DATE]]&lt;&gt;"",(Table1[[#This Row],[ASSET END DATE]]-90),"")</f>
        <v>46698</v>
      </c>
      <c r="M5" s="38">
        <v>0</v>
      </c>
      <c r="N5" s="38">
        <v>0</v>
      </c>
      <c r="O5" s="35" t="e">
        <f>IF(Table1[[#This Row],[PURCHASE PRICE]]&lt;&gt;"",(Table1[[#This Row],[PURCHASE PRICE]]-Table1[[#This Row],[END OF LIFE EXPECTED VALUE]])/Table1[[#This Row],[EXPECTED LIFE in Years]],"")</f>
        <v>#DIV/0!</v>
      </c>
      <c r="P5" s="35" t="e">
        <f>IF(Table1[[#This Row],[STRAIGHT LINE DEPRECIATION – ANNUAL]]&lt;&gt;"",Table1[[#This Row],[STRAIGHT LINE DEPRECIATION – ANNUAL]]/12,"")</f>
        <v>#DIV/0!</v>
      </c>
      <c r="Q5" s="35" t="e">
        <f ca="1">IF(Table1[[#This Row],[PURCHASE PRICE]]&lt;&gt;"",Table1[[#This Row],[PURCHASE PRICE]] - (Table1[[#This Row],[STRAIGHT LINE DEPRECIATION – ANNUAL]] * (TODAY() - Table1[[#This Row],[PURCHASE DATE]]) / 365),"")</f>
        <v>#DIV/0!</v>
      </c>
      <c r="R5" s="2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c r="IW5" s="7"/>
      <c r="IX5" s="7"/>
      <c r="IY5" s="7"/>
      <c r="IZ5" s="7"/>
      <c r="JA5" s="7"/>
      <c r="JB5" s="7"/>
      <c r="JC5" s="7"/>
      <c r="JD5" s="7"/>
      <c r="JE5" s="7"/>
      <c r="JF5" s="7"/>
    </row>
    <row r="6" spans="1:266" s="8" customFormat="1" ht="21" customHeight="1">
      <c r="A6" s="7"/>
      <c r="B6" s="25"/>
      <c r="C6" s="18"/>
      <c r="D6" s="11"/>
      <c r="E6" s="11"/>
      <c r="F6" s="11"/>
      <c r="G6" s="16"/>
      <c r="H6" s="51"/>
      <c r="I6" s="26"/>
      <c r="J6" s="56" t="str">
        <f>IF(Table1[[#This Row],[PURCHASE DATE]]&lt;&gt;"",Table1[[#This Row],[PURCHASE DATE]]+(365*Table1[[#This Row],[EXPECTED LIFE in Years]]),"")</f>
        <v/>
      </c>
      <c r="K6" s="45" t="str">
        <f ca="1">IF(Table1[[#This Row],[ASSET END DATE]]&lt;&gt;"",(Table1[[#This Row],[ASSET END DATE]]-(TODAY()))/30,"")</f>
        <v/>
      </c>
      <c r="L6" s="61" t="str">
        <f>IF(Table1[[#This Row],[ASSET END DATE]]&lt;&gt;"",(Table1[[#This Row],[ASSET END DATE]]-90),"")</f>
        <v/>
      </c>
      <c r="M6" s="38"/>
      <c r="N6" s="38"/>
      <c r="O6" s="35" t="str">
        <f>IF(Table1[[#This Row],[PURCHASE PRICE]]&lt;&gt;"",(Table1[[#This Row],[PURCHASE PRICE]]-Table1[[#This Row],[END OF LIFE EXPECTED VALUE]])/Table1[[#This Row],[EXPECTED LIFE in Years]],"")</f>
        <v/>
      </c>
      <c r="P6" s="35" t="str">
        <f>IF(Table1[[#This Row],[STRAIGHT LINE DEPRECIATION – ANNUAL]]&lt;&gt;"",Table1[[#This Row],[STRAIGHT LINE DEPRECIATION – ANNUAL]]/12,"")</f>
        <v/>
      </c>
      <c r="Q6" s="35" t="str">
        <f ca="1">IF(Table1[[#This Row],[PURCHASE PRICE]]&lt;&gt;"",Table1[[#This Row],[PURCHASE PRICE]] - (Table1[[#This Row],[STRAIGHT LINE DEPRECIATION – ANNUAL]] * (TODAY() - Table1[[#This Row],[PURCHASE DATE]]) / 365),"")</f>
        <v/>
      </c>
      <c r="R6" s="12"/>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c r="IW6" s="7"/>
      <c r="IX6" s="7"/>
      <c r="IY6" s="7"/>
      <c r="IZ6" s="7"/>
      <c r="JA6" s="7"/>
      <c r="JB6" s="7"/>
      <c r="JC6" s="7"/>
      <c r="JD6" s="7"/>
      <c r="JE6" s="7"/>
      <c r="JF6" s="7"/>
    </row>
    <row r="7" spans="1:266" s="8" customFormat="1" ht="21" customHeight="1">
      <c r="A7" s="7"/>
      <c r="B7" s="25"/>
      <c r="C7" s="18"/>
      <c r="D7" s="3"/>
      <c r="E7" s="3"/>
      <c r="F7" s="3"/>
      <c r="G7" s="16"/>
      <c r="H7" s="51"/>
      <c r="I7" s="26"/>
      <c r="J7" s="56" t="str">
        <f>IF(Table1[[#This Row],[PURCHASE DATE]]&lt;&gt;"",Table1[[#This Row],[PURCHASE DATE]]+(365*Table1[[#This Row],[EXPECTED LIFE in Years]]),"")</f>
        <v/>
      </c>
      <c r="K7" s="45" t="str">
        <f ca="1">IF(Table1[[#This Row],[ASSET END DATE]]&lt;&gt;"",(Table1[[#This Row],[ASSET END DATE]]-(TODAY()))/30,"")</f>
        <v/>
      </c>
      <c r="L7" s="61" t="str">
        <f>IF(Table1[[#This Row],[ASSET END DATE]]&lt;&gt;"",(Table1[[#This Row],[ASSET END DATE]]-90),"")</f>
        <v/>
      </c>
      <c r="M7" s="38"/>
      <c r="N7" s="38"/>
      <c r="O7" s="35" t="str">
        <f>IF(Table1[[#This Row],[PURCHASE PRICE]]&lt;&gt;"",(Table1[[#This Row],[PURCHASE PRICE]]-Table1[[#This Row],[END OF LIFE EXPECTED VALUE]])/Table1[[#This Row],[EXPECTED LIFE in Years]],"")</f>
        <v/>
      </c>
      <c r="P7" s="35" t="str">
        <f>IF(Table1[[#This Row],[STRAIGHT LINE DEPRECIATION – ANNUAL]]&lt;&gt;"",Table1[[#This Row],[STRAIGHT LINE DEPRECIATION – ANNUAL]]/12,"")</f>
        <v/>
      </c>
      <c r="Q7" s="35" t="str">
        <f ca="1">IF(Table1[[#This Row],[PURCHASE PRICE]]&lt;&gt;"",Table1[[#This Row],[PURCHASE PRICE]] - (Table1[[#This Row],[STRAIGHT LINE DEPRECIATION – ANNUAL]] * (TODAY() - Table1[[#This Row],[PURCHASE DATE]]) / 365),"")</f>
        <v/>
      </c>
      <c r="R7" s="2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c r="IW7" s="7"/>
      <c r="IX7" s="7"/>
      <c r="IY7" s="7"/>
      <c r="IZ7" s="7"/>
      <c r="JA7" s="7"/>
      <c r="JB7" s="7"/>
      <c r="JC7" s="7"/>
      <c r="JD7" s="7"/>
      <c r="JE7" s="7"/>
      <c r="JF7" s="7"/>
    </row>
    <row r="8" spans="1:266" s="8" customFormat="1" ht="21" customHeight="1">
      <c r="A8" s="7"/>
      <c r="B8" s="25"/>
      <c r="C8" s="18"/>
      <c r="D8" s="3"/>
      <c r="E8" s="3"/>
      <c r="F8" s="3"/>
      <c r="G8" s="16"/>
      <c r="H8" s="51"/>
      <c r="I8" s="26"/>
      <c r="J8" s="56" t="str">
        <f>IF(Table1[[#This Row],[PURCHASE DATE]]&lt;&gt;"",Table1[[#This Row],[PURCHASE DATE]]+(365*Table1[[#This Row],[EXPECTED LIFE in Years]]),"")</f>
        <v/>
      </c>
      <c r="K8" s="45" t="str">
        <f ca="1">IF(Table1[[#This Row],[ASSET END DATE]]&lt;&gt;"",(Table1[[#This Row],[ASSET END DATE]]-(TODAY()))/30,"")</f>
        <v/>
      </c>
      <c r="L8" s="61" t="str">
        <f>IF(Table1[[#This Row],[ASSET END DATE]]&lt;&gt;"",(Table1[[#This Row],[ASSET END DATE]]-90),"")</f>
        <v/>
      </c>
      <c r="M8" s="38"/>
      <c r="N8" s="38"/>
      <c r="O8" s="35" t="str">
        <f>IF(Table1[[#This Row],[PURCHASE PRICE]]&lt;&gt;"",(Table1[[#This Row],[PURCHASE PRICE]]-Table1[[#This Row],[END OF LIFE EXPECTED VALUE]])/Table1[[#This Row],[EXPECTED LIFE in Years]],"")</f>
        <v/>
      </c>
      <c r="P8" s="35" t="str">
        <f>IF(Table1[[#This Row],[STRAIGHT LINE DEPRECIATION – ANNUAL]]&lt;&gt;"",Table1[[#This Row],[STRAIGHT LINE DEPRECIATION – ANNUAL]]/12,"")</f>
        <v/>
      </c>
      <c r="Q8" s="35" t="str">
        <f ca="1">IF(Table1[[#This Row],[PURCHASE PRICE]]&lt;&gt;"",Table1[[#This Row],[PURCHASE PRICE]] - (Table1[[#This Row],[STRAIGHT LINE DEPRECIATION – ANNUAL]] * (TODAY() - Table1[[#This Row],[PURCHASE DATE]]) / 365),"")</f>
        <v/>
      </c>
      <c r="R8" s="2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c r="IW8" s="7"/>
      <c r="IX8" s="7"/>
      <c r="IY8" s="7"/>
      <c r="IZ8" s="7"/>
      <c r="JA8" s="7"/>
      <c r="JB8" s="7"/>
      <c r="JC8" s="7"/>
      <c r="JD8" s="7"/>
      <c r="JE8" s="7"/>
      <c r="JF8" s="7"/>
    </row>
    <row r="9" spans="1:266" s="8" customFormat="1" ht="21" customHeight="1">
      <c r="A9" s="7"/>
      <c r="B9" s="25"/>
      <c r="C9" s="18"/>
      <c r="D9" s="2"/>
      <c r="E9" s="3"/>
      <c r="F9" s="3"/>
      <c r="G9" s="16"/>
      <c r="H9" s="52"/>
      <c r="I9" s="28"/>
      <c r="J9" s="57" t="str">
        <f>IF(Table1[[#This Row],[PURCHASE DATE]]&lt;&gt;"",Table1[[#This Row],[PURCHASE DATE]]+(365*Table1[[#This Row],[EXPECTED LIFE in Years]]),"")</f>
        <v/>
      </c>
      <c r="K9" s="46" t="str">
        <f ca="1">IF(Table1[[#This Row],[ASSET END DATE]]&lt;&gt;"",(Table1[[#This Row],[ASSET END DATE]]-(TODAY()))/30,"")</f>
        <v/>
      </c>
      <c r="L9" s="62" t="str">
        <f>IF(Table1[[#This Row],[ASSET END DATE]]&lt;&gt;"",(Table1[[#This Row],[ASSET END DATE]]-90),"")</f>
        <v/>
      </c>
      <c r="M9" s="39"/>
      <c r="N9" s="39"/>
      <c r="O9" s="36" t="str">
        <f>IF(Table1[[#This Row],[PURCHASE PRICE]]&lt;&gt;"",(Table1[[#This Row],[PURCHASE PRICE]]-Table1[[#This Row],[END OF LIFE EXPECTED VALUE]])/Table1[[#This Row],[EXPECTED LIFE in Years]],"")</f>
        <v/>
      </c>
      <c r="P9" s="36" t="str">
        <f>IF(Table1[[#This Row],[STRAIGHT LINE DEPRECIATION – ANNUAL]]&lt;&gt;"",Table1[[#This Row],[STRAIGHT LINE DEPRECIATION – ANNUAL]]/12,"")</f>
        <v/>
      </c>
      <c r="Q9" s="36" t="str">
        <f ca="1">IF(Table1[[#This Row],[PURCHASE PRICE]]&lt;&gt;"",Table1[[#This Row],[PURCHASE PRICE]] - (Table1[[#This Row],[STRAIGHT LINE DEPRECIATION – ANNUAL]] * (TODAY() - Table1[[#This Row],[PURCHASE DATE]]) / 365),"")</f>
        <v/>
      </c>
      <c r="R9" s="29"/>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c r="IW9" s="7"/>
      <c r="IX9" s="7"/>
      <c r="IY9" s="7"/>
      <c r="IZ9" s="7"/>
      <c r="JA9" s="7"/>
      <c r="JB9" s="7"/>
      <c r="JC9" s="7"/>
      <c r="JD9" s="7"/>
      <c r="JE9" s="7"/>
      <c r="JF9" s="7"/>
    </row>
    <row r="10" spans="1:266" s="8" customFormat="1" ht="21" customHeight="1">
      <c r="A10" s="7"/>
      <c r="B10" s="25"/>
      <c r="C10" s="18"/>
      <c r="D10" s="2"/>
      <c r="E10" s="3"/>
      <c r="F10" s="3"/>
      <c r="G10" s="16"/>
      <c r="H10" s="52"/>
      <c r="I10" s="28"/>
      <c r="J10" s="57" t="str">
        <f>IF(Table1[[#This Row],[PURCHASE DATE]]&lt;&gt;"",Table1[[#This Row],[PURCHASE DATE]]+(365*Table1[[#This Row],[EXPECTED LIFE in Years]]),"")</f>
        <v/>
      </c>
      <c r="K10" s="46" t="str">
        <f ca="1">IF(Table1[[#This Row],[ASSET END DATE]]&lt;&gt;"",(Table1[[#This Row],[ASSET END DATE]]-(TODAY()))/30,"")</f>
        <v/>
      </c>
      <c r="L10" s="62" t="str">
        <f>IF(Table1[[#This Row],[ASSET END DATE]]&lt;&gt;"",(Table1[[#This Row],[ASSET END DATE]]-90),"")</f>
        <v/>
      </c>
      <c r="M10" s="39"/>
      <c r="N10" s="39"/>
      <c r="O10" s="36" t="str">
        <f>IF(Table1[[#This Row],[PURCHASE PRICE]]&lt;&gt;"",(Table1[[#This Row],[PURCHASE PRICE]]-Table1[[#This Row],[END OF LIFE EXPECTED VALUE]])/Table1[[#This Row],[EXPECTED LIFE in Years]],"")</f>
        <v/>
      </c>
      <c r="P10" s="36" t="str">
        <f>IF(Table1[[#This Row],[STRAIGHT LINE DEPRECIATION – ANNUAL]]&lt;&gt;"",Table1[[#This Row],[STRAIGHT LINE DEPRECIATION – ANNUAL]]/12,"")</f>
        <v/>
      </c>
      <c r="Q10" s="36" t="str">
        <f ca="1">IF(Table1[[#This Row],[PURCHASE PRICE]]&lt;&gt;"",Table1[[#This Row],[PURCHASE PRICE]] - (Table1[[#This Row],[STRAIGHT LINE DEPRECIATION – ANNUAL]] * (TODAY() - Table1[[#This Row],[PURCHASE DATE]]) / 365),"")</f>
        <v/>
      </c>
      <c r="R10" s="29"/>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c r="IW10" s="7"/>
      <c r="IX10" s="7"/>
      <c r="IY10" s="7"/>
      <c r="IZ10" s="7"/>
      <c r="JA10" s="7"/>
      <c r="JB10" s="7"/>
      <c r="JC10" s="7"/>
      <c r="JD10" s="7"/>
      <c r="JE10" s="7"/>
      <c r="JF10" s="7"/>
    </row>
    <row r="11" spans="1:266" s="8" customFormat="1" ht="21" customHeight="1">
      <c r="A11" s="7"/>
      <c r="B11" s="25"/>
      <c r="C11" s="18"/>
      <c r="D11" s="2"/>
      <c r="E11" s="3"/>
      <c r="F11" s="3"/>
      <c r="G11" s="16"/>
      <c r="H11" s="52"/>
      <c r="I11" s="28"/>
      <c r="J11" s="57" t="str">
        <f>IF(Table1[[#This Row],[PURCHASE DATE]]&lt;&gt;"",Table1[[#This Row],[PURCHASE DATE]]+(365*Table1[[#This Row],[EXPECTED LIFE in Years]]),"")</f>
        <v/>
      </c>
      <c r="K11" s="46" t="str">
        <f ca="1">IF(Table1[[#This Row],[ASSET END DATE]]&lt;&gt;"",(Table1[[#This Row],[ASSET END DATE]]-(TODAY()))/30,"")</f>
        <v/>
      </c>
      <c r="L11" s="62" t="str">
        <f>IF(Table1[[#This Row],[ASSET END DATE]]&lt;&gt;"",(Table1[[#This Row],[ASSET END DATE]]-90),"")</f>
        <v/>
      </c>
      <c r="M11" s="39"/>
      <c r="N11" s="39"/>
      <c r="O11" s="36" t="str">
        <f>IF(Table1[[#This Row],[PURCHASE PRICE]]&lt;&gt;"",(Table1[[#This Row],[PURCHASE PRICE]]-Table1[[#This Row],[END OF LIFE EXPECTED VALUE]])/Table1[[#This Row],[EXPECTED LIFE in Years]],"")</f>
        <v/>
      </c>
      <c r="P11" s="36" t="str">
        <f>IF(Table1[[#This Row],[STRAIGHT LINE DEPRECIATION – ANNUAL]]&lt;&gt;"",Table1[[#This Row],[STRAIGHT LINE DEPRECIATION – ANNUAL]]/12,"")</f>
        <v/>
      </c>
      <c r="Q11" s="36" t="str">
        <f ca="1">IF(Table1[[#This Row],[PURCHASE PRICE]]&lt;&gt;"",Table1[[#This Row],[PURCHASE PRICE]] - (Table1[[#This Row],[STRAIGHT LINE DEPRECIATION – ANNUAL]] * (TODAY() - Table1[[#This Row],[PURCHASE DATE]]) / 365),"")</f>
        <v/>
      </c>
      <c r="R11" s="29"/>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c r="JC11" s="7"/>
      <c r="JD11" s="7"/>
      <c r="JE11" s="7"/>
      <c r="JF11" s="7"/>
    </row>
    <row r="12" spans="1:266" s="8" customFormat="1" ht="21" customHeight="1">
      <c r="A12" s="7"/>
      <c r="B12" s="25"/>
      <c r="C12" s="18"/>
      <c r="D12" s="2"/>
      <c r="E12" s="3"/>
      <c r="F12" s="3"/>
      <c r="G12" s="16"/>
      <c r="H12" s="52"/>
      <c r="I12" s="28"/>
      <c r="J12" s="57" t="str">
        <f>IF(Table1[[#This Row],[PURCHASE DATE]]&lt;&gt;"",Table1[[#This Row],[PURCHASE DATE]]+(365*Table1[[#This Row],[EXPECTED LIFE in Years]]),"")</f>
        <v/>
      </c>
      <c r="K12" s="46" t="str">
        <f ca="1">IF(Table1[[#This Row],[ASSET END DATE]]&lt;&gt;"",(Table1[[#This Row],[ASSET END DATE]]-(TODAY()))/30,"")</f>
        <v/>
      </c>
      <c r="L12" s="62" t="str">
        <f>IF(Table1[[#This Row],[ASSET END DATE]]&lt;&gt;"",(Table1[[#This Row],[ASSET END DATE]]-90),"")</f>
        <v/>
      </c>
      <c r="M12" s="39"/>
      <c r="N12" s="39"/>
      <c r="O12" s="36" t="str">
        <f>IF(Table1[[#This Row],[PURCHASE PRICE]]&lt;&gt;"",(Table1[[#This Row],[PURCHASE PRICE]]-Table1[[#This Row],[END OF LIFE EXPECTED VALUE]])/Table1[[#This Row],[EXPECTED LIFE in Years]],"")</f>
        <v/>
      </c>
      <c r="P12" s="36" t="str">
        <f>IF(Table1[[#This Row],[STRAIGHT LINE DEPRECIATION – ANNUAL]]&lt;&gt;"",Table1[[#This Row],[STRAIGHT LINE DEPRECIATION – ANNUAL]]/12,"")</f>
        <v/>
      </c>
      <c r="Q12" s="36" t="str">
        <f ca="1">IF(Table1[[#This Row],[PURCHASE PRICE]]&lt;&gt;"",Table1[[#This Row],[PURCHASE PRICE]] - (Table1[[#This Row],[STRAIGHT LINE DEPRECIATION – ANNUAL]] * (TODAY() - Table1[[#This Row],[PURCHASE DATE]]) / 365),"")</f>
        <v/>
      </c>
      <c r="R12" s="29"/>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c r="IY12" s="7"/>
      <c r="IZ12" s="7"/>
      <c r="JA12" s="7"/>
      <c r="JB12" s="7"/>
      <c r="JC12" s="7"/>
      <c r="JD12" s="7"/>
      <c r="JE12" s="7"/>
      <c r="JF12" s="7"/>
    </row>
    <row r="13" spans="1:266" s="8" customFormat="1" ht="21" customHeight="1">
      <c r="A13" s="7"/>
      <c r="B13" s="25"/>
      <c r="C13" s="18"/>
      <c r="D13" s="2"/>
      <c r="E13" s="3"/>
      <c r="F13" s="3"/>
      <c r="G13" s="16"/>
      <c r="H13" s="52"/>
      <c r="I13" s="28"/>
      <c r="J13" s="57" t="str">
        <f>IF(Table1[[#This Row],[PURCHASE DATE]]&lt;&gt;"",Table1[[#This Row],[PURCHASE DATE]]+(365*Table1[[#This Row],[EXPECTED LIFE in Years]]),"")</f>
        <v/>
      </c>
      <c r="K13" s="46" t="str">
        <f ca="1">IF(Table1[[#This Row],[ASSET END DATE]]&lt;&gt;"",(Table1[[#This Row],[ASSET END DATE]]-(TODAY()))/30,"")</f>
        <v/>
      </c>
      <c r="L13" s="62" t="str">
        <f>IF(Table1[[#This Row],[ASSET END DATE]]&lt;&gt;"",(Table1[[#This Row],[ASSET END DATE]]-90),"")</f>
        <v/>
      </c>
      <c r="M13" s="39"/>
      <c r="N13" s="39"/>
      <c r="O13" s="36" t="str">
        <f>IF(Table1[[#This Row],[PURCHASE PRICE]]&lt;&gt;"",(Table1[[#This Row],[PURCHASE PRICE]]-Table1[[#This Row],[END OF LIFE EXPECTED VALUE]])/Table1[[#This Row],[EXPECTED LIFE in Years]],"")</f>
        <v/>
      </c>
      <c r="P13" s="36" t="str">
        <f>IF(Table1[[#This Row],[STRAIGHT LINE DEPRECIATION – ANNUAL]]&lt;&gt;"",Table1[[#This Row],[STRAIGHT LINE DEPRECIATION – ANNUAL]]/12,"")</f>
        <v/>
      </c>
      <c r="Q13" s="36" t="str">
        <f ca="1">IF(Table1[[#This Row],[PURCHASE PRICE]]&lt;&gt;"",Table1[[#This Row],[PURCHASE PRICE]] - (Table1[[#This Row],[STRAIGHT LINE DEPRECIATION – ANNUAL]] * (TODAY() - Table1[[#This Row],[PURCHASE DATE]]) / 365),"")</f>
        <v/>
      </c>
      <c r="R13" s="29"/>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c r="IY13" s="7"/>
      <c r="IZ13" s="7"/>
      <c r="JA13" s="7"/>
      <c r="JB13" s="7"/>
      <c r="JC13" s="7"/>
      <c r="JD13" s="7"/>
      <c r="JE13" s="7"/>
      <c r="JF13" s="7"/>
    </row>
    <row r="14" spans="1:266" s="8" customFormat="1" ht="21" customHeight="1">
      <c r="A14" s="7"/>
      <c r="B14" s="25"/>
      <c r="C14" s="18"/>
      <c r="D14" s="2"/>
      <c r="E14" s="3"/>
      <c r="F14" s="3"/>
      <c r="G14" s="16"/>
      <c r="H14" s="52"/>
      <c r="I14" s="28"/>
      <c r="J14" s="57" t="str">
        <f>IF(Table1[[#This Row],[PURCHASE DATE]]&lt;&gt;"",Table1[[#This Row],[PURCHASE DATE]]+(365*Table1[[#This Row],[EXPECTED LIFE in Years]]),"")</f>
        <v/>
      </c>
      <c r="K14" s="46" t="str">
        <f ca="1">IF(Table1[[#This Row],[ASSET END DATE]]&lt;&gt;"",(Table1[[#This Row],[ASSET END DATE]]-(TODAY()))/30,"")</f>
        <v/>
      </c>
      <c r="L14" s="62" t="str">
        <f>IF(Table1[[#This Row],[ASSET END DATE]]&lt;&gt;"",(Table1[[#This Row],[ASSET END DATE]]-90),"")</f>
        <v/>
      </c>
      <c r="M14" s="39"/>
      <c r="N14" s="39"/>
      <c r="O14" s="36" t="str">
        <f>IF(Table1[[#This Row],[PURCHASE PRICE]]&lt;&gt;"",(Table1[[#This Row],[PURCHASE PRICE]]-Table1[[#This Row],[END OF LIFE EXPECTED VALUE]])/Table1[[#This Row],[EXPECTED LIFE in Years]],"")</f>
        <v/>
      </c>
      <c r="P14" s="36" t="str">
        <f>IF(Table1[[#This Row],[STRAIGHT LINE DEPRECIATION – ANNUAL]]&lt;&gt;"",Table1[[#This Row],[STRAIGHT LINE DEPRECIATION – ANNUAL]]/12,"")</f>
        <v/>
      </c>
      <c r="Q14" s="36" t="str">
        <f ca="1">IF(Table1[[#This Row],[PURCHASE PRICE]]&lt;&gt;"",Table1[[#This Row],[PURCHASE PRICE]] - (Table1[[#This Row],[STRAIGHT LINE DEPRECIATION – ANNUAL]] * (TODAY() - Table1[[#This Row],[PURCHASE DATE]]) / 365),"")</f>
        <v/>
      </c>
      <c r="R14" s="29"/>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c r="IY14" s="7"/>
      <c r="IZ14" s="7"/>
      <c r="JA14" s="7"/>
      <c r="JB14" s="7"/>
      <c r="JC14" s="7"/>
      <c r="JD14" s="7"/>
      <c r="JE14" s="7"/>
      <c r="JF14" s="7"/>
    </row>
    <row r="15" spans="1:266" s="8" customFormat="1" ht="21" customHeight="1">
      <c r="A15" s="7"/>
      <c r="B15" s="25"/>
      <c r="C15" s="18"/>
      <c r="D15" s="2"/>
      <c r="E15" s="3"/>
      <c r="F15" s="3"/>
      <c r="G15" s="16"/>
      <c r="H15" s="52"/>
      <c r="I15" s="28"/>
      <c r="J15" s="57" t="str">
        <f>IF(Table1[[#This Row],[PURCHASE DATE]]&lt;&gt;"",Table1[[#This Row],[PURCHASE DATE]]+(365*Table1[[#This Row],[EXPECTED LIFE in Years]]),"")</f>
        <v/>
      </c>
      <c r="K15" s="46" t="str">
        <f ca="1">IF(Table1[[#This Row],[ASSET END DATE]]&lt;&gt;"",(Table1[[#This Row],[ASSET END DATE]]-(TODAY()))/30,"")</f>
        <v/>
      </c>
      <c r="L15" s="62" t="str">
        <f>IF(Table1[[#This Row],[ASSET END DATE]]&lt;&gt;"",(Table1[[#This Row],[ASSET END DATE]]-90),"")</f>
        <v/>
      </c>
      <c r="M15" s="39"/>
      <c r="N15" s="39"/>
      <c r="O15" s="36" t="str">
        <f>IF(Table1[[#This Row],[PURCHASE PRICE]]&lt;&gt;"",(Table1[[#This Row],[PURCHASE PRICE]]-Table1[[#This Row],[END OF LIFE EXPECTED VALUE]])/Table1[[#This Row],[EXPECTED LIFE in Years]],"")</f>
        <v/>
      </c>
      <c r="P15" s="36" t="str">
        <f>IF(Table1[[#This Row],[STRAIGHT LINE DEPRECIATION – ANNUAL]]&lt;&gt;"",Table1[[#This Row],[STRAIGHT LINE DEPRECIATION – ANNUAL]]/12,"")</f>
        <v/>
      </c>
      <c r="Q15" s="36" t="str">
        <f ca="1">IF(Table1[[#This Row],[PURCHASE PRICE]]&lt;&gt;"",Table1[[#This Row],[PURCHASE PRICE]] - (Table1[[#This Row],[STRAIGHT LINE DEPRECIATION – ANNUAL]] * (TODAY() - Table1[[#This Row],[PURCHASE DATE]]) / 365),"")</f>
        <v/>
      </c>
      <c r="R15" s="29"/>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c r="IY15" s="7"/>
      <c r="IZ15" s="7"/>
      <c r="JA15" s="7"/>
      <c r="JB15" s="7"/>
      <c r="JC15" s="7"/>
      <c r="JD15" s="7"/>
      <c r="JE15" s="7"/>
      <c r="JF15" s="7"/>
    </row>
    <row r="16" spans="1:266" s="8" customFormat="1" ht="21" customHeight="1">
      <c r="A16" s="7"/>
      <c r="B16" s="25"/>
      <c r="C16" s="18"/>
      <c r="D16" s="2"/>
      <c r="E16" s="3"/>
      <c r="F16" s="3"/>
      <c r="G16" s="16"/>
      <c r="H16" s="52"/>
      <c r="I16" s="28"/>
      <c r="J16" s="57" t="str">
        <f>IF(Table1[[#This Row],[PURCHASE DATE]]&lt;&gt;"",Table1[[#This Row],[PURCHASE DATE]]+(365*Table1[[#This Row],[EXPECTED LIFE in Years]]),"")</f>
        <v/>
      </c>
      <c r="K16" s="46" t="str">
        <f ca="1">IF(Table1[[#This Row],[ASSET END DATE]]&lt;&gt;"",(Table1[[#This Row],[ASSET END DATE]]-(TODAY()))/30,"")</f>
        <v/>
      </c>
      <c r="L16" s="62" t="str">
        <f>IF(Table1[[#This Row],[ASSET END DATE]]&lt;&gt;"",(Table1[[#This Row],[ASSET END DATE]]-90),"")</f>
        <v/>
      </c>
      <c r="M16" s="39"/>
      <c r="N16" s="39"/>
      <c r="O16" s="36" t="str">
        <f>IF(Table1[[#This Row],[PURCHASE PRICE]]&lt;&gt;"",(Table1[[#This Row],[PURCHASE PRICE]]-Table1[[#This Row],[END OF LIFE EXPECTED VALUE]])/Table1[[#This Row],[EXPECTED LIFE in Years]],"")</f>
        <v/>
      </c>
      <c r="P16" s="36" t="str">
        <f>IF(Table1[[#This Row],[STRAIGHT LINE DEPRECIATION – ANNUAL]]&lt;&gt;"",Table1[[#This Row],[STRAIGHT LINE DEPRECIATION – ANNUAL]]/12,"")</f>
        <v/>
      </c>
      <c r="Q16" s="36" t="str">
        <f ca="1">IF(Table1[[#This Row],[PURCHASE PRICE]]&lt;&gt;"",Table1[[#This Row],[PURCHASE PRICE]] - (Table1[[#This Row],[STRAIGHT LINE DEPRECIATION – ANNUAL]] * (TODAY() - Table1[[#This Row],[PURCHASE DATE]]) / 365),"")</f>
        <v/>
      </c>
      <c r="R16" s="29"/>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c r="IY16" s="7"/>
      <c r="IZ16" s="7"/>
      <c r="JA16" s="7"/>
      <c r="JB16" s="7"/>
      <c r="JC16" s="7"/>
      <c r="JD16" s="7"/>
      <c r="JE16" s="7"/>
      <c r="JF16" s="7"/>
    </row>
    <row r="17" spans="1:266" s="8" customFormat="1" ht="21" customHeight="1">
      <c r="A17" s="7"/>
      <c r="B17" s="25"/>
      <c r="C17" s="18"/>
      <c r="D17" s="2"/>
      <c r="E17" s="3"/>
      <c r="F17" s="3"/>
      <c r="G17" s="16"/>
      <c r="H17" s="52"/>
      <c r="I17" s="28"/>
      <c r="J17" s="57" t="str">
        <f>IF(Table1[[#This Row],[PURCHASE DATE]]&lt;&gt;"",Table1[[#This Row],[PURCHASE DATE]]+(365*Table1[[#This Row],[EXPECTED LIFE in Years]]),"")</f>
        <v/>
      </c>
      <c r="K17" s="46" t="str">
        <f ca="1">IF(Table1[[#This Row],[ASSET END DATE]]&lt;&gt;"",(Table1[[#This Row],[ASSET END DATE]]-(TODAY()))/30,"")</f>
        <v/>
      </c>
      <c r="L17" s="62" t="str">
        <f>IF(Table1[[#This Row],[ASSET END DATE]]&lt;&gt;"",(Table1[[#This Row],[ASSET END DATE]]-90),"")</f>
        <v/>
      </c>
      <c r="M17" s="39"/>
      <c r="N17" s="39"/>
      <c r="O17" s="36" t="str">
        <f>IF(Table1[[#This Row],[PURCHASE PRICE]]&lt;&gt;"",(Table1[[#This Row],[PURCHASE PRICE]]-Table1[[#This Row],[END OF LIFE EXPECTED VALUE]])/Table1[[#This Row],[EXPECTED LIFE in Years]],"")</f>
        <v/>
      </c>
      <c r="P17" s="36" t="str">
        <f>IF(Table1[[#This Row],[STRAIGHT LINE DEPRECIATION – ANNUAL]]&lt;&gt;"",Table1[[#This Row],[STRAIGHT LINE DEPRECIATION – ANNUAL]]/12,"")</f>
        <v/>
      </c>
      <c r="Q17" s="36" t="str">
        <f ca="1">IF(Table1[[#This Row],[PURCHASE PRICE]]&lt;&gt;"",Table1[[#This Row],[PURCHASE PRICE]] - (Table1[[#This Row],[STRAIGHT LINE DEPRECIATION – ANNUAL]] * (TODAY() - Table1[[#This Row],[PURCHASE DATE]]) / 365),"")</f>
        <v/>
      </c>
      <c r="R17" s="29"/>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c r="IY17" s="7"/>
      <c r="IZ17" s="7"/>
      <c r="JA17" s="7"/>
      <c r="JB17" s="7"/>
      <c r="JC17" s="7"/>
      <c r="JD17" s="7"/>
      <c r="JE17" s="7"/>
      <c r="JF17" s="7"/>
    </row>
    <row r="18" spans="1:266" s="8" customFormat="1" ht="21" customHeight="1">
      <c r="A18" s="7"/>
      <c r="B18" s="25"/>
      <c r="C18" s="18"/>
      <c r="D18" s="3"/>
      <c r="E18" s="3"/>
      <c r="F18" s="3"/>
      <c r="G18" s="16"/>
      <c r="H18" s="51"/>
      <c r="I18" s="26"/>
      <c r="J18" s="56" t="str">
        <f>IF(Table1[[#This Row],[PURCHASE DATE]]&lt;&gt;"",Table1[[#This Row],[PURCHASE DATE]]+(365*Table1[[#This Row],[EXPECTED LIFE in Years]]),"")</f>
        <v/>
      </c>
      <c r="K18" s="45" t="str">
        <f ca="1">IF(Table1[[#This Row],[ASSET END DATE]]&lt;&gt;"",(Table1[[#This Row],[ASSET END DATE]]-(TODAY()))/30,"")</f>
        <v/>
      </c>
      <c r="L18" s="61" t="str">
        <f>IF(Table1[[#This Row],[ASSET END DATE]]&lt;&gt;"",(Table1[[#This Row],[ASSET END DATE]]-90),"")</f>
        <v/>
      </c>
      <c r="M18" s="38"/>
      <c r="N18" s="38"/>
      <c r="O18" s="35" t="str">
        <f>IF(Table1[[#This Row],[PURCHASE PRICE]]&lt;&gt;"",(Table1[[#This Row],[PURCHASE PRICE]]-Table1[[#This Row],[END OF LIFE EXPECTED VALUE]])/Table1[[#This Row],[EXPECTED LIFE in Years]],"")</f>
        <v/>
      </c>
      <c r="P18" s="35" t="str">
        <f>IF(Table1[[#This Row],[STRAIGHT LINE DEPRECIATION – ANNUAL]]&lt;&gt;"",Table1[[#This Row],[STRAIGHT LINE DEPRECIATION – ANNUAL]]/12,"")</f>
        <v/>
      </c>
      <c r="Q18" s="35" t="str">
        <f ca="1">IF(Table1[[#This Row],[PURCHASE PRICE]]&lt;&gt;"",Table1[[#This Row],[PURCHASE PRICE]] - (Table1[[#This Row],[STRAIGHT LINE DEPRECIATION – ANNUAL]] * (TODAY() - Table1[[#This Row],[PURCHASE DATE]]) / 365),"")</f>
        <v/>
      </c>
      <c r="R18" s="2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c r="IZ18" s="7"/>
      <c r="JA18" s="7"/>
      <c r="JB18" s="7"/>
      <c r="JC18" s="7"/>
      <c r="JD18" s="7"/>
      <c r="JE18" s="7"/>
      <c r="JF18" s="7"/>
    </row>
    <row r="19" spans="1:266" s="8" customFormat="1" ht="21" customHeight="1">
      <c r="A19" s="7"/>
      <c r="B19" s="25"/>
      <c r="C19" s="18"/>
      <c r="D19" s="3"/>
      <c r="E19" s="3"/>
      <c r="F19" s="3"/>
      <c r="G19" s="16"/>
      <c r="H19" s="51"/>
      <c r="I19" s="26"/>
      <c r="J19" s="56" t="str">
        <f>IF(Table1[[#This Row],[PURCHASE DATE]]&lt;&gt;"",Table1[[#This Row],[PURCHASE DATE]]+(365*Table1[[#This Row],[EXPECTED LIFE in Years]]),"")</f>
        <v/>
      </c>
      <c r="K19" s="45" t="str">
        <f ca="1">IF(Table1[[#This Row],[ASSET END DATE]]&lt;&gt;"",(Table1[[#This Row],[ASSET END DATE]]-(TODAY()))/30,"")</f>
        <v/>
      </c>
      <c r="L19" s="61" t="str">
        <f>IF(Table1[[#This Row],[ASSET END DATE]]&lt;&gt;"",(Table1[[#This Row],[ASSET END DATE]]-90),"")</f>
        <v/>
      </c>
      <c r="M19" s="38"/>
      <c r="N19" s="38"/>
      <c r="O19" s="35" t="str">
        <f>IF(Table1[[#This Row],[PURCHASE PRICE]]&lt;&gt;"",(Table1[[#This Row],[PURCHASE PRICE]]-Table1[[#This Row],[END OF LIFE EXPECTED VALUE]])/Table1[[#This Row],[EXPECTED LIFE in Years]],"")</f>
        <v/>
      </c>
      <c r="P19" s="35" t="str">
        <f>IF(Table1[[#This Row],[STRAIGHT LINE DEPRECIATION – ANNUAL]]&lt;&gt;"",Table1[[#This Row],[STRAIGHT LINE DEPRECIATION – ANNUAL]]/12,"")</f>
        <v/>
      </c>
      <c r="Q19" s="35" t="str">
        <f ca="1">IF(Table1[[#This Row],[PURCHASE PRICE]]&lt;&gt;"",Table1[[#This Row],[PURCHASE PRICE]] - (Table1[[#This Row],[STRAIGHT LINE DEPRECIATION – ANNUAL]] * (TODAY() - Table1[[#This Row],[PURCHASE DATE]]) / 365),"")</f>
        <v/>
      </c>
      <c r="R19" s="2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c r="IY19" s="7"/>
      <c r="IZ19" s="7"/>
      <c r="JA19" s="7"/>
      <c r="JB19" s="7"/>
      <c r="JC19" s="7"/>
      <c r="JD19" s="7"/>
      <c r="JE19" s="7"/>
      <c r="JF19" s="7"/>
    </row>
    <row r="20" spans="1:266" s="8" customFormat="1" ht="21" customHeight="1">
      <c r="A20" s="7"/>
      <c r="B20" s="25"/>
      <c r="C20" s="18"/>
      <c r="D20" s="11"/>
      <c r="E20" s="11"/>
      <c r="F20" s="11"/>
      <c r="G20" s="16"/>
      <c r="H20" s="51"/>
      <c r="I20" s="26"/>
      <c r="J20" s="56" t="str">
        <f>IF(Table1[[#This Row],[PURCHASE DATE]]&lt;&gt;"",Table1[[#This Row],[PURCHASE DATE]]+(365*Table1[[#This Row],[EXPECTED LIFE in Years]]),"")</f>
        <v/>
      </c>
      <c r="K20" s="45" t="str">
        <f ca="1">IF(Table1[[#This Row],[ASSET END DATE]]&lt;&gt;"",(Table1[[#This Row],[ASSET END DATE]]-(TODAY()))/30,"")</f>
        <v/>
      </c>
      <c r="L20" s="61" t="str">
        <f>IF(Table1[[#This Row],[ASSET END DATE]]&lt;&gt;"",(Table1[[#This Row],[ASSET END DATE]]-90),"")</f>
        <v/>
      </c>
      <c r="M20" s="38"/>
      <c r="N20" s="38"/>
      <c r="O20" s="35" t="str">
        <f>IF(Table1[[#This Row],[PURCHASE PRICE]]&lt;&gt;"",(Table1[[#This Row],[PURCHASE PRICE]]-Table1[[#This Row],[END OF LIFE EXPECTED VALUE]])/Table1[[#This Row],[EXPECTED LIFE in Years]],"")</f>
        <v/>
      </c>
      <c r="P20" s="35" t="str">
        <f>IF(Table1[[#This Row],[STRAIGHT LINE DEPRECIATION – ANNUAL]]&lt;&gt;"",Table1[[#This Row],[STRAIGHT LINE DEPRECIATION – ANNUAL]]/12,"")</f>
        <v/>
      </c>
      <c r="Q20" s="35" t="str">
        <f ca="1">IF(Table1[[#This Row],[PURCHASE PRICE]]&lt;&gt;"",Table1[[#This Row],[PURCHASE PRICE]] - (Table1[[#This Row],[STRAIGHT LINE DEPRECIATION – ANNUAL]] * (TODAY() - Table1[[#This Row],[PURCHASE DATE]]) / 365),"")</f>
        <v/>
      </c>
      <c r="R20" s="12"/>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c r="IY20" s="7"/>
      <c r="IZ20" s="7"/>
      <c r="JA20" s="7"/>
      <c r="JB20" s="7"/>
      <c r="JC20" s="7"/>
      <c r="JD20" s="7"/>
      <c r="JE20" s="7"/>
      <c r="JF20" s="7"/>
    </row>
    <row r="21" spans="1:266" s="8" customFormat="1" ht="21" customHeight="1">
      <c r="A21" s="7"/>
      <c r="B21" s="25"/>
      <c r="C21" s="18"/>
      <c r="D21" s="11"/>
      <c r="E21" s="30"/>
      <c r="F21" s="30"/>
      <c r="G21" s="16"/>
      <c r="H21" s="52"/>
      <c r="I21" s="28"/>
      <c r="J21" s="57" t="str">
        <f>IF(Table1[[#This Row],[PURCHASE DATE]]&lt;&gt;"",Table1[[#This Row],[PURCHASE DATE]]+(365*Table1[[#This Row],[EXPECTED LIFE in Years]]),"")</f>
        <v/>
      </c>
      <c r="K21" s="46" t="str">
        <f ca="1">IF(Table1[[#This Row],[ASSET END DATE]]&lt;&gt;"",(Table1[[#This Row],[ASSET END DATE]]-(TODAY()))/30,"")</f>
        <v/>
      </c>
      <c r="L21" s="62" t="str">
        <f>IF(Table1[[#This Row],[ASSET END DATE]]&lt;&gt;"",(Table1[[#This Row],[ASSET END DATE]]-90),"")</f>
        <v/>
      </c>
      <c r="M21" s="39"/>
      <c r="N21" s="39"/>
      <c r="O21" s="36" t="str">
        <f>IF(Table1[[#This Row],[PURCHASE PRICE]]&lt;&gt;"",(Table1[[#This Row],[PURCHASE PRICE]]-Table1[[#This Row],[END OF LIFE EXPECTED VALUE]])/Table1[[#This Row],[EXPECTED LIFE in Years]],"")</f>
        <v/>
      </c>
      <c r="P21" s="36" t="str">
        <f>IF(Table1[[#This Row],[STRAIGHT LINE DEPRECIATION – ANNUAL]]&lt;&gt;"",Table1[[#This Row],[STRAIGHT LINE DEPRECIATION – ANNUAL]]/12,"")</f>
        <v/>
      </c>
      <c r="Q21" s="36" t="str">
        <f ca="1">IF(Table1[[#This Row],[PURCHASE PRICE]]&lt;&gt;"",Table1[[#This Row],[PURCHASE PRICE]] - (Table1[[#This Row],[STRAIGHT LINE DEPRECIATION – ANNUAL]] * (TODAY() - Table1[[#This Row],[PURCHASE DATE]]) / 365),"")</f>
        <v/>
      </c>
      <c r="R21" s="29"/>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c r="IY21" s="7"/>
      <c r="IZ21" s="7"/>
      <c r="JA21" s="7"/>
      <c r="JB21" s="7"/>
      <c r="JC21" s="7"/>
      <c r="JD21" s="7"/>
      <c r="JE21" s="7"/>
      <c r="JF21" s="7"/>
    </row>
    <row r="22" spans="1:266" s="8" customFormat="1" ht="21" customHeight="1">
      <c r="A22" s="7"/>
      <c r="B22" s="25"/>
      <c r="C22" s="18"/>
      <c r="D22" s="11"/>
      <c r="E22" s="30"/>
      <c r="F22" s="30"/>
      <c r="G22" s="16"/>
      <c r="H22" s="52"/>
      <c r="I22" s="28"/>
      <c r="J22" s="57" t="str">
        <f>IF(Table1[[#This Row],[PURCHASE DATE]]&lt;&gt;"",Table1[[#This Row],[PURCHASE DATE]]+(365*Table1[[#This Row],[EXPECTED LIFE in Years]]),"")</f>
        <v/>
      </c>
      <c r="K22" s="46" t="str">
        <f ca="1">IF(Table1[[#This Row],[ASSET END DATE]]&lt;&gt;"",(Table1[[#This Row],[ASSET END DATE]]-(TODAY()))/30,"")</f>
        <v/>
      </c>
      <c r="L22" s="62" t="str">
        <f>IF(Table1[[#This Row],[ASSET END DATE]]&lt;&gt;"",(Table1[[#This Row],[ASSET END DATE]]-90),"")</f>
        <v/>
      </c>
      <c r="M22" s="39"/>
      <c r="N22" s="39"/>
      <c r="O22" s="36" t="str">
        <f>IF(Table1[[#This Row],[PURCHASE PRICE]]&lt;&gt;"",(Table1[[#This Row],[PURCHASE PRICE]]-Table1[[#This Row],[END OF LIFE EXPECTED VALUE]])/Table1[[#This Row],[EXPECTED LIFE in Years]],"")</f>
        <v/>
      </c>
      <c r="P22" s="36" t="str">
        <f>IF(Table1[[#This Row],[STRAIGHT LINE DEPRECIATION – ANNUAL]]&lt;&gt;"",Table1[[#This Row],[STRAIGHT LINE DEPRECIATION – ANNUAL]]/12,"")</f>
        <v/>
      </c>
      <c r="Q22" s="36" t="str">
        <f ca="1">IF(Table1[[#This Row],[PURCHASE PRICE]]&lt;&gt;"",Table1[[#This Row],[PURCHASE PRICE]] - (Table1[[#This Row],[STRAIGHT LINE DEPRECIATION – ANNUAL]] * (TODAY() - Table1[[#This Row],[PURCHASE DATE]]) / 365),"")</f>
        <v/>
      </c>
      <c r="R22" s="29"/>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c r="IY22" s="7"/>
      <c r="IZ22" s="7"/>
      <c r="JA22" s="7"/>
      <c r="JB22" s="7"/>
      <c r="JC22" s="7"/>
      <c r="JD22" s="7"/>
      <c r="JE22" s="7"/>
      <c r="JF22" s="7"/>
    </row>
    <row r="23" spans="1:266" s="8" customFormat="1" ht="21" customHeight="1">
      <c r="A23" s="7"/>
      <c r="B23" s="25"/>
      <c r="C23" s="18"/>
      <c r="D23" s="11"/>
      <c r="E23" s="30"/>
      <c r="F23" s="30"/>
      <c r="G23" s="16"/>
      <c r="H23" s="52"/>
      <c r="I23" s="28"/>
      <c r="J23" s="57" t="str">
        <f>IF(Table1[[#This Row],[PURCHASE DATE]]&lt;&gt;"",Table1[[#This Row],[PURCHASE DATE]]+(365*Table1[[#This Row],[EXPECTED LIFE in Years]]),"")</f>
        <v/>
      </c>
      <c r="K23" s="46" t="str">
        <f ca="1">IF(Table1[[#This Row],[ASSET END DATE]]&lt;&gt;"",(Table1[[#This Row],[ASSET END DATE]]-(TODAY()))/30,"")</f>
        <v/>
      </c>
      <c r="L23" s="62" t="str">
        <f>IF(Table1[[#This Row],[ASSET END DATE]]&lt;&gt;"",(Table1[[#This Row],[ASSET END DATE]]-90),"")</f>
        <v/>
      </c>
      <c r="M23" s="39"/>
      <c r="N23" s="39"/>
      <c r="O23" s="36" t="str">
        <f>IF(Table1[[#This Row],[PURCHASE PRICE]]&lt;&gt;"",(Table1[[#This Row],[PURCHASE PRICE]]-Table1[[#This Row],[END OF LIFE EXPECTED VALUE]])/Table1[[#This Row],[EXPECTED LIFE in Years]],"")</f>
        <v/>
      </c>
      <c r="P23" s="36" t="str">
        <f>IF(Table1[[#This Row],[STRAIGHT LINE DEPRECIATION – ANNUAL]]&lt;&gt;"",Table1[[#This Row],[STRAIGHT LINE DEPRECIATION – ANNUAL]]/12,"")</f>
        <v/>
      </c>
      <c r="Q23" s="36" t="str">
        <f ca="1">IF(Table1[[#This Row],[PURCHASE PRICE]]&lt;&gt;"",Table1[[#This Row],[PURCHASE PRICE]] - (Table1[[#This Row],[STRAIGHT LINE DEPRECIATION – ANNUAL]] * (TODAY() - Table1[[#This Row],[PURCHASE DATE]]) / 365),"")</f>
        <v/>
      </c>
      <c r="R23" s="29"/>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c r="IY23" s="7"/>
      <c r="IZ23" s="7"/>
      <c r="JA23" s="7"/>
      <c r="JB23" s="7"/>
      <c r="JC23" s="7"/>
      <c r="JD23" s="7"/>
      <c r="JE23" s="7"/>
      <c r="JF23" s="7"/>
    </row>
    <row r="24" spans="1:266" s="8" customFormat="1" ht="21" customHeight="1">
      <c r="A24" s="7"/>
      <c r="B24" s="25"/>
      <c r="C24" s="18"/>
      <c r="D24" s="11"/>
      <c r="E24" s="30"/>
      <c r="F24" s="30"/>
      <c r="G24" s="16"/>
      <c r="H24" s="52"/>
      <c r="I24" s="28"/>
      <c r="J24" s="57" t="str">
        <f>IF(Table1[[#This Row],[PURCHASE DATE]]&lt;&gt;"",Table1[[#This Row],[PURCHASE DATE]]+(365*Table1[[#This Row],[EXPECTED LIFE in Years]]),"")</f>
        <v/>
      </c>
      <c r="K24" s="46" t="str">
        <f ca="1">IF(Table1[[#This Row],[ASSET END DATE]]&lt;&gt;"",(Table1[[#This Row],[ASSET END DATE]]-(TODAY()))/30,"")</f>
        <v/>
      </c>
      <c r="L24" s="62" t="str">
        <f>IF(Table1[[#This Row],[ASSET END DATE]]&lt;&gt;"",(Table1[[#This Row],[ASSET END DATE]]-90),"")</f>
        <v/>
      </c>
      <c r="M24" s="39"/>
      <c r="N24" s="39"/>
      <c r="O24" s="36" t="str">
        <f>IF(Table1[[#This Row],[PURCHASE PRICE]]&lt;&gt;"",(Table1[[#This Row],[PURCHASE PRICE]]-Table1[[#This Row],[END OF LIFE EXPECTED VALUE]])/Table1[[#This Row],[EXPECTED LIFE in Years]],"")</f>
        <v/>
      </c>
      <c r="P24" s="36" t="str">
        <f>IF(Table1[[#This Row],[STRAIGHT LINE DEPRECIATION – ANNUAL]]&lt;&gt;"",Table1[[#This Row],[STRAIGHT LINE DEPRECIATION – ANNUAL]]/12,"")</f>
        <v/>
      </c>
      <c r="Q24" s="36" t="str">
        <f ca="1">IF(Table1[[#This Row],[PURCHASE PRICE]]&lt;&gt;"",Table1[[#This Row],[PURCHASE PRICE]] - (Table1[[#This Row],[STRAIGHT LINE DEPRECIATION – ANNUAL]] * (TODAY() - Table1[[#This Row],[PURCHASE DATE]]) / 365),"")</f>
        <v/>
      </c>
      <c r="R24" s="29"/>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c r="IW24" s="7"/>
      <c r="IX24" s="7"/>
      <c r="IY24" s="7"/>
      <c r="IZ24" s="7"/>
      <c r="JA24" s="7"/>
      <c r="JB24" s="7"/>
      <c r="JC24" s="7"/>
      <c r="JD24" s="7"/>
      <c r="JE24" s="7"/>
      <c r="JF24" s="7"/>
    </row>
    <row r="25" spans="1:266" s="8" customFormat="1" ht="21" customHeight="1">
      <c r="A25" s="7"/>
      <c r="B25" s="25"/>
      <c r="C25" s="18"/>
      <c r="D25" s="11"/>
      <c r="E25" s="30"/>
      <c r="F25" s="30"/>
      <c r="G25" s="16"/>
      <c r="H25" s="52"/>
      <c r="I25" s="28"/>
      <c r="J25" s="57" t="str">
        <f>IF(Table1[[#This Row],[PURCHASE DATE]]&lt;&gt;"",Table1[[#This Row],[PURCHASE DATE]]+(365*Table1[[#This Row],[EXPECTED LIFE in Years]]),"")</f>
        <v/>
      </c>
      <c r="K25" s="46" t="str">
        <f ca="1">IF(Table1[[#This Row],[ASSET END DATE]]&lt;&gt;"",(Table1[[#This Row],[ASSET END DATE]]-(TODAY()))/30,"")</f>
        <v/>
      </c>
      <c r="L25" s="62" t="str">
        <f>IF(Table1[[#This Row],[ASSET END DATE]]&lt;&gt;"",(Table1[[#This Row],[ASSET END DATE]]-90),"")</f>
        <v/>
      </c>
      <c r="M25" s="39"/>
      <c r="N25" s="39"/>
      <c r="O25" s="36" t="str">
        <f>IF(Table1[[#This Row],[PURCHASE PRICE]]&lt;&gt;"",(Table1[[#This Row],[PURCHASE PRICE]]-Table1[[#This Row],[END OF LIFE EXPECTED VALUE]])/Table1[[#This Row],[EXPECTED LIFE in Years]],"")</f>
        <v/>
      </c>
      <c r="P25" s="36" t="str">
        <f>IF(Table1[[#This Row],[STRAIGHT LINE DEPRECIATION – ANNUAL]]&lt;&gt;"",Table1[[#This Row],[STRAIGHT LINE DEPRECIATION – ANNUAL]]/12,"")</f>
        <v/>
      </c>
      <c r="Q25" s="36" t="str">
        <f ca="1">IF(Table1[[#This Row],[PURCHASE PRICE]]&lt;&gt;"",Table1[[#This Row],[PURCHASE PRICE]] - (Table1[[#This Row],[STRAIGHT LINE DEPRECIATION – ANNUAL]] * (TODAY() - Table1[[#This Row],[PURCHASE DATE]]) / 365),"")</f>
        <v/>
      </c>
      <c r="R25" s="29"/>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c r="IW25" s="7"/>
      <c r="IX25" s="7"/>
      <c r="IY25" s="7"/>
      <c r="IZ25" s="7"/>
      <c r="JA25" s="7"/>
      <c r="JB25" s="7"/>
      <c r="JC25" s="7"/>
      <c r="JD25" s="7"/>
      <c r="JE25" s="7"/>
      <c r="JF25" s="7"/>
    </row>
    <row r="26" spans="1:266" s="8" customFormat="1" ht="21" customHeight="1">
      <c r="A26" s="7"/>
      <c r="B26" s="25"/>
      <c r="C26" s="18"/>
      <c r="D26" s="11"/>
      <c r="E26" s="30"/>
      <c r="F26" s="30"/>
      <c r="G26" s="16"/>
      <c r="H26" s="52"/>
      <c r="I26" s="28"/>
      <c r="J26" s="57" t="str">
        <f>IF(Table1[[#This Row],[PURCHASE DATE]]&lt;&gt;"",Table1[[#This Row],[PURCHASE DATE]]+(365*Table1[[#This Row],[EXPECTED LIFE in Years]]),"")</f>
        <v/>
      </c>
      <c r="K26" s="46" t="str">
        <f ca="1">IF(Table1[[#This Row],[ASSET END DATE]]&lt;&gt;"",(Table1[[#This Row],[ASSET END DATE]]-(TODAY()))/30,"")</f>
        <v/>
      </c>
      <c r="L26" s="62" t="str">
        <f>IF(Table1[[#This Row],[ASSET END DATE]]&lt;&gt;"",(Table1[[#This Row],[ASSET END DATE]]-90),"")</f>
        <v/>
      </c>
      <c r="M26" s="39"/>
      <c r="N26" s="39"/>
      <c r="O26" s="36" t="str">
        <f>IF(Table1[[#This Row],[PURCHASE PRICE]]&lt;&gt;"",(Table1[[#This Row],[PURCHASE PRICE]]-Table1[[#This Row],[END OF LIFE EXPECTED VALUE]])/Table1[[#This Row],[EXPECTED LIFE in Years]],"")</f>
        <v/>
      </c>
      <c r="P26" s="36" t="str">
        <f>IF(Table1[[#This Row],[STRAIGHT LINE DEPRECIATION – ANNUAL]]&lt;&gt;"",Table1[[#This Row],[STRAIGHT LINE DEPRECIATION – ANNUAL]]/12,"")</f>
        <v/>
      </c>
      <c r="Q26" s="36" t="str">
        <f ca="1">IF(Table1[[#This Row],[PURCHASE PRICE]]&lt;&gt;"",Table1[[#This Row],[PURCHASE PRICE]] - (Table1[[#This Row],[STRAIGHT LINE DEPRECIATION – ANNUAL]] * (TODAY() - Table1[[#This Row],[PURCHASE DATE]]) / 365),"")</f>
        <v/>
      </c>
      <c r="R26" s="29"/>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c r="IW26" s="7"/>
      <c r="IX26" s="7"/>
      <c r="IY26" s="7"/>
      <c r="IZ26" s="7"/>
      <c r="JA26" s="7"/>
      <c r="JB26" s="7"/>
      <c r="JC26" s="7"/>
      <c r="JD26" s="7"/>
      <c r="JE26" s="7"/>
      <c r="JF26" s="7"/>
    </row>
    <row r="27" spans="1:266" s="8" customFormat="1" ht="21" customHeight="1">
      <c r="A27" s="7"/>
      <c r="B27" s="25"/>
      <c r="C27" s="18"/>
      <c r="D27" s="11"/>
      <c r="E27" s="30"/>
      <c r="F27" s="30"/>
      <c r="G27" s="16"/>
      <c r="H27" s="52"/>
      <c r="I27" s="28"/>
      <c r="J27" s="57" t="str">
        <f>IF(Table1[[#This Row],[PURCHASE DATE]]&lt;&gt;"",Table1[[#This Row],[PURCHASE DATE]]+(365*Table1[[#This Row],[EXPECTED LIFE in Years]]),"")</f>
        <v/>
      </c>
      <c r="K27" s="46" t="str">
        <f ca="1">IF(Table1[[#This Row],[ASSET END DATE]]&lt;&gt;"",(Table1[[#This Row],[ASSET END DATE]]-(TODAY()))/30,"")</f>
        <v/>
      </c>
      <c r="L27" s="62" t="str">
        <f>IF(Table1[[#This Row],[ASSET END DATE]]&lt;&gt;"",(Table1[[#This Row],[ASSET END DATE]]-90),"")</f>
        <v/>
      </c>
      <c r="M27" s="39"/>
      <c r="N27" s="39"/>
      <c r="O27" s="36" t="str">
        <f>IF(Table1[[#This Row],[PURCHASE PRICE]]&lt;&gt;"",(Table1[[#This Row],[PURCHASE PRICE]]-Table1[[#This Row],[END OF LIFE EXPECTED VALUE]])/Table1[[#This Row],[EXPECTED LIFE in Years]],"")</f>
        <v/>
      </c>
      <c r="P27" s="36" t="str">
        <f>IF(Table1[[#This Row],[STRAIGHT LINE DEPRECIATION – ANNUAL]]&lt;&gt;"",Table1[[#This Row],[STRAIGHT LINE DEPRECIATION – ANNUAL]]/12,"")</f>
        <v/>
      </c>
      <c r="Q27" s="36" t="str">
        <f ca="1">IF(Table1[[#This Row],[PURCHASE PRICE]]&lt;&gt;"",Table1[[#This Row],[PURCHASE PRICE]] - (Table1[[#This Row],[STRAIGHT LINE DEPRECIATION – ANNUAL]] * (TODAY() - Table1[[#This Row],[PURCHASE DATE]]) / 365),"")</f>
        <v/>
      </c>
      <c r="R27" s="29"/>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c r="IW27" s="7"/>
      <c r="IX27" s="7"/>
      <c r="IY27" s="7"/>
      <c r="IZ27" s="7"/>
      <c r="JA27" s="7"/>
      <c r="JB27" s="7"/>
      <c r="JC27" s="7"/>
      <c r="JD27" s="7"/>
      <c r="JE27" s="7"/>
      <c r="JF27" s="7"/>
    </row>
    <row r="28" spans="1:266" s="8" customFormat="1" ht="21" customHeight="1">
      <c r="A28" s="7"/>
      <c r="B28" s="25"/>
      <c r="C28" s="18"/>
      <c r="D28" s="11"/>
      <c r="E28" s="30"/>
      <c r="F28" s="30"/>
      <c r="G28" s="16"/>
      <c r="H28" s="52"/>
      <c r="I28" s="28"/>
      <c r="J28" s="57" t="str">
        <f>IF(Table1[[#This Row],[PURCHASE DATE]]&lt;&gt;"",Table1[[#This Row],[PURCHASE DATE]]+(365*Table1[[#This Row],[EXPECTED LIFE in Years]]),"")</f>
        <v/>
      </c>
      <c r="K28" s="46" t="str">
        <f ca="1">IF(Table1[[#This Row],[ASSET END DATE]]&lt;&gt;"",(Table1[[#This Row],[ASSET END DATE]]-(TODAY()))/30,"")</f>
        <v/>
      </c>
      <c r="L28" s="62" t="str">
        <f>IF(Table1[[#This Row],[ASSET END DATE]]&lt;&gt;"",(Table1[[#This Row],[ASSET END DATE]]-90),"")</f>
        <v/>
      </c>
      <c r="M28" s="39"/>
      <c r="N28" s="39"/>
      <c r="O28" s="36" t="str">
        <f>IF(Table1[[#This Row],[PURCHASE PRICE]]&lt;&gt;"",(Table1[[#This Row],[PURCHASE PRICE]]-Table1[[#This Row],[END OF LIFE EXPECTED VALUE]])/Table1[[#This Row],[EXPECTED LIFE in Years]],"")</f>
        <v/>
      </c>
      <c r="P28" s="36" t="str">
        <f>IF(Table1[[#This Row],[STRAIGHT LINE DEPRECIATION – ANNUAL]]&lt;&gt;"",Table1[[#This Row],[STRAIGHT LINE DEPRECIATION – ANNUAL]]/12,"")</f>
        <v/>
      </c>
      <c r="Q28" s="36" t="str">
        <f ca="1">IF(Table1[[#This Row],[PURCHASE PRICE]]&lt;&gt;"",Table1[[#This Row],[PURCHASE PRICE]] - (Table1[[#This Row],[STRAIGHT LINE DEPRECIATION – ANNUAL]] * (TODAY() - Table1[[#This Row],[PURCHASE DATE]]) / 365),"")</f>
        <v/>
      </c>
      <c r="R28" s="29"/>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c r="IW28" s="7"/>
      <c r="IX28" s="7"/>
      <c r="IY28" s="7"/>
      <c r="IZ28" s="7"/>
      <c r="JA28" s="7"/>
      <c r="JB28" s="7"/>
      <c r="JC28" s="7"/>
      <c r="JD28" s="7"/>
      <c r="JE28" s="7"/>
      <c r="JF28" s="7"/>
    </row>
    <row r="29" spans="1:266" s="8" customFormat="1" ht="21" customHeight="1">
      <c r="A29" s="7"/>
      <c r="B29" s="25"/>
      <c r="C29" s="18"/>
      <c r="D29" s="11"/>
      <c r="E29" s="30"/>
      <c r="F29" s="30"/>
      <c r="G29" s="16"/>
      <c r="H29" s="52"/>
      <c r="I29" s="28"/>
      <c r="J29" s="57" t="str">
        <f>IF(Table1[[#This Row],[PURCHASE DATE]]&lt;&gt;"",Table1[[#This Row],[PURCHASE DATE]]+(365*Table1[[#This Row],[EXPECTED LIFE in Years]]),"")</f>
        <v/>
      </c>
      <c r="K29" s="46" t="str">
        <f ca="1">IF(Table1[[#This Row],[ASSET END DATE]]&lt;&gt;"",(Table1[[#This Row],[ASSET END DATE]]-(TODAY()))/30,"")</f>
        <v/>
      </c>
      <c r="L29" s="62" t="str">
        <f>IF(Table1[[#This Row],[ASSET END DATE]]&lt;&gt;"",(Table1[[#This Row],[ASSET END DATE]]-90),"")</f>
        <v/>
      </c>
      <c r="M29" s="39"/>
      <c r="N29" s="39"/>
      <c r="O29" s="36" t="str">
        <f>IF(Table1[[#This Row],[PURCHASE PRICE]]&lt;&gt;"",(Table1[[#This Row],[PURCHASE PRICE]]-Table1[[#This Row],[END OF LIFE EXPECTED VALUE]])/Table1[[#This Row],[EXPECTED LIFE in Years]],"")</f>
        <v/>
      </c>
      <c r="P29" s="36" t="str">
        <f>IF(Table1[[#This Row],[STRAIGHT LINE DEPRECIATION – ANNUAL]]&lt;&gt;"",Table1[[#This Row],[STRAIGHT LINE DEPRECIATION – ANNUAL]]/12,"")</f>
        <v/>
      </c>
      <c r="Q29" s="36" t="str">
        <f ca="1">IF(Table1[[#This Row],[PURCHASE PRICE]]&lt;&gt;"",Table1[[#This Row],[PURCHASE PRICE]] - (Table1[[#This Row],[STRAIGHT LINE DEPRECIATION – ANNUAL]] * (TODAY() - Table1[[#This Row],[PURCHASE DATE]]) / 365),"")</f>
        <v/>
      </c>
      <c r="R29" s="29"/>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c r="IW29" s="7"/>
      <c r="IX29" s="7"/>
      <c r="IY29" s="7"/>
      <c r="IZ29" s="7"/>
      <c r="JA29" s="7"/>
      <c r="JB29" s="7"/>
      <c r="JC29" s="7"/>
      <c r="JD29" s="7"/>
      <c r="JE29" s="7"/>
      <c r="JF29" s="7"/>
    </row>
    <row r="30" spans="1:266" s="8" customFormat="1" ht="21" customHeight="1">
      <c r="A30" s="7"/>
      <c r="B30" s="25"/>
      <c r="C30" s="18"/>
      <c r="D30" s="11"/>
      <c r="E30" s="30"/>
      <c r="F30" s="30"/>
      <c r="G30" s="16"/>
      <c r="H30" s="52"/>
      <c r="I30" s="28"/>
      <c r="J30" s="57" t="str">
        <f>IF(Table1[[#This Row],[PURCHASE DATE]]&lt;&gt;"",Table1[[#This Row],[PURCHASE DATE]]+(365*Table1[[#This Row],[EXPECTED LIFE in Years]]),"")</f>
        <v/>
      </c>
      <c r="K30" s="46" t="str">
        <f ca="1">IF(Table1[[#This Row],[ASSET END DATE]]&lt;&gt;"",(Table1[[#This Row],[ASSET END DATE]]-(TODAY()))/30,"")</f>
        <v/>
      </c>
      <c r="L30" s="62" t="str">
        <f>IF(Table1[[#This Row],[ASSET END DATE]]&lt;&gt;"",(Table1[[#This Row],[ASSET END DATE]]-90),"")</f>
        <v/>
      </c>
      <c r="M30" s="39"/>
      <c r="N30" s="39"/>
      <c r="O30" s="36" t="str">
        <f>IF(Table1[[#This Row],[PURCHASE PRICE]]&lt;&gt;"",(Table1[[#This Row],[PURCHASE PRICE]]-Table1[[#This Row],[END OF LIFE EXPECTED VALUE]])/Table1[[#This Row],[EXPECTED LIFE in Years]],"")</f>
        <v/>
      </c>
      <c r="P30" s="36" t="str">
        <f>IF(Table1[[#This Row],[STRAIGHT LINE DEPRECIATION – ANNUAL]]&lt;&gt;"",Table1[[#This Row],[STRAIGHT LINE DEPRECIATION – ANNUAL]]/12,"")</f>
        <v/>
      </c>
      <c r="Q30" s="36" t="str">
        <f ca="1">IF(Table1[[#This Row],[PURCHASE PRICE]]&lt;&gt;"",Table1[[#This Row],[PURCHASE PRICE]] - (Table1[[#This Row],[STRAIGHT LINE DEPRECIATION – ANNUAL]] * (TODAY() - Table1[[#This Row],[PURCHASE DATE]]) / 365),"")</f>
        <v/>
      </c>
      <c r="R30" s="29"/>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c r="IV30" s="7"/>
      <c r="IW30" s="7"/>
      <c r="IX30" s="7"/>
      <c r="IY30" s="7"/>
      <c r="IZ30" s="7"/>
      <c r="JA30" s="7"/>
      <c r="JB30" s="7"/>
      <c r="JC30" s="7"/>
      <c r="JD30" s="7"/>
      <c r="JE30" s="7"/>
      <c r="JF30" s="7"/>
    </row>
    <row r="31" spans="1:266" s="8" customFormat="1" ht="21" customHeight="1">
      <c r="A31" s="7"/>
      <c r="B31" s="25"/>
      <c r="C31" s="18"/>
      <c r="D31" s="11"/>
      <c r="E31" s="30"/>
      <c r="F31" s="30"/>
      <c r="G31" s="16"/>
      <c r="H31" s="52"/>
      <c r="I31" s="28"/>
      <c r="J31" s="57" t="str">
        <f>IF(Table1[[#This Row],[PURCHASE DATE]]&lt;&gt;"",Table1[[#This Row],[PURCHASE DATE]]+(365*Table1[[#This Row],[EXPECTED LIFE in Years]]),"")</f>
        <v/>
      </c>
      <c r="K31" s="46" t="str">
        <f ca="1">IF(Table1[[#This Row],[ASSET END DATE]]&lt;&gt;"",(Table1[[#This Row],[ASSET END DATE]]-(TODAY()))/30,"")</f>
        <v/>
      </c>
      <c r="L31" s="62" t="str">
        <f>IF(Table1[[#This Row],[ASSET END DATE]]&lt;&gt;"",(Table1[[#This Row],[ASSET END DATE]]-90),"")</f>
        <v/>
      </c>
      <c r="M31" s="39"/>
      <c r="N31" s="39"/>
      <c r="O31" s="36" t="str">
        <f>IF(Table1[[#This Row],[PURCHASE PRICE]]&lt;&gt;"",(Table1[[#This Row],[PURCHASE PRICE]]-Table1[[#This Row],[END OF LIFE EXPECTED VALUE]])/Table1[[#This Row],[EXPECTED LIFE in Years]],"")</f>
        <v/>
      </c>
      <c r="P31" s="36" t="str">
        <f>IF(Table1[[#This Row],[STRAIGHT LINE DEPRECIATION – ANNUAL]]&lt;&gt;"",Table1[[#This Row],[STRAIGHT LINE DEPRECIATION – ANNUAL]]/12,"")</f>
        <v/>
      </c>
      <c r="Q31" s="36" t="str">
        <f ca="1">IF(Table1[[#This Row],[PURCHASE PRICE]]&lt;&gt;"",Table1[[#This Row],[PURCHASE PRICE]] - (Table1[[#This Row],[STRAIGHT LINE DEPRECIATION – ANNUAL]] * (TODAY() - Table1[[#This Row],[PURCHASE DATE]]) / 365),"")</f>
        <v/>
      </c>
      <c r="R31" s="29"/>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c r="IU31" s="7"/>
      <c r="IV31" s="7"/>
      <c r="IW31" s="7"/>
      <c r="IX31" s="7"/>
      <c r="IY31" s="7"/>
      <c r="IZ31" s="7"/>
      <c r="JA31" s="7"/>
      <c r="JB31" s="7"/>
      <c r="JC31" s="7"/>
      <c r="JD31" s="7"/>
      <c r="JE31" s="7"/>
      <c r="JF31" s="7"/>
    </row>
    <row r="32" spans="1:266" s="8" customFormat="1" ht="21" customHeight="1">
      <c r="A32" s="7"/>
      <c r="B32" s="25"/>
      <c r="C32" s="18"/>
      <c r="D32" s="2"/>
      <c r="E32" s="2"/>
      <c r="F32" s="2"/>
      <c r="G32" s="16"/>
      <c r="H32" s="52"/>
      <c r="I32" s="28"/>
      <c r="J32" s="57" t="str">
        <f>IF(Table1[[#This Row],[PURCHASE DATE]]&lt;&gt;"",Table1[[#This Row],[PURCHASE DATE]]+(365*Table1[[#This Row],[EXPECTED LIFE in Years]]),"")</f>
        <v/>
      </c>
      <c r="K32" s="46" t="str">
        <f ca="1">IF(Table1[[#This Row],[ASSET END DATE]]&lt;&gt;"",(Table1[[#This Row],[ASSET END DATE]]-(TODAY()))/30,"")</f>
        <v/>
      </c>
      <c r="L32" s="62" t="str">
        <f>IF(Table1[[#This Row],[ASSET END DATE]]&lt;&gt;"",(Table1[[#This Row],[ASSET END DATE]]-90),"")</f>
        <v/>
      </c>
      <c r="M32" s="39"/>
      <c r="N32" s="39"/>
      <c r="O32" s="36" t="str">
        <f>IF(Table1[[#This Row],[PURCHASE PRICE]]&lt;&gt;"",(Table1[[#This Row],[PURCHASE PRICE]]-Table1[[#This Row],[END OF LIFE EXPECTED VALUE]])/Table1[[#This Row],[EXPECTED LIFE in Years]],"")</f>
        <v/>
      </c>
      <c r="P32" s="36" t="str">
        <f>IF(Table1[[#This Row],[STRAIGHT LINE DEPRECIATION – ANNUAL]]&lt;&gt;"",Table1[[#This Row],[STRAIGHT LINE DEPRECIATION – ANNUAL]]/12,"")</f>
        <v/>
      </c>
      <c r="Q32" s="36" t="str">
        <f ca="1">IF(Table1[[#This Row],[PURCHASE PRICE]]&lt;&gt;"",Table1[[#This Row],[PURCHASE PRICE]] - (Table1[[#This Row],[STRAIGHT LINE DEPRECIATION – ANNUAL]] * (TODAY() - Table1[[#This Row],[PURCHASE DATE]]) / 365),"")</f>
        <v/>
      </c>
      <c r="R32" s="29"/>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c r="IW32" s="7"/>
      <c r="IX32" s="7"/>
      <c r="IY32" s="7"/>
      <c r="IZ32" s="7"/>
      <c r="JA32" s="7"/>
      <c r="JB32" s="7"/>
      <c r="JC32" s="7"/>
      <c r="JD32" s="7"/>
      <c r="JE32" s="7"/>
      <c r="JF32" s="7"/>
    </row>
    <row r="33" spans="1:266" s="8" customFormat="1" ht="21" customHeight="1">
      <c r="A33" s="7"/>
      <c r="B33" s="25"/>
      <c r="C33" s="18"/>
      <c r="D33" s="2"/>
      <c r="E33" s="2"/>
      <c r="F33" s="2"/>
      <c r="G33" s="16"/>
      <c r="H33" s="52"/>
      <c r="I33" s="28"/>
      <c r="J33" s="57" t="str">
        <f>IF(Table1[[#This Row],[PURCHASE DATE]]&lt;&gt;"",Table1[[#This Row],[PURCHASE DATE]]+(365*Table1[[#This Row],[EXPECTED LIFE in Years]]),"")</f>
        <v/>
      </c>
      <c r="K33" s="46" t="str">
        <f ca="1">IF(Table1[[#This Row],[ASSET END DATE]]&lt;&gt;"",(Table1[[#This Row],[ASSET END DATE]]-(TODAY()))/30,"")</f>
        <v/>
      </c>
      <c r="L33" s="62" t="str">
        <f>IF(Table1[[#This Row],[ASSET END DATE]]&lt;&gt;"",(Table1[[#This Row],[ASSET END DATE]]-90),"")</f>
        <v/>
      </c>
      <c r="M33" s="39"/>
      <c r="N33" s="39"/>
      <c r="O33" s="36" t="str">
        <f>IF(Table1[[#This Row],[PURCHASE PRICE]]&lt;&gt;"",(Table1[[#This Row],[PURCHASE PRICE]]-Table1[[#This Row],[END OF LIFE EXPECTED VALUE]])/Table1[[#This Row],[EXPECTED LIFE in Years]],"")</f>
        <v/>
      </c>
      <c r="P33" s="36" t="str">
        <f>IF(Table1[[#This Row],[STRAIGHT LINE DEPRECIATION – ANNUAL]]&lt;&gt;"",Table1[[#This Row],[STRAIGHT LINE DEPRECIATION – ANNUAL]]/12,"")</f>
        <v/>
      </c>
      <c r="Q33" s="36" t="str">
        <f ca="1">IF(Table1[[#This Row],[PURCHASE PRICE]]&lt;&gt;"",Table1[[#This Row],[PURCHASE PRICE]] - (Table1[[#This Row],[STRAIGHT LINE DEPRECIATION – ANNUAL]] * (TODAY() - Table1[[#This Row],[PURCHASE DATE]]) / 365),"")</f>
        <v/>
      </c>
      <c r="R33" s="29"/>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c r="IU33" s="7"/>
      <c r="IV33" s="7"/>
      <c r="IW33" s="7"/>
      <c r="IX33" s="7"/>
      <c r="IY33" s="7"/>
      <c r="IZ33" s="7"/>
      <c r="JA33" s="7"/>
      <c r="JB33" s="7"/>
      <c r="JC33" s="7"/>
      <c r="JD33" s="7"/>
      <c r="JE33" s="7"/>
      <c r="JF33" s="7"/>
    </row>
    <row r="34" spans="1:266" s="8" customFormat="1" ht="21" customHeight="1">
      <c r="A34" s="7"/>
      <c r="B34" s="25"/>
      <c r="C34" s="18"/>
      <c r="D34" s="2"/>
      <c r="E34" s="2"/>
      <c r="F34" s="2"/>
      <c r="G34" s="16"/>
      <c r="H34" s="52"/>
      <c r="I34" s="28"/>
      <c r="J34" s="57" t="str">
        <f>IF(Table1[[#This Row],[PURCHASE DATE]]&lt;&gt;"",Table1[[#This Row],[PURCHASE DATE]]+(365*Table1[[#This Row],[EXPECTED LIFE in Years]]),"")</f>
        <v/>
      </c>
      <c r="K34" s="46" t="str">
        <f ca="1">IF(Table1[[#This Row],[ASSET END DATE]]&lt;&gt;"",(Table1[[#This Row],[ASSET END DATE]]-(TODAY()))/30,"")</f>
        <v/>
      </c>
      <c r="L34" s="62" t="str">
        <f>IF(Table1[[#This Row],[ASSET END DATE]]&lt;&gt;"",(Table1[[#This Row],[ASSET END DATE]]-90),"")</f>
        <v/>
      </c>
      <c r="M34" s="39"/>
      <c r="N34" s="39"/>
      <c r="O34" s="36" t="str">
        <f>IF(Table1[[#This Row],[PURCHASE PRICE]]&lt;&gt;"",(Table1[[#This Row],[PURCHASE PRICE]]-Table1[[#This Row],[END OF LIFE EXPECTED VALUE]])/Table1[[#This Row],[EXPECTED LIFE in Years]],"")</f>
        <v/>
      </c>
      <c r="P34" s="36" t="str">
        <f>IF(Table1[[#This Row],[STRAIGHT LINE DEPRECIATION – ANNUAL]]&lt;&gt;"",Table1[[#This Row],[STRAIGHT LINE DEPRECIATION – ANNUAL]]/12,"")</f>
        <v/>
      </c>
      <c r="Q34" s="36" t="str">
        <f ca="1">IF(Table1[[#This Row],[PURCHASE PRICE]]&lt;&gt;"",Table1[[#This Row],[PURCHASE PRICE]] - (Table1[[#This Row],[STRAIGHT LINE DEPRECIATION – ANNUAL]] * (TODAY() - Table1[[#This Row],[PURCHASE DATE]]) / 365),"")</f>
        <v/>
      </c>
      <c r="R34" s="29"/>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c r="IV34" s="7"/>
      <c r="IW34" s="7"/>
      <c r="IX34" s="7"/>
      <c r="IY34" s="7"/>
      <c r="IZ34" s="7"/>
      <c r="JA34" s="7"/>
      <c r="JB34" s="7"/>
      <c r="JC34" s="7"/>
      <c r="JD34" s="7"/>
      <c r="JE34" s="7"/>
      <c r="JF34" s="7"/>
    </row>
    <row r="35" spans="1:266" s="8" customFormat="1" ht="21" customHeight="1">
      <c r="A35" s="7"/>
      <c r="B35" s="25"/>
      <c r="C35" s="18"/>
      <c r="D35" s="2"/>
      <c r="E35" s="2"/>
      <c r="F35" s="2"/>
      <c r="G35" s="16"/>
      <c r="H35" s="52"/>
      <c r="I35" s="28"/>
      <c r="J35" s="57" t="str">
        <f>IF(Table1[[#This Row],[PURCHASE DATE]]&lt;&gt;"",Table1[[#This Row],[PURCHASE DATE]]+(365*Table1[[#This Row],[EXPECTED LIFE in Years]]),"")</f>
        <v/>
      </c>
      <c r="K35" s="46" t="str">
        <f ca="1">IF(Table1[[#This Row],[ASSET END DATE]]&lt;&gt;"",(Table1[[#This Row],[ASSET END DATE]]-(TODAY()))/30,"")</f>
        <v/>
      </c>
      <c r="L35" s="62" t="str">
        <f>IF(Table1[[#This Row],[ASSET END DATE]]&lt;&gt;"",(Table1[[#This Row],[ASSET END DATE]]-90),"")</f>
        <v/>
      </c>
      <c r="M35" s="39"/>
      <c r="N35" s="39"/>
      <c r="O35" s="36" t="str">
        <f>IF(Table1[[#This Row],[PURCHASE PRICE]]&lt;&gt;"",(Table1[[#This Row],[PURCHASE PRICE]]-Table1[[#This Row],[END OF LIFE EXPECTED VALUE]])/Table1[[#This Row],[EXPECTED LIFE in Years]],"")</f>
        <v/>
      </c>
      <c r="P35" s="36" t="str">
        <f>IF(Table1[[#This Row],[STRAIGHT LINE DEPRECIATION – ANNUAL]]&lt;&gt;"",Table1[[#This Row],[STRAIGHT LINE DEPRECIATION – ANNUAL]]/12,"")</f>
        <v/>
      </c>
      <c r="Q35" s="36" t="str">
        <f ca="1">IF(Table1[[#This Row],[PURCHASE PRICE]]&lt;&gt;"",Table1[[#This Row],[PURCHASE PRICE]] - (Table1[[#This Row],[STRAIGHT LINE DEPRECIATION – ANNUAL]] * (TODAY() - Table1[[#This Row],[PURCHASE DATE]]) / 365),"")</f>
        <v/>
      </c>
      <c r="R35" s="29"/>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c r="IU35" s="7"/>
      <c r="IV35" s="7"/>
      <c r="IW35" s="7"/>
      <c r="IX35" s="7"/>
      <c r="IY35" s="7"/>
      <c r="IZ35" s="7"/>
      <c r="JA35" s="7"/>
      <c r="JB35" s="7"/>
      <c r="JC35" s="7"/>
      <c r="JD35" s="7"/>
      <c r="JE35" s="7"/>
      <c r="JF35" s="7"/>
    </row>
    <row r="36" spans="1:266" s="8" customFormat="1" ht="21" customHeight="1">
      <c r="A36" s="7"/>
      <c r="B36" s="25"/>
      <c r="C36" s="18"/>
      <c r="D36" s="2"/>
      <c r="E36" s="2"/>
      <c r="F36" s="2"/>
      <c r="G36" s="16"/>
      <c r="H36" s="52"/>
      <c r="I36" s="28"/>
      <c r="J36" s="57" t="str">
        <f>IF(Table1[[#This Row],[PURCHASE DATE]]&lt;&gt;"",Table1[[#This Row],[PURCHASE DATE]]+(365*Table1[[#This Row],[EXPECTED LIFE in Years]]),"")</f>
        <v/>
      </c>
      <c r="K36" s="46" t="str">
        <f ca="1">IF(Table1[[#This Row],[ASSET END DATE]]&lt;&gt;"",(Table1[[#This Row],[ASSET END DATE]]-(TODAY()))/30,"")</f>
        <v/>
      </c>
      <c r="L36" s="62" t="str">
        <f>IF(Table1[[#This Row],[ASSET END DATE]]&lt;&gt;"",(Table1[[#This Row],[ASSET END DATE]]-90),"")</f>
        <v/>
      </c>
      <c r="M36" s="39"/>
      <c r="N36" s="39"/>
      <c r="O36" s="36" t="str">
        <f>IF(Table1[[#This Row],[PURCHASE PRICE]]&lt;&gt;"",(Table1[[#This Row],[PURCHASE PRICE]]-Table1[[#This Row],[END OF LIFE EXPECTED VALUE]])/Table1[[#This Row],[EXPECTED LIFE in Years]],"")</f>
        <v/>
      </c>
      <c r="P36" s="36" t="str">
        <f>IF(Table1[[#This Row],[STRAIGHT LINE DEPRECIATION – ANNUAL]]&lt;&gt;"",Table1[[#This Row],[STRAIGHT LINE DEPRECIATION – ANNUAL]]/12,"")</f>
        <v/>
      </c>
      <c r="Q36" s="36" t="str">
        <f ca="1">IF(Table1[[#This Row],[PURCHASE PRICE]]&lt;&gt;"",Table1[[#This Row],[PURCHASE PRICE]] - (Table1[[#This Row],[STRAIGHT LINE DEPRECIATION – ANNUAL]] * (TODAY() - Table1[[#This Row],[PURCHASE DATE]]) / 365),"")</f>
        <v/>
      </c>
      <c r="R36" s="29"/>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c r="IV36" s="7"/>
      <c r="IW36" s="7"/>
      <c r="IX36" s="7"/>
      <c r="IY36" s="7"/>
      <c r="IZ36" s="7"/>
      <c r="JA36" s="7"/>
      <c r="JB36" s="7"/>
      <c r="JC36" s="7"/>
      <c r="JD36" s="7"/>
      <c r="JE36" s="7"/>
      <c r="JF36" s="7"/>
    </row>
    <row r="37" spans="1:266" s="8" customFormat="1" ht="21" customHeight="1">
      <c r="A37" s="7"/>
      <c r="B37" s="25"/>
      <c r="C37" s="18"/>
      <c r="D37" s="2"/>
      <c r="E37" s="2"/>
      <c r="F37" s="2"/>
      <c r="G37" s="16"/>
      <c r="H37" s="52"/>
      <c r="I37" s="28"/>
      <c r="J37" s="57" t="str">
        <f>IF(Table1[[#This Row],[PURCHASE DATE]]&lt;&gt;"",Table1[[#This Row],[PURCHASE DATE]]+(365*Table1[[#This Row],[EXPECTED LIFE in Years]]),"")</f>
        <v/>
      </c>
      <c r="K37" s="46" t="str">
        <f ca="1">IF(Table1[[#This Row],[ASSET END DATE]]&lt;&gt;"",(Table1[[#This Row],[ASSET END DATE]]-(TODAY()))/30,"")</f>
        <v/>
      </c>
      <c r="L37" s="62" t="str">
        <f>IF(Table1[[#This Row],[ASSET END DATE]]&lt;&gt;"",(Table1[[#This Row],[ASSET END DATE]]-90),"")</f>
        <v/>
      </c>
      <c r="M37" s="39"/>
      <c r="N37" s="39"/>
      <c r="O37" s="36" t="str">
        <f>IF(Table1[[#This Row],[PURCHASE PRICE]]&lt;&gt;"",(Table1[[#This Row],[PURCHASE PRICE]]-Table1[[#This Row],[END OF LIFE EXPECTED VALUE]])/Table1[[#This Row],[EXPECTED LIFE in Years]],"")</f>
        <v/>
      </c>
      <c r="P37" s="36" t="str">
        <f>IF(Table1[[#This Row],[STRAIGHT LINE DEPRECIATION – ANNUAL]]&lt;&gt;"",Table1[[#This Row],[STRAIGHT LINE DEPRECIATION – ANNUAL]]/12,"")</f>
        <v/>
      </c>
      <c r="Q37" s="36" t="str">
        <f ca="1">IF(Table1[[#This Row],[PURCHASE PRICE]]&lt;&gt;"",Table1[[#This Row],[PURCHASE PRICE]] - (Table1[[#This Row],[STRAIGHT LINE DEPRECIATION – ANNUAL]] * (TODAY() - Table1[[#This Row],[PURCHASE DATE]]) / 365),"")</f>
        <v/>
      </c>
      <c r="R37" s="29"/>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c r="IU37" s="7"/>
      <c r="IV37" s="7"/>
      <c r="IW37" s="7"/>
      <c r="IX37" s="7"/>
      <c r="IY37" s="7"/>
      <c r="IZ37" s="7"/>
      <c r="JA37" s="7"/>
      <c r="JB37" s="7"/>
      <c r="JC37" s="7"/>
      <c r="JD37" s="7"/>
      <c r="JE37" s="7"/>
      <c r="JF37" s="7"/>
    </row>
    <row r="38" spans="1:266" s="8" customFormat="1" ht="21" customHeight="1">
      <c r="A38" s="7"/>
      <c r="B38" s="25"/>
      <c r="C38" s="18"/>
      <c r="D38" s="2"/>
      <c r="E38" s="2"/>
      <c r="F38" s="2"/>
      <c r="G38" s="16"/>
      <c r="H38" s="52"/>
      <c r="I38" s="28"/>
      <c r="J38" s="57" t="str">
        <f>IF(Table1[[#This Row],[PURCHASE DATE]]&lt;&gt;"",Table1[[#This Row],[PURCHASE DATE]]+(365*Table1[[#This Row],[EXPECTED LIFE in Years]]),"")</f>
        <v/>
      </c>
      <c r="K38" s="46" t="str">
        <f ca="1">IF(Table1[[#This Row],[ASSET END DATE]]&lt;&gt;"",(Table1[[#This Row],[ASSET END DATE]]-(TODAY()))/30,"")</f>
        <v/>
      </c>
      <c r="L38" s="62" t="str">
        <f>IF(Table1[[#This Row],[ASSET END DATE]]&lt;&gt;"",(Table1[[#This Row],[ASSET END DATE]]-90),"")</f>
        <v/>
      </c>
      <c r="M38" s="39"/>
      <c r="N38" s="39"/>
      <c r="O38" s="36" t="str">
        <f>IF(Table1[[#This Row],[PURCHASE PRICE]]&lt;&gt;"",(Table1[[#This Row],[PURCHASE PRICE]]-Table1[[#This Row],[END OF LIFE EXPECTED VALUE]])/Table1[[#This Row],[EXPECTED LIFE in Years]],"")</f>
        <v/>
      </c>
      <c r="P38" s="36" t="str">
        <f>IF(Table1[[#This Row],[STRAIGHT LINE DEPRECIATION – ANNUAL]]&lt;&gt;"",Table1[[#This Row],[STRAIGHT LINE DEPRECIATION – ANNUAL]]/12,"")</f>
        <v/>
      </c>
      <c r="Q38" s="36" t="str">
        <f ca="1">IF(Table1[[#This Row],[PURCHASE PRICE]]&lt;&gt;"",Table1[[#This Row],[PURCHASE PRICE]] - (Table1[[#This Row],[STRAIGHT LINE DEPRECIATION – ANNUAL]] * (TODAY() - Table1[[#This Row],[PURCHASE DATE]]) / 365),"")</f>
        <v/>
      </c>
      <c r="R38" s="29"/>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c r="IV38" s="7"/>
      <c r="IW38" s="7"/>
      <c r="IX38" s="7"/>
      <c r="IY38" s="7"/>
      <c r="IZ38" s="7"/>
      <c r="JA38" s="7"/>
      <c r="JB38" s="7"/>
      <c r="JC38" s="7"/>
      <c r="JD38" s="7"/>
      <c r="JE38" s="7"/>
      <c r="JF38" s="7"/>
    </row>
    <row r="39" spans="1:266" s="8" customFormat="1" ht="21" customHeight="1">
      <c r="A39" s="7"/>
      <c r="B39" s="25"/>
      <c r="C39" s="18"/>
      <c r="D39" s="2"/>
      <c r="E39" s="2"/>
      <c r="F39" s="2"/>
      <c r="G39" s="16"/>
      <c r="H39" s="52"/>
      <c r="I39" s="28"/>
      <c r="J39" s="57" t="str">
        <f>IF(Table1[[#This Row],[PURCHASE DATE]]&lt;&gt;"",Table1[[#This Row],[PURCHASE DATE]]+(365*Table1[[#This Row],[EXPECTED LIFE in Years]]),"")</f>
        <v/>
      </c>
      <c r="K39" s="46" t="str">
        <f ca="1">IF(Table1[[#This Row],[ASSET END DATE]]&lt;&gt;"",(Table1[[#This Row],[ASSET END DATE]]-(TODAY()))/30,"")</f>
        <v/>
      </c>
      <c r="L39" s="62" t="str">
        <f>IF(Table1[[#This Row],[ASSET END DATE]]&lt;&gt;"",(Table1[[#This Row],[ASSET END DATE]]-90),"")</f>
        <v/>
      </c>
      <c r="M39" s="39"/>
      <c r="N39" s="39"/>
      <c r="O39" s="36" t="str">
        <f>IF(Table1[[#This Row],[PURCHASE PRICE]]&lt;&gt;"",(Table1[[#This Row],[PURCHASE PRICE]]-Table1[[#This Row],[END OF LIFE EXPECTED VALUE]])/Table1[[#This Row],[EXPECTED LIFE in Years]],"")</f>
        <v/>
      </c>
      <c r="P39" s="36" t="str">
        <f>IF(Table1[[#This Row],[STRAIGHT LINE DEPRECIATION – ANNUAL]]&lt;&gt;"",Table1[[#This Row],[STRAIGHT LINE DEPRECIATION – ANNUAL]]/12,"")</f>
        <v/>
      </c>
      <c r="Q39" s="36" t="str">
        <f ca="1">IF(Table1[[#This Row],[PURCHASE PRICE]]&lt;&gt;"",Table1[[#This Row],[PURCHASE PRICE]] - (Table1[[#This Row],[STRAIGHT LINE DEPRECIATION – ANNUAL]] * (TODAY() - Table1[[#This Row],[PURCHASE DATE]]) / 365),"")</f>
        <v/>
      </c>
      <c r="R39" s="29"/>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c r="IS39" s="7"/>
      <c r="IT39" s="7"/>
      <c r="IU39" s="7"/>
      <c r="IV39" s="7"/>
      <c r="IW39" s="7"/>
      <c r="IX39" s="7"/>
      <c r="IY39" s="7"/>
      <c r="IZ39" s="7"/>
      <c r="JA39" s="7"/>
      <c r="JB39" s="7"/>
      <c r="JC39" s="7"/>
      <c r="JD39" s="7"/>
      <c r="JE39" s="7"/>
      <c r="JF39" s="7"/>
    </row>
    <row r="40" spans="1:266" s="8" customFormat="1" ht="21" customHeight="1">
      <c r="A40" s="7"/>
      <c r="B40" s="25"/>
      <c r="C40" s="18"/>
      <c r="D40" s="2"/>
      <c r="E40" s="2"/>
      <c r="F40" s="2"/>
      <c r="G40" s="16"/>
      <c r="H40" s="52"/>
      <c r="I40" s="28"/>
      <c r="J40" s="57" t="str">
        <f>IF(Table1[[#This Row],[PURCHASE DATE]]&lt;&gt;"",Table1[[#This Row],[PURCHASE DATE]]+(365*Table1[[#This Row],[EXPECTED LIFE in Years]]),"")</f>
        <v/>
      </c>
      <c r="K40" s="46" t="str">
        <f ca="1">IF(Table1[[#This Row],[ASSET END DATE]]&lt;&gt;"",(Table1[[#This Row],[ASSET END DATE]]-(TODAY()))/30,"")</f>
        <v/>
      </c>
      <c r="L40" s="62" t="str">
        <f>IF(Table1[[#This Row],[ASSET END DATE]]&lt;&gt;"",(Table1[[#This Row],[ASSET END DATE]]-90),"")</f>
        <v/>
      </c>
      <c r="M40" s="39"/>
      <c r="N40" s="39"/>
      <c r="O40" s="36" t="str">
        <f>IF(Table1[[#This Row],[PURCHASE PRICE]]&lt;&gt;"",(Table1[[#This Row],[PURCHASE PRICE]]-Table1[[#This Row],[END OF LIFE EXPECTED VALUE]])/Table1[[#This Row],[EXPECTED LIFE in Years]],"")</f>
        <v/>
      </c>
      <c r="P40" s="36" t="str">
        <f>IF(Table1[[#This Row],[STRAIGHT LINE DEPRECIATION – ANNUAL]]&lt;&gt;"",Table1[[#This Row],[STRAIGHT LINE DEPRECIATION – ANNUAL]]/12,"")</f>
        <v/>
      </c>
      <c r="Q40" s="36" t="str">
        <f ca="1">IF(Table1[[#This Row],[PURCHASE PRICE]]&lt;&gt;"",Table1[[#This Row],[PURCHASE PRICE]] - (Table1[[#This Row],[STRAIGHT LINE DEPRECIATION – ANNUAL]] * (TODAY() - Table1[[#This Row],[PURCHASE DATE]]) / 365),"")</f>
        <v/>
      </c>
      <c r="R40" s="29"/>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c r="IV40" s="7"/>
      <c r="IW40" s="7"/>
      <c r="IX40" s="7"/>
      <c r="IY40" s="7"/>
      <c r="IZ40" s="7"/>
      <c r="JA40" s="7"/>
      <c r="JB40" s="7"/>
      <c r="JC40" s="7"/>
      <c r="JD40" s="7"/>
      <c r="JE40" s="7"/>
      <c r="JF40" s="7"/>
    </row>
    <row r="41" spans="1:266" s="8" customFormat="1" ht="21" customHeight="1">
      <c r="A41" s="7"/>
      <c r="B41" s="25"/>
      <c r="C41" s="18"/>
      <c r="D41" s="2"/>
      <c r="E41" s="2"/>
      <c r="F41" s="2"/>
      <c r="G41" s="16"/>
      <c r="H41" s="52"/>
      <c r="I41" s="28"/>
      <c r="J41" s="57" t="str">
        <f>IF(Table1[[#This Row],[PURCHASE DATE]]&lt;&gt;"",Table1[[#This Row],[PURCHASE DATE]]+(365*Table1[[#This Row],[EXPECTED LIFE in Years]]),"")</f>
        <v/>
      </c>
      <c r="K41" s="46" t="str">
        <f ca="1">IF(Table1[[#This Row],[ASSET END DATE]]&lt;&gt;"",(Table1[[#This Row],[ASSET END DATE]]-(TODAY()))/30,"")</f>
        <v/>
      </c>
      <c r="L41" s="62" t="str">
        <f>IF(Table1[[#This Row],[ASSET END DATE]]&lt;&gt;"",(Table1[[#This Row],[ASSET END DATE]]-90),"")</f>
        <v/>
      </c>
      <c r="M41" s="39"/>
      <c r="N41" s="39"/>
      <c r="O41" s="36" t="str">
        <f>IF(Table1[[#This Row],[PURCHASE PRICE]]&lt;&gt;"",(Table1[[#This Row],[PURCHASE PRICE]]-Table1[[#This Row],[END OF LIFE EXPECTED VALUE]])/Table1[[#This Row],[EXPECTED LIFE in Years]],"")</f>
        <v/>
      </c>
      <c r="P41" s="36" t="str">
        <f>IF(Table1[[#This Row],[STRAIGHT LINE DEPRECIATION – ANNUAL]]&lt;&gt;"",Table1[[#This Row],[STRAIGHT LINE DEPRECIATION – ANNUAL]]/12,"")</f>
        <v/>
      </c>
      <c r="Q41" s="36" t="str">
        <f ca="1">IF(Table1[[#This Row],[PURCHASE PRICE]]&lt;&gt;"",Table1[[#This Row],[PURCHASE PRICE]] - (Table1[[#This Row],[STRAIGHT LINE DEPRECIATION – ANNUAL]] * (TODAY() - Table1[[#This Row],[PURCHASE DATE]]) / 365),"")</f>
        <v/>
      </c>
      <c r="R41" s="29"/>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c r="IV41" s="7"/>
      <c r="IW41" s="7"/>
      <c r="IX41" s="7"/>
      <c r="IY41" s="7"/>
      <c r="IZ41" s="7"/>
      <c r="JA41" s="7"/>
      <c r="JB41" s="7"/>
      <c r="JC41" s="7"/>
      <c r="JD41" s="7"/>
      <c r="JE41" s="7"/>
      <c r="JF41" s="7"/>
    </row>
    <row r="42" spans="1:266" s="8" customFormat="1" ht="21" customHeight="1">
      <c r="A42" s="7"/>
      <c r="B42" s="25"/>
      <c r="C42" s="18"/>
      <c r="D42" s="2"/>
      <c r="E42" s="2"/>
      <c r="F42" s="2"/>
      <c r="G42" s="16"/>
      <c r="H42" s="52"/>
      <c r="I42" s="28"/>
      <c r="J42" s="57" t="str">
        <f>IF(Table1[[#This Row],[PURCHASE DATE]]&lt;&gt;"",Table1[[#This Row],[PURCHASE DATE]]+(365*Table1[[#This Row],[EXPECTED LIFE in Years]]),"")</f>
        <v/>
      </c>
      <c r="K42" s="46" t="str">
        <f ca="1">IF(Table1[[#This Row],[ASSET END DATE]]&lt;&gt;"",(Table1[[#This Row],[ASSET END DATE]]-(TODAY()))/30,"")</f>
        <v/>
      </c>
      <c r="L42" s="62" t="str">
        <f>IF(Table1[[#This Row],[ASSET END DATE]]&lt;&gt;"",(Table1[[#This Row],[ASSET END DATE]]-90),"")</f>
        <v/>
      </c>
      <c r="M42" s="39"/>
      <c r="N42" s="39"/>
      <c r="O42" s="36" t="str">
        <f>IF(Table1[[#This Row],[PURCHASE PRICE]]&lt;&gt;"",(Table1[[#This Row],[PURCHASE PRICE]]-Table1[[#This Row],[END OF LIFE EXPECTED VALUE]])/Table1[[#This Row],[EXPECTED LIFE in Years]],"")</f>
        <v/>
      </c>
      <c r="P42" s="36" t="str">
        <f>IF(Table1[[#This Row],[STRAIGHT LINE DEPRECIATION – ANNUAL]]&lt;&gt;"",Table1[[#This Row],[STRAIGHT LINE DEPRECIATION – ANNUAL]]/12,"")</f>
        <v/>
      </c>
      <c r="Q42" s="36" t="str">
        <f ca="1">IF(Table1[[#This Row],[PURCHASE PRICE]]&lt;&gt;"",Table1[[#This Row],[PURCHASE PRICE]] - (Table1[[#This Row],[STRAIGHT LINE DEPRECIATION – ANNUAL]] * (TODAY() - Table1[[#This Row],[PURCHASE DATE]]) / 365),"")</f>
        <v/>
      </c>
      <c r="R42" s="29"/>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c r="IV42" s="7"/>
      <c r="IW42" s="7"/>
      <c r="IX42" s="7"/>
      <c r="IY42" s="7"/>
      <c r="IZ42" s="7"/>
      <c r="JA42" s="7"/>
      <c r="JB42" s="7"/>
      <c r="JC42" s="7"/>
      <c r="JD42" s="7"/>
      <c r="JE42" s="7"/>
      <c r="JF42" s="7"/>
    </row>
    <row r="43" spans="1:266" s="8" customFormat="1" ht="21" customHeight="1">
      <c r="A43" s="7"/>
      <c r="B43" s="25"/>
      <c r="C43" s="18"/>
      <c r="D43" s="11"/>
      <c r="E43" s="30"/>
      <c r="F43" s="30"/>
      <c r="G43" s="16"/>
      <c r="H43" s="52"/>
      <c r="I43" s="28"/>
      <c r="J43" s="57" t="str">
        <f>IF(Table1[[#This Row],[PURCHASE DATE]]&lt;&gt;"",Table1[[#This Row],[PURCHASE DATE]]+(365*Table1[[#This Row],[EXPECTED LIFE in Years]]),"")</f>
        <v/>
      </c>
      <c r="K43" s="46" t="str">
        <f ca="1">IF(Table1[[#This Row],[ASSET END DATE]]&lt;&gt;"",(Table1[[#This Row],[ASSET END DATE]]-(TODAY()))/30,"")</f>
        <v/>
      </c>
      <c r="L43" s="62" t="str">
        <f>IF(Table1[[#This Row],[ASSET END DATE]]&lt;&gt;"",(Table1[[#This Row],[ASSET END DATE]]-90),"")</f>
        <v/>
      </c>
      <c r="M43" s="39"/>
      <c r="N43" s="39"/>
      <c r="O43" s="36" t="str">
        <f>IF(Table1[[#This Row],[PURCHASE PRICE]]&lt;&gt;"",(Table1[[#This Row],[PURCHASE PRICE]]-Table1[[#This Row],[END OF LIFE EXPECTED VALUE]])/Table1[[#This Row],[EXPECTED LIFE in Years]],"")</f>
        <v/>
      </c>
      <c r="P43" s="36" t="str">
        <f>IF(Table1[[#This Row],[STRAIGHT LINE DEPRECIATION – ANNUAL]]&lt;&gt;"",Table1[[#This Row],[STRAIGHT LINE DEPRECIATION – ANNUAL]]/12,"")</f>
        <v/>
      </c>
      <c r="Q43" s="36" t="str">
        <f ca="1">IF(Table1[[#This Row],[PURCHASE PRICE]]&lt;&gt;"",Table1[[#This Row],[PURCHASE PRICE]] - (Table1[[#This Row],[STRAIGHT LINE DEPRECIATION – ANNUAL]] * (TODAY() - Table1[[#This Row],[PURCHASE DATE]]) / 365),"")</f>
        <v/>
      </c>
      <c r="R43" s="29"/>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c r="IV43" s="7"/>
      <c r="IW43" s="7"/>
      <c r="IX43" s="7"/>
      <c r="IY43" s="7"/>
      <c r="IZ43" s="7"/>
      <c r="JA43" s="7"/>
      <c r="JB43" s="7"/>
      <c r="JC43" s="7"/>
      <c r="JD43" s="7"/>
      <c r="JE43" s="7"/>
      <c r="JF43" s="7"/>
    </row>
    <row r="44" spans="1:266" s="8" customFormat="1" ht="21" customHeight="1">
      <c r="A44" s="7"/>
      <c r="B44" s="25"/>
      <c r="C44" s="18"/>
      <c r="D44" s="11"/>
      <c r="E44" s="30"/>
      <c r="F44" s="30"/>
      <c r="G44" s="16"/>
      <c r="H44" s="52"/>
      <c r="I44" s="28"/>
      <c r="J44" s="57" t="str">
        <f>IF(Table1[[#This Row],[PURCHASE DATE]]&lt;&gt;"",Table1[[#This Row],[PURCHASE DATE]]+(365*Table1[[#This Row],[EXPECTED LIFE in Years]]),"")</f>
        <v/>
      </c>
      <c r="K44" s="46" t="str">
        <f ca="1">IF(Table1[[#This Row],[ASSET END DATE]]&lt;&gt;"",(Table1[[#This Row],[ASSET END DATE]]-(TODAY()))/30,"")</f>
        <v/>
      </c>
      <c r="L44" s="62" t="str">
        <f>IF(Table1[[#This Row],[ASSET END DATE]]&lt;&gt;"",(Table1[[#This Row],[ASSET END DATE]]-90),"")</f>
        <v/>
      </c>
      <c r="M44" s="39"/>
      <c r="N44" s="39"/>
      <c r="O44" s="36" t="str">
        <f>IF(Table1[[#This Row],[PURCHASE PRICE]]&lt;&gt;"",(Table1[[#This Row],[PURCHASE PRICE]]-Table1[[#This Row],[END OF LIFE EXPECTED VALUE]])/Table1[[#This Row],[EXPECTED LIFE in Years]],"")</f>
        <v/>
      </c>
      <c r="P44" s="36" t="str">
        <f>IF(Table1[[#This Row],[STRAIGHT LINE DEPRECIATION – ANNUAL]]&lt;&gt;"",Table1[[#This Row],[STRAIGHT LINE DEPRECIATION – ANNUAL]]/12,"")</f>
        <v/>
      </c>
      <c r="Q44" s="36" t="str">
        <f ca="1">IF(Table1[[#This Row],[PURCHASE PRICE]]&lt;&gt;"",Table1[[#This Row],[PURCHASE PRICE]] - (Table1[[#This Row],[STRAIGHT LINE DEPRECIATION – ANNUAL]] * (TODAY() - Table1[[#This Row],[PURCHASE DATE]]) / 365),"")</f>
        <v/>
      </c>
      <c r="R44" s="29"/>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c r="IU44" s="7"/>
      <c r="IV44" s="7"/>
      <c r="IW44" s="7"/>
      <c r="IX44" s="7"/>
      <c r="IY44" s="7"/>
      <c r="IZ44" s="7"/>
      <c r="JA44" s="7"/>
      <c r="JB44" s="7"/>
      <c r="JC44" s="7"/>
      <c r="JD44" s="7"/>
      <c r="JE44" s="7"/>
      <c r="JF44" s="7"/>
    </row>
    <row r="45" spans="1:266" s="8" customFormat="1" ht="21" customHeight="1">
      <c r="A45" s="7"/>
      <c r="B45" s="25"/>
      <c r="C45" s="18"/>
      <c r="D45" s="11"/>
      <c r="E45" s="30"/>
      <c r="F45" s="30"/>
      <c r="G45" s="16"/>
      <c r="H45" s="52"/>
      <c r="I45" s="28"/>
      <c r="J45" s="57" t="str">
        <f>IF(Table1[[#This Row],[PURCHASE DATE]]&lt;&gt;"",Table1[[#This Row],[PURCHASE DATE]]+(365*Table1[[#This Row],[EXPECTED LIFE in Years]]),"")</f>
        <v/>
      </c>
      <c r="K45" s="46" t="str">
        <f ca="1">IF(Table1[[#This Row],[ASSET END DATE]]&lt;&gt;"",(Table1[[#This Row],[ASSET END DATE]]-(TODAY()))/30,"")</f>
        <v/>
      </c>
      <c r="L45" s="62" t="str">
        <f>IF(Table1[[#This Row],[ASSET END DATE]]&lt;&gt;"",(Table1[[#This Row],[ASSET END DATE]]-90),"")</f>
        <v/>
      </c>
      <c r="M45" s="39"/>
      <c r="N45" s="39"/>
      <c r="O45" s="36" t="str">
        <f>IF(Table1[[#This Row],[PURCHASE PRICE]]&lt;&gt;"",(Table1[[#This Row],[PURCHASE PRICE]]-Table1[[#This Row],[END OF LIFE EXPECTED VALUE]])/Table1[[#This Row],[EXPECTED LIFE in Years]],"")</f>
        <v/>
      </c>
      <c r="P45" s="36" t="str">
        <f>IF(Table1[[#This Row],[STRAIGHT LINE DEPRECIATION – ANNUAL]]&lt;&gt;"",Table1[[#This Row],[STRAIGHT LINE DEPRECIATION – ANNUAL]]/12,"")</f>
        <v/>
      </c>
      <c r="Q45" s="36" t="str">
        <f ca="1">IF(Table1[[#This Row],[PURCHASE PRICE]]&lt;&gt;"",Table1[[#This Row],[PURCHASE PRICE]] - (Table1[[#This Row],[STRAIGHT LINE DEPRECIATION – ANNUAL]] * (TODAY() - Table1[[#This Row],[PURCHASE DATE]]) / 365),"")</f>
        <v/>
      </c>
      <c r="R45" s="29"/>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c r="IW45" s="7"/>
      <c r="IX45" s="7"/>
      <c r="IY45" s="7"/>
      <c r="IZ45" s="7"/>
      <c r="JA45" s="7"/>
      <c r="JB45" s="7"/>
      <c r="JC45" s="7"/>
      <c r="JD45" s="7"/>
      <c r="JE45" s="7"/>
      <c r="JF45" s="7"/>
    </row>
    <row r="46" spans="1:266" s="8" customFormat="1" ht="21" customHeight="1">
      <c r="A46" s="7"/>
      <c r="B46" s="25"/>
      <c r="C46" s="18"/>
      <c r="D46" s="11"/>
      <c r="E46" s="30"/>
      <c r="F46" s="30"/>
      <c r="G46" s="16"/>
      <c r="H46" s="52"/>
      <c r="I46" s="28"/>
      <c r="J46" s="57" t="str">
        <f>IF(Table1[[#This Row],[PURCHASE DATE]]&lt;&gt;"",Table1[[#This Row],[PURCHASE DATE]]+(365*Table1[[#This Row],[EXPECTED LIFE in Years]]),"")</f>
        <v/>
      </c>
      <c r="K46" s="46" t="str">
        <f ca="1">IF(Table1[[#This Row],[ASSET END DATE]]&lt;&gt;"",(Table1[[#This Row],[ASSET END DATE]]-(TODAY()))/30,"")</f>
        <v/>
      </c>
      <c r="L46" s="62" t="str">
        <f>IF(Table1[[#This Row],[ASSET END DATE]]&lt;&gt;"",(Table1[[#This Row],[ASSET END DATE]]-90),"")</f>
        <v/>
      </c>
      <c r="M46" s="39"/>
      <c r="N46" s="39"/>
      <c r="O46" s="36" t="str">
        <f>IF(Table1[[#This Row],[PURCHASE PRICE]]&lt;&gt;"",(Table1[[#This Row],[PURCHASE PRICE]]-Table1[[#This Row],[END OF LIFE EXPECTED VALUE]])/Table1[[#This Row],[EXPECTED LIFE in Years]],"")</f>
        <v/>
      </c>
      <c r="P46" s="36" t="str">
        <f>IF(Table1[[#This Row],[STRAIGHT LINE DEPRECIATION – ANNUAL]]&lt;&gt;"",Table1[[#This Row],[STRAIGHT LINE DEPRECIATION – ANNUAL]]/12,"")</f>
        <v/>
      </c>
      <c r="Q46" s="36" t="str">
        <f ca="1">IF(Table1[[#This Row],[PURCHASE PRICE]]&lt;&gt;"",Table1[[#This Row],[PURCHASE PRICE]] - (Table1[[#This Row],[STRAIGHT LINE DEPRECIATION – ANNUAL]] * (TODAY() - Table1[[#This Row],[PURCHASE DATE]]) / 365),"")</f>
        <v/>
      </c>
      <c r="R46" s="29"/>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c r="IP46" s="7"/>
      <c r="IQ46" s="7"/>
      <c r="IR46" s="7"/>
      <c r="IS46" s="7"/>
      <c r="IT46" s="7"/>
      <c r="IU46" s="7"/>
      <c r="IV46" s="7"/>
      <c r="IW46" s="7"/>
      <c r="IX46" s="7"/>
      <c r="IY46" s="7"/>
      <c r="IZ46" s="7"/>
      <c r="JA46" s="7"/>
      <c r="JB46" s="7"/>
      <c r="JC46" s="7"/>
      <c r="JD46" s="7"/>
      <c r="JE46" s="7"/>
      <c r="JF46" s="7"/>
    </row>
    <row r="47" spans="1:266" s="8" customFormat="1" ht="21" customHeight="1">
      <c r="A47" s="7"/>
      <c r="B47" s="25"/>
      <c r="C47" s="18"/>
      <c r="D47" s="11"/>
      <c r="E47" s="30"/>
      <c r="F47" s="30"/>
      <c r="G47" s="16"/>
      <c r="H47" s="52"/>
      <c r="I47" s="28"/>
      <c r="J47" s="57" t="str">
        <f>IF(Table1[[#This Row],[PURCHASE DATE]]&lt;&gt;"",Table1[[#This Row],[PURCHASE DATE]]+(365*Table1[[#This Row],[EXPECTED LIFE in Years]]),"")</f>
        <v/>
      </c>
      <c r="K47" s="46" t="str">
        <f ca="1">IF(Table1[[#This Row],[ASSET END DATE]]&lt;&gt;"",(Table1[[#This Row],[ASSET END DATE]]-(TODAY()))/30,"")</f>
        <v/>
      </c>
      <c r="L47" s="62" t="str">
        <f>IF(Table1[[#This Row],[ASSET END DATE]]&lt;&gt;"",(Table1[[#This Row],[ASSET END DATE]]-90),"")</f>
        <v/>
      </c>
      <c r="M47" s="39"/>
      <c r="N47" s="39"/>
      <c r="O47" s="36" t="str">
        <f>IF(Table1[[#This Row],[PURCHASE PRICE]]&lt;&gt;"",(Table1[[#This Row],[PURCHASE PRICE]]-Table1[[#This Row],[END OF LIFE EXPECTED VALUE]])/Table1[[#This Row],[EXPECTED LIFE in Years]],"")</f>
        <v/>
      </c>
      <c r="P47" s="36" t="str">
        <f>IF(Table1[[#This Row],[STRAIGHT LINE DEPRECIATION – ANNUAL]]&lt;&gt;"",Table1[[#This Row],[STRAIGHT LINE DEPRECIATION – ANNUAL]]/12,"")</f>
        <v/>
      </c>
      <c r="Q47" s="36" t="str">
        <f ca="1">IF(Table1[[#This Row],[PURCHASE PRICE]]&lt;&gt;"",Table1[[#This Row],[PURCHASE PRICE]] - (Table1[[#This Row],[STRAIGHT LINE DEPRECIATION – ANNUAL]] * (TODAY() - Table1[[#This Row],[PURCHASE DATE]]) / 365),"")</f>
        <v/>
      </c>
      <c r="R47" s="29"/>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c r="IO47" s="7"/>
      <c r="IP47" s="7"/>
      <c r="IQ47" s="7"/>
      <c r="IR47" s="7"/>
      <c r="IS47" s="7"/>
      <c r="IT47" s="7"/>
      <c r="IU47" s="7"/>
      <c r="IV47" s="7"/>
      <c r="IW47" s="7"/>
      <c r="IX47" s="7"/>
      <c r="IY47" s="7"/>
      <c r="IZ47" s="7"/>
      <c r="JA47" s="7"/>
      <c r="JB47" s="7"/>
      <c r="JC47" s="7"/>
      <c r="JD47" s="7"/>
      <c r="JE47" s="7"/>
      <c r="JF47" s="7"/>
    </row>
    <row r="48" spans="1:266" s="8" customFormat="1" ht="21" customHeight="1">
      <c r="A48" s="7"/>
      <c r="B48" s="25"/>
      <c r="C48" s="18"/>
      <c r="D48" s="11"/>
      <c r="E48" s="30"/>
      <c r="F48" s="30"/>
      <c r="G48" s="16"/>
      <c r="H48" s="52"/>
      <c r="I48" s="28"/>
      <c r="J48" s="57" t="str">
        <f>IF(Table1[[#This Row],[PURCHASE DATE]]&lt;&gt;"",Table1[[#This Row],[PURCHASE DATE]]+(365*Table1[[#This Row],[EXPECTED LIFE in Years]]),"")</f>
        <v/>
      </c>
      <c r="K48" s="46" t="str">
        <f ca="1">IF(Table1[[#This Row],[ASSET END DATE]]&lt;&gt;"",(Table1[[#This Row],[ASSET END DATE]]-(TODAY()))/30,"")</f>
        <v/>
      </c>
      <c r="L48" s="62" t="str">
        <f>IF(Table1[[#This Row],[ASSET END DATE]]&lt;&gt;"",(Table1[[#This Row],[ASSET END DATE]]-90),"")</f>
        <v/>
      </c>
      <c r="M48" s="39"/>
      <c r="N48" s="39"/>
      <c r="O48" s="36" t="str">
        <f>IF(Table1[[#This Row],[PURCHASE PRICE]]&lt;&gt;"",(Table1[[#This Row],[PURCHASE PRICE]]-Table1[[#This Row],[END OF LIFE EXPECTED VALUE]])/Table1[[#This Row],[EXPECTED LIFE in Years]],"")</f>
        <v/>
      </c>
      <c r="P48" s="36" t="str">
        <f>IF(Table1[[#This Row],[STRAIGHT LINE DEPRECIATION – ANNUAL]]&lt;&gt;"",Table1[[#This Row],[STRAIGHT LINE DEPRECIATION – ANNUAL]]/12,"")</f>
        <v/>
      </c>
      <c r="Q48" s="36" t="str">
        <f ca="1">IF(Table1[[#This Row],[PURCHASE PRICE]]&lt;&gt;"",Table1[[#This Row],[PURCHASE PRICE]] - (Table1[[#This Row],[STRAIGHT LINE DEPRECIATION – ANNUAL]] * (TODAY() - Table1[[#This Row],[PURCHASE DATE]]) / 365),"")</f>
        <v/>
      </c>
      <c r="R48" s="29"/>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7"/>
      <c r="GY48" s="7"/>
      <c r="GZ48" s="7"/>
      <c r="HA48" s="7"/>
      <c r="HB48" s="7"/>
      <c r="HC48" s="7"/>
      <c r="HD48" s="7"/>
      <c r="HE48" s="7"/>
      <c r="HF48" s="7"/>
      <c r="HG48" s="7"/>
      <c r="HH48" s="7"/>
      <c r="HI48" s="7"/>
      <c r="HJ48" s="7"/>
      <c r="HK48" s="7"/>
      <c r="HL48" s="7"/>
      <c r="HM48" s="7"/>
      <c r="HN48" s="7"/>
      <c r="HO48" s="7"/>
      <c r="HP48" s="7"/>
      <c r="HQ48" s="7"/>
      <c r="HR48" s="7"/>
      <c r="HS48" s="7"/>
      <c r="HT48" s="7"/>
      <c r="HU48" s="7"/>
      <c r="HV48" s="7"/>
      <c r="HW48" s="7"/>
      <c r="HX48" s="7"/>
      <c r="HY48" s="7"/>
      <c r="HZ48" s="7"/>
      <c r="IA48" s="7"/>
      <c r="IB48" s="7"/>
      <c r="IC48" s="7"/>
      <c r="ID48" s="7"/>
      <c r="IE48" s="7"/>
      <c r="IF48" s="7"/>
      <c r="IG48" s="7"/>
      <c r="IH48" s="7"/>
      <c r="II48" s="7"/>
      <c r="IJ48" s="7"/>
      <c r="IK48" s="7"/>
      <c r="IL48" s="7"/>
      <c r="IM48" s="7"/>
      <c r="IN48" s="7"/>
      <c r="IO48" s="7"/>
      <c r="IP48" s="7"/>
      <c r="IQ48" s="7"/>
      <c r="IR48" s="7"/>
      <c r="IS48" s="7"/>
      <c r="IT48" s="7"/>
      <c r="IU48" s="7"/>
      <c r="IV48" s="7"/>
      <c r="IW48" s="7"/>
      <c r="IX48" s="7"/>
      <c r="IY48" s="7"/>
      <c r="IZ48" s="7"/>
      <c r="JA48" s="7"/>
      <c r="JB48" s="7"/>
      <c r="JC48" s="7"/>
      <c r="JD48" s="7"/>
      <c r="JE48" s="7"/>
      <c r="JF48" s="7"/>
    </row>
    <row r="49" spans="1:266" s="8" customFormat="1" ht="21" customHeight="1">
      <c r="A49" s="7"/>
      <c r="B49" s="25"/>
      <c r="C49" s="18"/>
      <c r="D49" s="11"/>
      <c r="E49" s="30"/>
      <c r="F49" s="30"/>
      <c r="G49" s="16"/>
      <c r="H49" s="52"/>
      <c r="I49" s="28"/>
      <c r="J49" s="57" t="str">
        <f>IF(Table1[[#This Row],[PURCHASE DATE]]&lt;&gt;"",Table1[[#This Row],[PURCHASE DATE]]+(365*Table1[[#This Row],[EXPECTED LIFE in Years]]),"")</f>
        <v/>
      </c>
      <c r="K49" s="46" t="str">
        <f ca="1">IF(Table1[[#This Row],[ASSET END DATE]]&lt;&gt;"",(Table1[[#This Row],[ASSET END DATE]]-(TODAY()))/30,"")</f>
        <v/>
      </c>
      <c r="L49" s="62" t="str">
        <f>IF(Table1[[#This Row],[ASSET END DATE]]&lt;&gt;"",(Table1[[#This Row],[ASSET END DATE]]-90),"")</f>
        <v/>
      </c>
      <c r="M49" s="39"/>
      <c r="N49" s="39"/>
      <c r="O49" s="36" t="str">
        <f>IF(Table1[[#This Row],[PURCHASE PRICE]]&lt;&gt;"",(Table1[[#This Row],[PURCHASE PRICE]]-Table1[[#This Row],[END OF LIFE EXPECTED VALUE]])/Table1[[#This Row],[EXPECTED LIFE in Years]],"")</f>
        <v/>
      </c>
      <c r="P49" s="36" t="str">
        <f>IF(Table1[[#This Row],[STRAIGHT LINE DEPRECIATION – ANNUAL]]&lt;&gt;"",Table1[[#This Row],[STRAIGHT LINE DEPRECIATION – ANNUAL]]/12,"")</f>
        <v/>
      </c>
      <c r="Q49" s="36" t="str">
        <f ca="1">IF(Table1[[#This Row],[PURCHASE PRICE]]&lt;&gt;"",Table1[[#This Row],[PURCHASE PRICE]] - (Table1[[#This Row],[STRAIGHT LINE DEPRECIATION – ANNUAL]] * (TODAY() - Table1[[#This Row],[PURCHASE DATE]]) / 365),"")</f>
        <v/>
      </c>
      <c r="R49" s="29"/>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c r="IJ49" s="7"/>
      <c r="IK49" s="7"/>
      <c r="IL49" s="7"/>
      <c r="IM49" s="7"/>
      <c r="IN49" s="7"/>
      <c r="IO49" s="7"/>
      <c r="IP49" s="7"/>
      <c r="IQ49" s="7"/>
      <c r="IR49" s="7"/>
      <c r="IS49" s="7"/>
      <c r="IT49" s="7"/>
      <c r="IU49" s="7"/>
      <c r="IV49" s="7"/>
      <c r="IW49" s="7"/>
      <c r="IX49" s="7"/>
      <c r="IY49" s="7"/>
      <c r="IZ49" s="7"/>
      <c r="JA49" s="7"/>
      <c r="JB49" s="7"/>
      <c r="JC49" s="7"/>
      <c r="JD49" s="7"/>
      <c r="JE49" s="7"/>
      <c r="JF49" s="7"/>
    </row>
    <row r="50" spans="1:266" s="8" customFormat="1" ht="21" customHeight="1">
      <c r="A50" s="7"/>
      <c r="B50" s="25"/>
      <c r="C50" s="18"/>
      <c r="D50" s="11"/>
      <c r="E50" s="30"/>
      <c r="F50" s="30"/>
      <c r="G50" s="16"/>
      <c r="H50" s="52"/>
      <c r="I50" s="28"/>
      <c r="J50" s="57" t="str">
        <f>IF(Table1[[#This Row],[PURCHASE DATE]]&lt;&gt;"",Table1[[#This Row],[PURCHASE DATE]]+(365*Table1[[#This Row],[EXPECTED LIFE in Years]]),"")</f>
        <v/>
      </c>
      <c r="K50" s="46" t="str">
        <f ca="1">IF(Table1[[#This Row],[ASSET END DATE]]&lt;&gt;"",(Table1[[#This Row],[ASSET END DATE]]-(TODAY()))/30,"")</f>
        <v/>
      </c>
      <c r="L50" s="62" t="str">
        <f>IF(Table1[[#This Row],[ASSET END DATE]]&lt;&gt;"",(Table1[[#This Row],[ASSET END DATE]]-90),"")</f>
        <v/>
      </c>
      <c r="M50" s="39"/>
      <c r="N50" s="39"/>
      <c r="O50" s="36" t="str">
        <f>IF(Table1[[#This Row],[PURCHASE PRICE]]&lt;&gt;"",(Table1[[#This Row],[PURCHASE PRICE]]-Table1[[#This Row],[END OF LIFE EXPECTED VALUE]])/Table1[[#This Row],[EXPECTED LIFE in Years]],"")</f>
        <v/>
      </c>
      <c r="P50" s="36" t="str">
        <f>IF(Table1[[#This Row],[STRAIGHT LINE DEPRECIATION – ANNUAL]]&lt;&gt;"",Table1[[#This Row],[STRAIGHT LINE DEPRECIATION – ANNUAL]]/12,"")</f>
        <v/>
      </c>
      <c r="Q50" s="36" t="str">
        <f ca="1">IF(Table1[[#This Row],[PURCHASE PRICE]]&lt;&gt;"",Table1[[#This Row],[PURCHASE PRICE]] - (Table1[[#This Row],[STRAIGHT LINE DEPRECIATION – ANNUAL]] * (TODAY() - Table1[[#This Row],[PURCHASE DATE]]) / 365),"")</f>
        <v/>
      </c>
      <c r="R50" s="29"/>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c r="IJ50" s="7"/>
      <c r="IK50" s="7"/>
      <c r="IL50" s="7"/>
      <c r="IM50" s="7"/>
      <c r="IN50" s="7"/>
      <c r="IO50" s="7"/>
      <c r="IP50" s="7"/>
      <c r="IQ50" s="7"/>
      <c r="IR50" s="7"/>
      <c r="IS50" s="7"/>
      <c r="IT50" s="7"/>
      <c r="IU50" s="7"/>
      <c r="IV50" s="7"/>
      <c r="IW50" s="7"/>
      <c r="IX50" s="7"/>
      <c r="IY50" s="7"/>
      <c r="IZ50" s="7"/>
      <c r="JA50" s="7"/>
      <c r="JB50" s="7"/>
      <c r="JC50" s="7"/>
      <c r="JD50" s="7"/>
      <c r="JE50" s="7"/>
      <c r="JF50" s="7"/>
    </row>
    <row r="51" spans="1:266" s="8" customFormat="1" ht="21" customHeight="1">
      <c r="A51" s="7"/>
      <c r="B51" s="25"/>
      <c r="C51" s="18"/>
      <c r="D51" s="11"/>
      <c r="E51" s="30"/>
      <c r="F51" s="30"/>
      <c r="G51" s="16"/>
      <c r="H51" s="52"/>
      <c r="I51" s="28"/>
      <c r="J51" s="57" t="str">
        <f>IF(Table1[[#This Row],[PURCHASE DATE]]&lt;&gt;"",Table1[[#This Row],[PURCHASE DATE]]+(365*Table1[[#This Row],[EXPECTED LIFE in Years]]),"")</f>
        <v/>
      </c>
      <c r="K51" s="46" t="str">
        <f ca="1">IF(Table1[[#This Row],[ASSET END DATE]]&lt;&gt;"",(Table1[[#This Row],[ASSET END DATE]]-(TODAY()))/30,"")</f>
        <v/>
      </c>
      <c r="L51" s="62" t="str">
        <f>IF(Table1[[#This Row],[ASSET END DATE]]&lt;&gt;"",(Table1[[#This Row],[ASSET END DATE]]-90),"")</f>
        <v/>
      </c>
      <c r="M51" s="39"/>
      <c r="N51" s="39"/>
      <c r="O51" s="36" t="str">
        <f>IF(Table1[[#This Row],[PURCHASE PRICE]]&lt;&gt;"",(Table1[[#This Row],[PURCHASE PRICE]]-Table1[[#This Row],[END OF LIFE EXPECTED VALUE]])/Table1[[#This Row],[EXPECTED LIFE in Years]],"")</f>
        <v/>
      </c>
      <c r="P51" s="36" t="str">
        <f>IF(Table1[[#This Row],[STRAIGHT LINE DEPRECIATION – ANNUAL]]&lt;&gt;"",Table1[[#This Row],[STRAIGHT LINE DEPRECIATION – ANNUAL]]/12,"")</f>
        <v/>
      </c>
      <c r="Q51" s="36" t="str">
        <f ca="1">IF(Table1[[#This Row],[PURCHASE PRICE]]&lt;&gt;"",Table1[[#This Row],[PURCHASE PRICE]] - (Table1[[#This Row],[STRAIGHT LINE DEPRECIATION – ANNUAL]] * (TODAY() - Table1[[#This Row],[PURCHASE DATE]]) / 365),"")</f>
        <v/>
      </c>
      <c r="R51" s="29"/>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c r="IP51" s="7"/>
      <c r="IQ51" s="7"/>
      <c r="IR51" s="7"/>
      <c r="IS51" s="7"/>
      <c r="IT51" s="7"/>
      <c r="IU51" s="7"/>
      <c r="IV51" s="7"/>
      <c r="IW51" s="7"/>
      <c r="IX51" s="7"/>
      <c r="IY51" s="7"/>
      <c r="IZ51" s="7"/>
      <c r="JA51" s="7"/>
      <c r="JB51" s="7"/>
      <c r="JC51" s="7"/>
      <c r="JD51" s="7"/>
      <c r="JE51" s="7"/>
      <c r="JF51" s="7"/>
    </row>
    <row r="52" spans="1:266" s="8" customFormat="1" ht="21" customHeight="1">
      <c r="A52" s="7"/>
      <c r="B52" s="25"/>
      <c r="C52" s="18"/>
      <c r="D52" s="11"/>
      <c r="E52" s="30"/>
      <c r="F52" s="30"/>
      <c r="G52" s="16"/>
      <c r="H52" s="52"/>
      <c r="I52" s="28"/>
      <c r="J52" s="57" t="str">
        <f>IF(Table1[[#This Row],[PURCHASE DATE]]&lt;&gt;"",Table1[[#This Row],[PURCHASE DATE]]+(365*Table1[[#This Row],[EXPECTED LIFE in Years]]),"")</f>
        <v/>
      </c>
      <c r="K52" s="46" t="str">
        <f ca="1">IF(Table1[[#This Row],[ASSET END DATE]]&lt;&gt;"",(Table1[[#This Row],[ASSET END DATE]]-(TODAY()))/30,"")</f>
        <v/>
      </c>
      <c r="L52" s="62" t="str">
        <f>IF(Table1[[#This Row],[ASSET END DATE]]&lt;&gt;"",(Table1[[#This Row],[ASSET END DATE]]-90),"")</f>
        <v/>
      </c>
      <c r="M52" s="39"/>
      <c r="N52" s="39"/>
      <c r="O52" s="36" t="str">
        <f>IF(Table1[[#This Row],[PURCHASE PRICE]]&lt;&gt;"",(Table1[[#This Row],[PURCHASE PRICE]]-Table1[[#This Row],[END OF LIFE EXPECTED VALUE]])/Table1[[#This Row],[EXPECTED LIFE in Years]],"")</f>
        <v/>
      </c>
      <c r="P52" s="36" t="str">
        <f>IF(Table1[[#This Row],[STRAIGHT LINE DEPRECIATION – ANNUAL]]&lt;&gt;"",Table1[[#This Row],[STRAIGHT LINE DEPRECIATION – ANNUAL]]/12,"")</f>
        <v/>
      </c>
      <c r="Q52" s="36" t="str">
        <f ca="1">IF(Table1[[#This Row],[PURCHASE PRICE]]&lt;&gt;"",Table1[[#This Row],[PURCHASE PRICE]] - (Table1[[#This Row],[STRAIGHT LINE DEPRECIATION – ANNUAL]] * (TODAY() - Table1[[#This Row],[PURCHASE DATE]]) / 365),"")</f>
        <v/>
      </c>
      <c r="R52" s="29"/>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c r="GU52" s="7"/>
      <c r="GV52" s="7"/>
      <c r="GW52" s="7"/>
      <c r="GX52" s="7"/>
      <c r="GY52" s="7"/>
      <c r="GZ52" s="7"/>
      <c r="HA52" s="7"/>
      <c r="HB52" s="7"/>
      <c r="HC52" s="7"/>
      <c r="HD52" s="7"/>
      <c r="HE52" s="7"/>
      <c r="HF52" s="7"/>
      <c r="HG52" s="7"/>
      <c r="HH52" s="7"/>
      <c r="HI52" s="7"/>
      <c r="HJ52" s="7"/>
      <c r="HK52" s="7"/>
      <c r="HL52" s="7"/>
      <c r="HM52" s="7"/>
      <c r="HN52" s="7"/>
      <c r="HO52" s="7"/>
      <c r="HP52" s="7"/>
      <c r="HQ52" s="7"/>
      <c r="HR52" s="7"/>
      <c r="HS52" s="7"/>
      <c r="HT52" s="7"/>
      <c r="HU52" s="7"/>
      <c r="HV52" s="7"/>
      <c r="HW52" s="7"/>
      <c r="HX52" s="7"/>
      <c r="HY52" s="7"/>
      <c r="HZ52" s="7"/>
      <c r="IA52" s="7"/>
      <c r="IB52" s="7"/>
      <c r="IC52" s="7"/>
      <c r="ID52" s="7"/>
      <c r="IE52" s="7"/>
      <c r="IF52" s="7"/>
      <c r="IG52" s="7"/>
      <c r="IH52" s="7"/>
      <c r="II52" s="7"/>
      <c r="IJ52" s="7"/>
      <c r="IK52" s="7"/>
      <c r="IL52" s="7"/>
      <c r="IM52" s="7"/>
      <c r="IN52" s="7"/>
      <c r="IO52" s="7"/>
      <c r="IP52" s="7"/>
      <c r="IQ52" s="7"/>
      <c r="IR52" s="7"/>
      <c r="IS52" s="7"/>
      <c r="IT52" s="7"/>
      <c r="IU52" s="7"/>
      <c r="IV52" s="7"/>
      <c r="IW52" s="7"/>
      <c r="IX52" s="7"/>
      <c r="IY52" s="7"/>
      <c r="IZ52" s="7"/>
      <c r="JA52" s="7"/>
      <c r="JB52" s="7"/>
      <c r="JC52" s="7"/>
      <c r="JD52" s="7"/>
      <c r="JE52" s="7"/>
      <c r="JF52" s="7"/>
    </row>
    <row r="53" spans="1:266" s="8" customFormat="1" ht="21" customHeight="1">
      <c r="A53" s="7"/>
      <c r="B53" s="25"/>
      <c r="C53" s="18"/>
      <c r="D53" s="11"/>
      <c r="E53" s="30"/>
      <c r="F53" s="30"/>
      <c r="G53" s="16"/>
      <c r="H53" s="52"/>
      <c r="I53" s="28"/>
      <c r="J53" s="57" t="str">
        <f>IF(Table1[[#This Row],[PURCHASE DATE]]&lt;&gt;"",Table1[[#This Row],[PURCHASE DATE]]+(365*Table1[[#This Row],[EXPECTED LIFE in Years]]),"")</f>
        <v/>
      </c>
      <c r="K53" s="46" t="str">
        <f ca="1">IF(Table1[[#This Row],[ASSET END DATE]]&lt;&gt;"",(Table1[[#This Row],[ASSET END DATE]]-(TODAY()))/30,"")</f>
        <v/>
      </c>
      <c r="L53" s="62" t="str">
        <f>IF(Table1[[#This Row],[ASSET END DATE]]&lt;&gt;"",(Table1[[#This Row],[ASSET END DATE]]-90),"")</f>
        <v/>
      </c>
      <c r="M53" s="39"/>
      <c r="N53" s="39"/>
      <c r="O53" s="36" t="str">
        <f>IF(Table1[[#This Row],[PURCHASE PRICE]]&lt;&gt;"",(Table1[[#This Row],[PURCHASE PRICE]]-Table1[[#This Row],[END OF LIFE EXPECTED VALUE]])/Table1[[#This Row],[EXPECTED LIFE in Years]],"")</f>
        <v/>
      </c>
      <c r="P53" s="36" t="str">
        <f>IF(Table1[[#This Row],[STRAIGHT LINE DEPRECIATION – ANNUAL]]&lt;&gt;"",Table1[[#This Row],[STRAIGHT LINE DEPRECIATION – ANNUAL]]/12,"")</f>
        <v/>
      </c>
      <c r="Q53" s="36" t="str">
        <f ca="1">IF(Table1[[#This Row],[PURCHASE PRICE]]&lt;&gt;"",Table1[[#This Row],[PURCHASE PRICE]] - (Table1[[#This Row],[STRAIGHT LINE DEPRECIATION – ANNUAL]] * (TODAY() - Table1[[#This Row],[PURCHASE DATE]]) / 365),"")</f>
        <v/>
      </c>
      <c r="R53" s="29"/>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7"/>
      <c r="HH53" s="7"/>
      <c r="HI53" s="7"/>
      <c r="HJ53" s="7"/>
      <c r="HK53" s="7"/>
      <c r="HL53" s="7"/>
      <c r="HM53" s="7"/>
      <c r="HN53" s="7"/>
      <c r="HO53" s="7"/>
      <c r="HP53" s="7"/>
      <c r="HQ53" s="7"/>
      <c r="HR53" s="7"/>
      <c r="HS53" s="7"/>
      <c r="HT53" s="7"/>
      <c r="HU53" s="7"/>
      <c r="HV53" s="7"/>
      <c r="HW53" s="7"/>
      <c r="HX53" s="7"/>
      <c r="HY53" s="7"/>
      <c r="HZ53" s="7"/>
      <c r="IA53" s="7"/>
      <c r="IB53" s="7"/>
      <c r="IC53" s="7"/>
      <c r="ID53" s="7"/>
      <c r="IE53" s="7"/>
      <c r="IF53" s="7"/>
      <c r="IG53" s="7"/>
      <c r="IH53" s="7"/>
      <c r="II53" s="7"/>
      <c r="IJ53" s="7"/>
      <c r="IK53" s="7"/>
      <c r="IL53" s="7"/>
      <c r="IM53" s="7"/>
      <c r="IN53" s="7"/>
      <c r="IO53" s="7"/>
      <c r="IP53" s="7"/>
      <c r="IQ53" s="7"/>
      <c r="IR53" s="7"/>
      <c r="IS53" s="7"/>
      <c r="IT53" s="7"/>
      <c r="IU53" s="7"/>
      <c r="IV53" s="7"/>
      <c r="IW53" s="7"/>
      <c r="IX53" s="7"/>
      <c r="IY53" s="7"/>
      <c r="IZ53" s="7"/>
      <c r="JA53" s="7"/>
      <c r="JB53" s="7"/>
      <c r="JC53" s="7"/>
      <c r="JD53" s="7"/>
      <c r="JE53" s="7"/>
      <c r="JF53" s="7"/>
    </row>
    <row r="54" spans="1:266" s="8" customFormat="1" ht="21" customHeight="1">
      <c r="A54" s="7"/>
      <c r="B54" s="25"/>
      <c r="C54" s="18"/>
      <c r="D54" s="11"/>
      <c r="E54" s="30"/>
      <c r="F54" s="30"/>
      <c r="G54" s="16"/>
      <c r="H54" s="52"/>
      <c r="I54" s="28"/>
      <c r="J54" s="57" t="str">
        <f>IF(Table1[[#This Row],[PURCHASE DATE]]&lt;&gt;"",Table1[[#This Row],[PURCHASE DATE]]+(365*Table1[[#This Row],[EXPECTED LIFE in Years]]),"")</f>
        <v/>
      </c>
      <c r="K54" s="46" t="str">
        <f ca="1">IF(Table1[[#This Row],[ASSET END DATE]]&lt;&gt;"",(Table1[[#This Row],[ASSET END DATE]]-(TODAY()))/30,"")</f>
        <v/>
      </c>
      <c r="L54" s="62" t="str">
        <f>IF(Table1[[#This Row],[ASSET END DATE]]&lt;&gt;"",(Table1[[#This Row],[ASSET END DATE]]-90),"")</f>
        <v/>
      </c>
      <c r="M54" s="39"/>
      <c r="N54" s="39"/>
      <c r="O54" s="36" t="str">
        <f>IF(Table1[[#This Row],[PURCHASE PRICE]]&lt;&gt;"",(Table1[[#This Row],[PURCHASE PRICE]]-Table1[[#This Row],[END OF LIFE EXPECTED VALUE]])/Table1[[#This Row],[EXPECTED LIFE in Years]],"")</f>
        <v/>
      </c>
      <c r="P54" s="36" t="str">
        <f>IF(Table1[[#This Row],[STRAIGHT LINE DEPRECIATION – ANNUAL]]&lt;&gt;"",Table1[[#This Row],[STRAIGHT LINE DEPRECIATION – ANNUAL]]/12,"")</f>
        <v/>
      </c>
      <c r="Q54" s="36" t="str">
        <f ca="1">IF(Table1[[#This Row],[PURCHASE PRICE]]&lt;&gt;"",Table1[[#This Row],[PURCHASE PRICE]] - (Table1[[#This Row],[STRAIGHT LINE DEPRECIATION – ANNUAL]] * (TODAY() - Table1[[#This Row],[PURCHASE DATE]]) / 365),"")</f>
        <v/>
      </c>
      <c r="R54" s="29"/>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c r="HL54" s="7"/>
      <c r="HM54" s="7"/>
      <c r="HN54" s="7"/>
      <c r="HO54" s="7"/>
      <c r="HP54" s="7"/>
      <c r="HQ54" s="7"/>
      <c r="HR54" s="7"/>
      <c r="HS54" s="7"/>
      <c r="HT54" s="7"/>
      <c r="HU54" s="7"/>
      <c r="HV54" s="7"/>
      <c r="HW54" s="7"/>
      <c r="HX54" s="7"/>
      <c r="HY54" s="7"/>
      <c r="HZ54" s="7"/>
      <c r="IA54" s="7"/>
      <c r="IB54" s="7"/>
      <c r="IC54" s="7"/>
      <c r="ID54" s="7"/>
      <c r="IE54" s="7"/>
      <c r="IF54" s="7"/>
      <c r="IG54" s="7"/>
      <c r="IH54" s="7"/>
      <c r="II54" s="7"/>
      <c r="IJ54" s="7"/>
      <c r="IK54" s="7"/>
      <c r="IL54" s="7"/>
      <c r="IM54" s="7"/>
      <c r="IN54" s="7"/>
      <c r="IO54" s="7"/>
      <c r="IP54" s="7"/>
      <c r="IQ54" s="7"/>
      <c r="IR54" s="7"/>
      <c r="IS54" s="7"/>
      <c r="IT54" s="7"/>
      <c r="IU54" s="7"/>
      <c r="IV54" s="7"/>
      <c r="IW54" s="7"/>
      <c r="IX54" s="7"/>
      <c r="IY54" s="7"/>
      <c r="IZ54" s="7"/>
      <c r="JA54" s="7"/>
      <c r="JB54" s="7"/>
      <c r="JC54" s="7"/>
      <c r="JD54" s="7"/>
      <c r="JE54" s="7"/>
      <c r="JF54" s="7"/>
    </row>
    <row r="55" spans="1:266" s="8" customFormat="1" ht="21" customHeight="1">
      <c r="A55" s="7"/>
      <c r="B55" s="25"/>
      <c r="C55" s="18"/>
      <c r="D55" s="11"/>
      <c r="E55" s="30"/>
      <c r="F55" s="30"/>
      <c r="G55" s="16"/>
      <c r="H55" s="52"/>
      <c r="I55" s="28"/>
      <c r="J55" s="57" t="str">
        <f>IF(Table1[[#This Row],[PURCHASE DATE]]&lt;&gt;"",Table1[[#This Row],[PURCHASE DATE]]+(365*Table1[[#This Row],[EXPECTED LIFE in Years]]),"")</f>
        <v/>
      </c>
      <c r="K55" s="46" t="str">
        <f ca="1">IF(Table1[[#This Row],[ASSET END DATE]]&lt;&gt;"",(Table1[[#This Row],[ASSET END DATE]]-(TODAY()))/30,"")</f>
        <v/>
      </c>
      <c r="L55" s="62" t="str">
        <f>IF(Table1[[#This Row],[ASSET END DATE]]&lt;&gt;"",(Table1[[#This Row],[ASSET END DATE]]-90),"")</f>
        <v/>
      </c>
      <c r="M55" s="39"/>
      <c r="N55" s="39"/>
      <c r="O55" s="36" t="str">
        <f>IF(Table1[[#This Row],[PURCHASE PRICE]]&lt;&gt;"",(Table1[[#This Row],[PURCHASE PRICE]]-Table1[[#This Row],[END OF LIFE EXPECTED VALUE]])/Table1[[#This Row],[EXPECTED LIFE in Years]],"")</f>
        <v/>
      </c>
      <c r="P55" s="36" t="str">
        <f>IF(Table1[[#This Row],[STRAIGHT LINE DEPRECIATION – ANNUAL]]&lt;&gt;"",Table1[[#This Row],[STRAIGHT LINE DEPRECIATION – ANNUAL]]/12,"")</f>
        <v/>
      </c>
      <c r="Q55" s="36" t="str">
        <f ca="1">IF(Table1[[#This Row],[PURCHASE PRICE]]&lt;&gt;"",Table1[[#This Row],[PURCHASE PRICE]] - (Table1[[#This Row],[STRAIGHT LINE DEPRECIATION – ANNUAL]] * (TODAY() - Table1[[#This Row],[PURCHASE DATE]]) / 365),"")</f>
        <v/>
      </c>
      <c r="R55" s="29"/>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c r="GE55" s="7"/>
      <c r="GF55" s="7"/>
      <c r="GG55" s="7"/>
      <c r="GH55" s="7"/>
      <c r="GI55" s="7"/>
      <c r="GJ55" s="7"/>
      <c r="GK55" s="7"/>
      <c r="GL55" s="7"/>
      <c r="GM55" s="7"/>
      <c r="GN55" s="7"/>
      <c r="GO55" s="7"/>
      <c r="GP55" s="7"/>
      <c r="GQ55" s="7"/>
      <c r="GR55" s="7"/>
      <c r="GS55" s="7"/>
      <c r="GT55" s="7"/>
      <c r="GU55" s="7"/>
      <c r="GV55" s="7"/>
      <c r="GW55" s="7"/>
      <c r="GX55" s="7"/>
      <c r="GY55" s="7"/>
      <c r="GZ55" s="7"/>
      <c r="HA55" s="7"/>
      <c r="HB55" s="7"/>
      <c r="HC55" s="7"/>
      <c r="HD55" s="7"/>
      <c r="HE55" s="7"/>
      <c r="HF55" s="7"/>
      <c r="HG55" s="7"/>
      <c r="HH55" s="7"/>
      <c r="HI55" s="7"/>
      <c r="HJ55" s="7"/>
      <c r="HK55" s="7"/>
      <c r="HL55" s="7"/>
      <c r="HM55" s="7"/>
      <c r="HN55" s="7"/>
      <c r="HO55" s="7"/>
      <c r="HP55" s="7"/>
      <c r="HQ55" s="7"/>
      <c r="HR55" s="7"/>
      <c r="HS55" s="7"/>
      <c r="HT55" s="7"/>
      <c r="HU55" s="7"/>
      <c r="HV55" s="7"/>
      <c r="HW55" s="7"/>
      <c r="HX55" s="7"/>
      <c r="HY55" s="7"/>
      <c r="HZ55" s="7"/>
      <c r="IA55" s="7"/>
      <c r="IB55" s="7"/>
      <c r="IC55" s="7"/>
      <c r="ID55" s="7"/>
      <c r="IE55" s="7"/>
      <c r="IF55" s="7"/>
      <c r="IG55" s="7"/>
      <c r="IH55" s="7"/>
      <c r="II55" s="7"/>
      <c r="IJ55" s="7"/>
      <c r="IK55" s="7"/>
      <c r="IL55" s="7"/>
      <c r="IM55" s="7"/>
      <c r="IN55" s="7"/>
      <c r="IO55" s="7"/>
      <c r="IP55" s="7"/>
      <c r="IQ55" s="7"/>
      <c r="IR55" s="7"/>
      <c r="IS55" s="7"/>
      <c r="IT55" s="7"/>
      <c r="IU55" s="7"/>
      <c r="IV55" s="7"/>
      <c r="IW55" s="7"/>
      <c r="IX55" s="7"/>
      <c r="IY55" s="7"/>
      <c r="IZ55" s="7"/>
      <c r="JA55" s="7"/>
      <c r="JB55" s="7"/>
      <c r="JC55" s="7"/>
      <c r="JD55" s="7"/>
      <c r="JE55" s="7"/>
      <c r="JF55" s="7"/>
    </row>
    <row r="56" spans="1:266" s="8" customFormat="1" ht="21" customHeight="1">
      <c r="A56" s="7"/>
      <c r="B56" s="25"/>
      <c r="C56" s="18"/>
      <c r="D56" s="11"/>
      <c r="E56" s="30"/>
      <c r="F56" s="30"/>
      <c r="G56" s="16"/>
      <c r="H56" s="52"/>
      <c r="I56" s="28"/>
      <c r="J56" s="57" t="str">
        <f>IF(Table1[[#This Row],[PURCHASE DATE]]&lt;&gt;"",Table1[[#This Row],[PURCHASE DATE]]+(365*Table1[[#This Row],[EXPECTED LIFE in Years]]),"")</f>
        <v/>
      </c>
      <c r="K56" s="46" t="str">
        <f ca="1">IF(Table1[[#This Row],[ASSET END DATE]]&lt;&gt;"",(Table1[[#This Row],[ASSET END DATE]]-(TODAY()))/30,"")</f>
        <v/>
      </c>
      <c r="L56" s="62" t="str">
        <f>IF(Table1[[#This Row],[ASSET END DATE]]&lt;&gt;"",(Table1[[#This Row],[ASSET END DATE]]-90),"")</f>
        <v/>
      </c>
      <c r="M56" s="39"/>
      <c r="N56" s="39"/>
      <c r="O56" s="36" t="str">
        <f>IF(Table1[[#This Row],[PURCHASE PRICE]]&lt;&gt;"",(Table1[[#This Row],[PURCHASE PRICE]]-Table1[[#This Row],[END OF LIFE EXPECTED VALUE]])/Table1[[#This Row],[EXPECTED LIFE in Years]],"")</f>
        <v/>
      </c>
      <c r="P56" s="36" t="str">
        <f>IF(Table1[[#This Row],[STRAIGHT LINE DEPRECIATION – ANNUAL]]&lt;&gt;"",Table1[[#This Row],[STRAIGHT LINE DEPRECIATION – ANNUAL]]/12,"")</f>
        <v/>
      </c>
      <c r="Q56" s="36" t="str">
        <f ca="1">IF(Table1[[#This Row],[PURCHASE PRICE]]&lt;&gt;"",Table1[[#This Row],[PURCHASE PRICE]] - (Table1[[#This Row],[STRAIGHT LINE DEPRECIATION – ANNUAL]] * (TODAY() - Table1[[#This Row],[PURCHASE DATE]]) / 365),"")</f>
        <v/>
      </c>
      <c r="R56" s="29"/>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c r="FY56" s="7"/>
      <c r="FZ56" s="7"/>
      <c r="GA56" s="7"/>
      <c r="GB56" s="7"/>
      <c r="GC56" s="7"/>
      <c r="GD56" s="7"/>
      <c r="GE56" s="7"/>
      <c r="GF56" s="7"/>
      <c r="GG56" s="7"/>
      <c r="GH56" s="7"/>
      <c r="GI56" s="7"/>
      <c r="GJ56" s="7"/>
      <c r="GK56" s="7"/>
      <c r="GL56" s="7"/>
      <c r="GM56" s="7"/>
      <c r="GN56" s="7"/>
      <c r="GO56" s="7"/>
      <c r="GP56" s="7"/>
      <c r="GQ56" s="7"/>
      <c r="GR56" s="7"/>
      <c r="GS56" s="7"/>
      <c r="GT56" s="7"/>
      <c r="GU56" s="7"/>
      <c r="GV56" s="7"/>
      <c r="GW56" s="7"/>
      <c r="GX56" s="7"/>
      <c r="GY56" s="7"/>
      <c r="GZ56" s="7"/>
      <c r="HA56" s="7"/>
      <c r="HB56" s="7"/>
      <c r="HC56" s="7"/>
      <c r="HD56" s="7"/>
      <c r="HE56" s="7"/>
      <c r="HF56" s="7"/>
      <c r="HG56" s="7"/>
      <c r="HH56" s="7"/>
      <c r="HI56" s="7"/>
      <c r="HJ56" s="7"/>
      <c r="HK56" s="7"/>
      <c r="HL56" s="7"/>
      <c r="HM56" s="7"/>
      <c r="HN56" s="7"/>
      <c r="HO56" s="7"/>
      <c r="HP56" s="7"/>
      <c r="HQ56" s="7"/>
      <c r="HR56" s="7"/>
      <c r="HS56" s="7"/>
      <c r="HT56" s="7"/>
      <c r="HU56" s="7"/>
      <c r="HV56" s="7"/>
      <c r="HW56" s="7"/>
      <c r="HX56" s="7"/>
      <c r="HY56" s="7"/>
      <c r="HZ56" s="7"/>
      <c r="IA56" s="7"/>
      <c r="IB56" s="7"/>
      <c r="IC56" s="7"/>
      <c r="ID56" s="7"/>
      <c r="IE56" s="7"/>
      <c r="IF56" s="7"/>
      <c r="IG56" s="7"/>
      <c r="IH56" s="7"/>
      <c r="II56" s="7"/>
      <c r="IJ56" s="7"/>
      <c r="IK56" s="7"/>
      <c r="IL56" s="7"/>
      <c r="IM56" s="7"/>
      <c r="IN56" s="7"/>
      <c r="IO56" s="7"/>
      <c r="IP56" s="7"/>
      <c r="IQ56" s="7"/>
      <c r="IR56" s="7"/>
      <c r="IS56" s="7"/>
      <c r="IT56" s="7"/>
      <c r="IU56" s="7"/>
      <c r="IV56" s="7"/>
      <c r="IW56" s="7"/>
      <c r="IX56" s="7"/>
      <c r="IY56" s="7"/>
      <c r="IZ56" s="7"/>
      <c r="JA56" s="7"/>
      <c r="JB56" s="7"/>
      <c r="JC56" s="7"/>
      <c r="JD56" s="7"/>
      <c r="JE56" s="7"/>
      <c r="JF56" s="7"/>
    </row>
    <row r="57" spans="1:266" s="8" customFormat="1" ht="21" customHeight="1">
      <c r="A57" s="7"/>
      <c r="B57" s="25"/>
      <c r="C57" s="18"/>
      <c r="D57" s="11"/>
      <c r="E57" s="30"/>
      <c r="F57" s="30"/>
      <c r="G57" s="16"/>
      <c r="H57" s="52"/>
      <c r="I57" s="28"/>
      <c r="J57" s="57" t="str">
        <f>IF(Table1[[#This Row],[PURCHASE DATE]]&lt;&gt;"",Table1[[#This Row],[PURCHASE DATE]]+(365*Table1[[#This Row],[EXPECTED LIFE in Years]]),"")</f>
        <v/>
      </c>
      <c r="K57" s="46" t="str">
        <f ca="1">IF(Table1[[#This Row],[ASSET END DATE]]&lt;&gt;"",(Table1[[#This Row],[ASSET END DATE]]-(TODAY()))/30,"")</f>
        <v/>
      </c>
      <c r="L57" s="62" t="str">
        <f>IF(Table1[[#This Row],[ASSET END DATE]]&lt;&gt;"",(Table1[[#This Row],[ASSET END DATE]]-90),"")</f>
        <v/>
      </c>
      <c r="M57" s="39"/>
      <c r="N57" s="39"/>
      <c r="O57" s="36" t="str">
        <f>IF(Table1[[#This Row],[PURCHASE PRICE]]&lt;&gt;"",(Table1[[#This Row],[PURCHASE PRICE]]-Table1[[#This Row],[END OF LIFE EXPECTED VALUE]])/Table1[[#This Row],[EXPECTED LIFE in Years]],"")</f>
        <v/>
      </c>
      <c r="P57" s="36" t="str">
        <f>IF(Table1[[#This Row],[STRAIGHT LINE DEPRECIATION – ANNUAL]]&lt;&gt;"",Table1[[#This Row],[STRAIGHT LINE DEPRECIATION – ANNUAL]]/12,"")</f>
        <v/>
      </c>
      <c r="Q57" s="36" t="str">
        <f ca="1">IF(Table1[[#This Row],[PURCHASE PRICE]]&lt;&gt;"",Table1[[#This Row],[PURCHASE PRICE]] - (Table1[[#This Row],[STRAIGHT LINE DEPRECIATION – ANNUAL]] * (TODAY() - Table1[[#This Row],[PURCHASE DATE]]) / 365),"")</f>
        <v/>
      </c>
      <c r="R57" s="29"/>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c r="GE57" s="7"/>
      <c r="GF57" s="7"/>
      <c r="GG57" s="7"/>
      <c r="GH57" s="7"/>
      <c r="GI57" s="7"/>
      <c r="GJ57" s="7"/>
      <c r="GK57" s="7"/>
      <c r="GL57" s="7"/>
      <c r="GM57" s="7"/>
      <c r="GN57" s="7"/>
      <c r="GO57" s="7"/>
      <c r="GP57" s="7"/>
      <c r="GQ57" s="7"/>
      <c r="GR57" s="7"/>
      <c r="GS57" s="7"/>
      <c r="GT57" s="7"/>
      <c r="GU57" s="7"/>
      <c r="GV57" s="7"/>
      <c r="GW57" s="7"/>
      <c r="GX57" s="7"/>
      <c r="GY57" s="7"/>
      <c r="GZ57" s="7"/>
      <c r="HA57" s="7"/>
      <c r="HB57" s="7"/>
      <c r="HC57" s="7"/>
      <c r="HD57" s="7"/>
      <c r="HE57" s="7"/>
      <c r="HF57" s="7"/>
      <c r="HG57" s="7"/>
      <c r="HH57" s="7"/>
      <c r="HI57" s="7"/>
      <c r="HJ57" s="7"/>
      <c r="HK57" s="7"/>
      <c r="HL57" s="7"/>
      <c r="HM57" s="7"/>
      <c r="HN57" s="7"/>
      <c r="HO57" s="7"/>
      <c r="HP57" s="7"/>
      <c r="HQ57" s="7"/>
      <c r="HR57" s="7"/>
      <c r="HS57" s="7"/>
      <c r="HT57" s="7"/>
      <c r="HU57" s="7"/>
      <c r="HV57" s="7"/>
      <c r="HW57" s="7"/>
      <c r="HX57" s="7"/>
      <c r="HY57" s="7"/>
      <c r="HZ57" s="7"/>
      <c r="IA57" s="7"/>
      <c r="IB57" s="7"/>
      <c r="IC57" s="7"/>
      <c r="ID57" s="7"/>
      <c r="IE57" s="7"/>
      <c r="IF57" s="7"/>
      <c r="IG57" s="7"/>
      <c r="IH57" s="7"/>
      <c r="II57" s="7"/>
      <c r="IJ57" s="7"/>
      <c r="IK57" s="7"/>
      <c r="IL57" s="7"/>
      <c r="IM57" s="7"/>
      <c r="IN57" s="7"/>
      <c r="IO57" s="7"/>
      <c r="IP57" s="7"/>
      <c r="IQ57" s="7"/>
      <c r="IR57" s="7"/>
      <c r="IS57" s="7"/>
      <c r="IT57" s="7"/>
      <c r="IU57" s="7"/>
      <c r="IV57" s="7"/>
      <c r="IW57" s="7"/>
      <c r="IX57" s="7"/>
      <c r="IY57" s="7"/>
      <c r="IZ57" s="7"/>
      <c r="JA57" s="7"/>
      <c r="JB57" s="7"/>
      <c r="JC57" s="7"/>
      <c r="JD57" s="7"/>
      <c r="JE57" s="7"/>
      <c r="JF57" s="7"/>
    </row>
    <row r="58" spans="1:266" s="8" customFormat="1" ht="21" customHeight="1">
      <c r="A58" s="7"/>
      <c r="B58" s="25"/>
      <c r="C58" s="18"/>
      <c r="D58" s="2"/>
      <c r="E58" s="30"/>
      <c r="F58" s="30"/>
      <c r="G58" s="16"/>
      <c r="H58" s="52"/>
      <c r="I58" s="28"/>
      <c r="J58" s="57" t="str">
        <f>IF(Table1[[#This Row],[PURCHASE DATE]]&lt;&gt;"",Table1[[#This Row],[PURCHASE DATE]]+(365*Table1[[#This Row],[EXPECTED LIFE in Years]]),"")</f>
        <v/>
      </c>
      <c r="K58" s="46" t="str">
        <f ca="1">IF(Table1[[#This Row],[ASSET END DATE]]&lt;&gt;"",(Table1[[#This Row],[ASSET END DATE]]-(TODAY()))/30,"")</f>
        <v/>
      </c>
      <c r="L58" s="62" t="str">
        <f>IF(Table1[[#This Row],[ASSET END DATE]]&lt;&gt;"",(Table1[[#This Row],[ASSET END DATE]]-90),"")</f>
        <v/>
      </c>
      <c r="M58" s="39"/>
      <c r="N58" s="39"/>
      <c r="O58" s="36" t="str">
        <f>IF(Table1[[#This Row],[PURCHASE PRICE]]&lt;&gt;"",(Table1[[#This Row],[PURCHASE PRICE]]-Table1[[#This Row],[END OF LIFE EXPECTED VALUE]])/Table1[[#This Row],[EXPECTED LIFE in Years]],"")</f>
        <v/>
      </c>
      <c r="P58" s="36" t="str">
        <f>IF(Table1[[#This Row],[STRAIGHT LINE DEPRECIATION – ANNUAL]]&lt;&gt;"",Table1[[#This Row],[STRAIGHT LINE DEPRECIATION – ANNUAL]]/12,"")</f>
        <v/>
      </c>
      <c r="Q58" s="36" t="str">
        <f ca="1">IF(Table1[[#This Row],[PURCHASE PRICE]]&lt;&gt;"",Table1[[#This Row],[PURCHASE PRICE]] - (Table1[[#This Row],[STRAIGHT LINE DEPRECIATION – ANNUAL]] * (TODAY() - Table1[[#This Row],[PURCHASE DATE]]) / 365),"")</f>
        <v/>
      </c>
      <c r="R58" s="29"/>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7"/>
      <c r="GP58" s="7"/>
      <c r="GQ58" s="7"/>
      <c r="GR58" s="7"/>
      <c r="GS58" s="7"/>
      <c r="GT58" s="7"/>
      <c r="GU58" s="7"/>
      <c r="GV58" s="7"/>
      <c r="GW58" s="7"/>
      <c r="GX58" s="7"/>
      <c r="GY58" s="7"/>
      <c r="GZ58" s="7"/>
      <c r="HA58" s="7"/>
      <c r="HB58" s="7"/>
      <c r="HC58" s="7"/>
      <c r="HD58" s="7"/>
      <c r="HE58" s="7"/>
      <c r="HF58" s="7"/>
      <c r="HG58" s="7"/>
      <c r="HH58" s="7"/>
      <c r="HI58" s="7"/>
      <c r="HJ58" s="7"/>
      <c r="HK58" s="7"/>
      <c r="HL58" s="7"/>
      <c r="HM58" s="7"/>
      <c r="HN58" s="7"/>
      <c r="HO58" s="7"/>
      <c r="HP58" s="7"/>
      <c r="HQ58" s="7"/>
      <c r="HR58" s="7"/>
      <c r="HS58" s="7"/>
      <c r="HT58" s="7"/>
      <c r="HU58" s="7"/>
      <c r="HV58" s="7"/>
      <c r="HW58" s="7"/>
      <c r="HX58" s="7"/>
      <c r="HY58" s="7"/>
      <c r="HZ58" s="7"/>
      <c r="IA58" s="7"/>
      <c r="IB58" s="7"/>
      <c r="IC58" s="7"/>
      <c r="ID58" s="7"/>
      <c r="IE58" s="7"/>
      <c r="IF58" s="7"/>
      <c r="IG58" s="7"/>
      <c r="IH58" s="7"/>
      <c r="II58" s="7"/>
      <c r="IJ58" s="7"/>
      <c r="IK58" s="7"/>
      <c r="IL58" s="7"/>
      <c r="IM58" s="7"/>
      <c r="IN58" s="7"/>
      <c r="IO58" s="7"/>
      <c r="IP58" s="7"/>
      <c r="IQ58" s="7"/>
      <c r="IR58" s="7"/>
      <c r="IS58" s="7"/>
      <c r="IT58" s="7"/>
      <c r="IU58" s="7"/>
      <c r="IV58" s="7"/>
      <c r="IW58" s="7"/>
      <c r="IX58" s="7"/>
      <c r="IY58" s="7"/>
      <c r="IZ58" s="7"/>
      <c r="JA58" s="7"/>
      <c r="JB58" s="7"/>
      <c r="JC58" s="7"/>
      <c r="JD58" s="7"/>
      <c r="JE58" s="7"/>
      <c r="JF58" s="7"/>
    </row>
    <row r="59" spans="1:266" s="8" customFormat="1" ht="21" customHeight="1">
      <c r="A59" s="7"/>
      <c r="B59" s="25"/>
      <c r="C59" s="18"/>
      <c r="D59" s="2"/>
      <c r="E59" s="30"/>
      <c r="F59" s="30"/>
      <c r="G59" s="16"/>
      <c r="H59" s="52"/>
      <c r="I59" s="28"/>
      <c r="J59" s="57" t="str">
        <f>IF(Table1[[#This Row],[PURCHASE DATE]]&lt;&gt;"",Table1[[#This Row],[PURCHASE DATE]]+(365*Table1[[#This Row],[EXPECTED LIFE in Years]]),"")</f>
        <v/>
      </c>
      <c r="K59" s="46" t="str">
        <f ca="1">IF(Table1[[#This Row],[ASSET END DATE]]&lt;&gt;"",(Table1[[#This Row],[ASSET END DATE]]-(TODAY()))/30,"")</f>
        <v/>
      </c>
      <c r="L59" s="62" t="str">
        <f>IF(Table1[[#This Row],[ASSET END DATE]]&lt;&gt;"",(Table1[[#This Row],[ASSET END DATE]]-90),"")</f>
        <v/>
      </c>
      <c r="M59" s="39"/>
      <c r="N59" s="39"/>
      <c r="O59" s="36" t="str">
        <f>IF(Table1[[#This Row],[PURCHASE PRICE]]&lt;&gt;"",(Table1[[#This Row],[PURCHASE PRICE]]-Table1[[#This Row],[END OF LIFE EXPECTED VALUE]])/Table1[[#This Row],[EXPECTED LIFE in Years]],"")</f>
        <v/>
      </c>
      <c r="P59" s="36" t="str">
        <f>IF(Table1[[#This Row],[STRAIGHT LINE DEPRECIATION – ANNUAL]]&lt;&gt;"",Table1[[#This Row],[STRAIGHT LINE DEPRECIATION – ANNUAL]]/12,"")</f>
        <v/>
      </c>
      <c r="Q59" s="36" t="str">
        <f ca="1">IF(Table1[[#This Row],[PURCHASE PRICE]]&lt;&gt;"",Table1[[#This Row],[PURCHASE PRICE]] - (Table1[[#This Row],[STRAIGHT LINE DEPRECIATION – ANNUAL]] * (TODAY() - Table1[[#This Row],[PURCHASE DATE]]) / 365),"")</f>
        <v/>
      </c>
      <c r="R59" s="29"/>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c r="GE59" s="7"/>
      <c r="GF59" s="7"/>
      <c r="GG59" s="7"/>
      <c r="GH59" s="7"/>
      <c r="GI59" s="7"/>
      <c r="GJ59" s="7"/>
      <c r="GK59" s="7"/>
      <c r="GL59" s="7"/>
      <c r="GM59" s="7"/>
      <c r="GN59" s="7"/>
      <c r="GO59" s="7"/>
      <c r="GP59" s="7"/>
      <c r="GQ59" s="7"/>
      <c r="GR59" s="7"/>
      <c r="GS59" s="7"/>
      <c r="GT59" s="7"/>
      <c r="GU59" s="7"/>
      <c r="GV59" s="7"/>
      <c r="GW59" s="7"/>
      <c r="GX59" s="7"/>
      <c r="GY59" s="7"/>
      <c r="GZ59" s="7"/>
      <c r="HA59" s="7"/>
      <c r="HB59" s="7"/>
      <c r="HC59" s="7"/>
      <c r="HD59" s="7"/>
      <c r="HE59" s="7"/>
      <c r="HF59" s="7"/>
      <c r="HG59" s="7"/>
      <c r="HH59" s="7"/>
      <c r="HI59" s="7"/>
      <c r="HJ59" s="7"/>
      <c r="HK59" s="7"/>
      <c r="HL59" s="7"/>
      <c r="HM59" s="7"/>
      <c r="HN59" s="7"/>
      <c r="HO59" s="7"/>
      <c r="HP59" s="7"/>
      <c r="HQ59" s="7"/>
      <c r="HR59" s="7"/>
      <c r="HS59" s="7"/>
      <c r="HT59" s="7"/>
      <c r="HU59" s="7"/>
      <c r="HV59" s="7"/>
      <c r="HW59" s="7"/>
      <c r="HX59" s="7"/>
      <c r="HY59" s="7"/>
      <c r="HZ59" s="7"/>
      <c r="IA59" s="7"/>
      <c r="IB59" s="7"/>
      <c r="IC59" s="7"/>
      <c r="ID59" s="7"/>
      <c r="IE59" s="7"/>
      <c r="IF59" s="7"/>
      <c r="IG59" s="7"/>
      <c r="IH59" s="7"/>
      <c r="II59" s="7"/>
      <c r="IJ59" s="7"/>
      <c r="IK59" s="7"/>
      <c r="IL59" s="7"/>
      <c r="IM59" s="7"/>
      <c r="IN59" s="7"/>
      <c r="IO59" s="7"/>
      <c r="IP59" s="7"/>
      <c r="IQ59" s="7"/>
      <c r="IR59" s="7"/>
      <c r="IS59" s="7"/>
      <c r="IT59" s="7"/>
      <c r="IU59" s="7"/>
      <c r="IV59" s="7"/>
      <c r="IW59" s="7"/>
      <c r="IX59" s="7"/>
      <c r="IY59" s="7"/>
      <c r="IZ59" s="7"/>
      <c r="JA59" s="7"/>
      <c r="JB59" s="7"/>
      <c r="JC59" s="7"/>
      <c r="JD59" s="7"/>
      <c r="JE59" s="7"/>
      <c r="JF59" s="7"/>
    </row>
    <row r="60" spans="1:266" s="8" customFormat="1" ht="21" customHeight="1">
      <c r="A60" s="7"/>
      <c r="B60" s="25"/>
      <c r="C60" s="18"/>
      <c r="D60" s="2"/>
      <c r="E60" s="30"/>
      <c r="F60" s="30"/>
      <c r="G60" s="16"/>
      <c r="H60" s="52"/>
      <c r="I60" s="28"/>
      <c r="J60" s="57" t="str">
        <f>IF(Table1[[#This Row],[PURCHASE DATE]]&lt;&gt;"",Table1[[#This Row],[PURCHASE DATE]]+(365*Table1[[#This Row],[EXPECTED LIFE in Years]]),"")</f>
        <v/>
      </c>
      <c r="K60" s="46" t="str">
        <f ca="1">IF(Table1[[#This Row],[ASSET END DATE]]&lt;&gt;"",(Table1[[#This Row],[ASSET END DATE]]-(TODAY()))/30,"")</f>
        <v/>
      </c>
      <c r="L60" s="62" t="str">
        <f>IF(Table1[[#This Row],[ASSET END DATE]]&lt;&gt;"",(Table1[[#This Row],[ASSET END DATE]]-90),"")</f>
        <v/>
      </c>
      <c r="M60" s="39"/>
      <c r="N60" s="39"/>
      <c r="O60" s="36" t="str">
        <f>IF(Table1[[#This Row],[PURCHASE PRICE]]&lt;&gt;"",(Table1[[#This Row],[PURCHASE PRICE]]-Table1[[#This Row],[END OF LIFE EXPECTED VALUE]])/Table1[[#This Row],[EXPECTED LIFE in Years]],"")</f>
        <v/>
      </c>
      <c r="P60" s="36" t="str">
        <f>IF(Table1[[#This Row],[STRAIGHT LINE DEPRECIATION – ANNUAL]]&lt;&gt;"",Table1[[#This Row],[STRAIGHT LINE DEPRECIATION – ANNUAL]]/12,"")</f>
        <v/>
      </c>
      <c r="Q60" s="36" t="str">
        <f ca="1">IF(Table1[[#This Row],[PURCHASE PRICE]]&lt;&gt;"",Table1[[#This Row],[PURCHASE PRICE]] - (Table1[[#This Row],[STRAIGHT LINE DEPRECIATION – ANNUAL]] * (TODAY() - Table1[[#This Row],[PURCHASE DATE]]) / 365),"")</f>
        <v/>
      </c>
      <c r="R60" s="29"/>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c r="GE60" s="7"/>
      <c r="GF60" s="7"/>
      <c r="GG60" s="7"/>
      <c r="GH60" s="7"/>
      <c r="GI60" s="7"/>
      <c r="GJ60" s="7"/>
      <c r="GK60" s="7"/>
      <c r="GL60" s="7"/>
      <c r="GM60" s="7"/>
      <c r="GN60" s="7"/>
      <c r="GO60" s="7"/>
      <c r="GP60" s="7"/>
      <c r="GQ60" s="7"/>
      <c r="GR60" s="7"/>
      <c r="GS60" s="7"/>
      <c r="GT60" s="7"/>
      <c r="GU60" s="7"/>
      <c r="GV60" s="7"/>
      <c r="GW60" s="7"/>
      <c r="GX60" s="7"/>
      <c r="GY60" s="7"/>
      <c r="GZ60" s="7"/>
      <c r="HA60" s="7"/>
      <c r="HB60" s="7"/>
      <c r="HC60" s="7"/>
      <c r="HD60" s="7"/>
      <c r="HE60" s="7"/>
      <c r="HF60" s="7"/>
      <c r="HG60" s="7"/>
      <c r="HH60" s="7"/>
      <c r="HI60" s="7"/>
      <c r="HJ60" s="7"/>
      <c r="HK60" s="7"/>
      <c r="HL60" s="7"/>
      <c r="HM60" s="7"/>
      <c r="HN60" s="7"/>
      <c r="HO60" s="7"/>
      <c r="HP60" s="7"/>
      <c r="HQ60" s="7"/>
      <c r="HR60" s="7"/>
      <c r="HS60" s="7"/>
      <c r="HT60" s="7"/>
      <c r="HU60" s="7"/>
      <c r="HV60" s="7"/>
      <c r="HW60" s="7"/>
      <c r="HX60" s="7"/>
      <c r="HY60" s="7"/>
      <c r="HZ60" s="7"/>
      <c r="IA60" s="7"/>
      <c r="IB60" s="7"/>
      <c r="IC60" s="7"/>
      <c r="ID60" s="7"/>
      <c r="IE60" s="7"/>
      <c r="IF60" s="7"/>
      <c r="IG60" s="7"/>
      <c r="IH60" s="7"/>
      <c r="II60" s="7"/>
      <c r="IJ60" s="7"/>
      <c r="IK60" s="7"/>
      <c r="IL60" s="7"/>
      <c r="IM60" s="7"/>
      <c r="IN60" s="7"/>
      <c r="IO60" s="7"/>
      <c r="IP60" s="7"/>
      <c r="IQ60" s="7"/>
      <c r="IR60" s="7"/>
      <c r="IS60" s="7"/>
      <c r="IT60" s="7"/>
      <c r="IU60" s="7"/>
      <c r="IV60" s="7"/>
      <c r="IW60" s="7"/>
      <c r="IX60" s="7"/>
      <c r="IY60" s="7"/>
      <c r="IZ60" s="7"/>
      <c r="JA60" s="7"/>
      <c r="JB60" s="7"/>
      <c r="JC60" s="7"/>
      <c r="JD60" s="7"/>
      <c r="JE60" s="7"/>
      <c r="JF60" s="7"/>
    </row>
    <row r="61" spans="1:266" s="8" customFormat="1" ht="21" customHeight="1">
      <c r="A61" s="7"/>
      <c r="B61" s="25"/>
      <c r="C61" s="18"/>
      <c r="D61" s="2"/>
      <c r="E61" s="30"/>
      <c r="F61" s="30"/>
      <c r="G61" s="16"/>
      <c r="H61" s="52"/>
      <c r="I61" s="28"/>
      <c r="J61" s="57" t="str">
        <f>IF(Table1[[#This Row],[PURCHASE DATE]]&lt;&gt;"",Table1[[#This Row],[PURCHASE DATE]]+(365*Table1[[#This Row],[EXPECTED LIFE in Years]]),"")</f>
        <v/>
      </c>
      <c r="K61" s="46" t="str">
        <f ca="1">IF(Table1[[#This Row],[ASSET END DATE]]&lt;&gt;"",(Table1[[#This Row],[ASSET END DATE]]-(TODAY()))/30,"")</f>
        <v/>
      </c>
      <c r="L61" s="62" t="str">
        <f>IF(Table1[[#This Row],[ASSET END DATE]]&lt;&gt;"",(Table1[[#This Row],[ASSET END DATE]]-90),"")</f>
        <v/>
      </c>
      <c r="M61" s="39"/>
      <c r="N61" s="39"/>
      <c r="O61" s="36" t="str">
        <f>IF(Table1[[#This Row],[PURCHASE PRICE]]&lt;&gt;"",(Table1[[#This Row],[PURCHASE PRICE]]-Table1[[#This Row],[END OF LIFE EXPECTED VALUE]])/Table1[[#This Row],[EXPECTED LIFE in Years]],"")</f>
        <v/>
      </c>
      <c r="P61" s="36" t="str">
        <f>IF(Table1[[#This Row],[STRAIGHT LINE DEPRECIATION – ANNUAL]]&lt;&gt;"",Table1[[#This Row],[STRAIGHT LINE DEPRECIATION – ANNUAL]]/12,"")</f>
        <v/>
      </c>
      <c r="Q61" s="36" t="str">
        <f ca="1">IF(Table1[[#This Row],[PURCHASE PRICE]]&lt;&gt;"",Table1[[#This Row],[PURCHASE PRICE]] - (Table1[[#This Row],[STRAIGHT LINE DEPRECIATION – ANNUAL]] * (TODAY() - Table1[[#This Row],[PURCHASE DATE]]) / 365),"")</f>
        <v/>
      </c>
      <c r="R61" s="29"/>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c r="FY61" s="7"/>
      <c r="FZ61" s="7"/>
      <c r="GA61" s="7"/>
      <c r="GB61" s="7"/>
      <c r="GC61" s="7"/>
      <c r="GD61" s="7"/>
      <c r="GE61" s="7"/>
      <c r="GF61" s="7"/>
      <c r="GG61" s="7"/>
      <c r="GH61" s="7"/>
      <c r="GI61" s="7"/>
      <c r="GJ61" s="7"/>
      <c r="GK61" s="7"/>
      <c r="GL61" s="7"/>
      <c r="GM61" s="7"/>
      <c r="GN61" s="7"/>
      <c r="GO61" s="7"/>
      <c r="GP61" s="7"/>
      <c r="GQ61" s="7"/>
      <c r="GR61" s="7"/>
      <c r="GS61" s="7"/>
      <c r="GT61" s="7"/>
      <c r="GU61" s="7"/>
      <c r="GV61" s="7"/>
      <c r="GW61" s="7"/>
      <c r="GX61" s="7"/>
      <c r="GY61" s="7"/>
      <c r="GZ61" s="7"/>
      <c r="HA61" s="7"/>
      <c r="HB61" s="7"/>
      <c r="HC61" s="7"/>
      <c r="HD61" s="7"/>
      <c r="HE61" s="7"/>
      <c r="HF61" s="7"/>
      <c r="HG61" s="7"/>
      <c r="HH61" s="7"/>
      <c r="HI61" s="7"/>
      <c r="HJ61" s="7"/>
      <c r="HK61" s="7"/>
      <c r="HL61" s="7"/>
      <c r="HM61" s="7"/>
      <c r="HN61" s="7"/>
      <c r="HO61" s="7"/>
      <c r="HP61" s="7"/>
      <c r="HQ61" s="7"/>
      <c r="HR61" s="7"/>
      <c r="HS61" s="7"/>
      <c r="HT61" s="7"/>
      <c r="HU61" s="7"/>
      <c r="HV61" s="7"/>
      <c r="HW61" s="7"/>
      <c r="HX61" s="7"/>
      <c r="HY61" s="7"/>
      <c r="HZ61" s="7"/>
      <c r="IA61" s="7"/>
      <c r="IB61" s="7"/>
      <c r="IC61" s="7"/>
      <c r="ID61" s="7"/>
      <c r="IE61" s="7"/>
      <c r="IF61" s="7"/>
      <c r="IG61" s="7"/>
      <c r="IH61" s="7"/>
      <c r="II61" s="7"/>
      <c r="IJ61" s="7"/>
      <c r="IK61" s="7"/>
      <c r="IL61" s="7"/>
      <c r="IM61" s="7"/>
      <c r="IN61" s="7"/>
      <c r="IO61" s="7"/>
      <c r="IP61" s="7"/>
      <c r="IQ61" s="7"/>
      <c r="IR61" s="7"/>
      <c r="IS61" s="7"/>
      <c r="IT61" s="7"/>
      <c r="IU61" s="7"/>
      <c r="IV61" s="7"/>
      <c r="IW61" s="7"/>
      <c r="IX61" s="7"/>
      <c r="IY61" s="7"/>
      <c r="IZ61" s="7"/>
      <c r="JA61" s="7"/>
      <c r="JB61" s="7"/>
      <c r="JC61" s="7"/>
      <c r="JD61" s="7"/>
      <c r="JE61" s="7"/>
      <c r="JF61" s="7"/>
    </row>
    <row r="62" spans="1:266" s="8" customFormat="1" ht="21" customHeight="1">
      <c r="A62" s="7"/>
      <c r="B62" s="25"/>
      <c r="C62" s="18"/>
      <c r="D62" s="2"/>
      <c r="E62" s="30"/>
      <c r="F62" s="30"/>
      <c r="G62" s="16"/>
      <c r="H62" s="52"/>
      <c r="I62" s="28"/>
      <c r="J62" s="57" t="str">
        <f>IF(Table1[[#This Row],[PURCHASE DATE]]&lt;&gt;"",Table1[[#This Row],[PURCHASE DATE]]+(365*Table1[[#This Row],[EXPECTED LIFE in Years]]),"")</f>
        <v/>
      </c>
      <c r="K62" s="46" t="str">
        <f ca="1">IF(Table1[[#This Row],[ASSET END DATE]]&lt;&gt;"",(Table1[[#This Row],[ASSET END DATE]]-(TODAY()))/30,"")</f>
        <v/>
      </c>
      <c r="L62" s="62" t="str">
        <f>IF(Table1[[#This Row],[ASSET END DATE]]&lt;&gt;"",(Table1[[#This Row],[ASSET END DATE]]-90),"")</f>
        <v/>
      </c>
      <c r="M62" s="39"/>
      <c r="N62" s="39"/>
      <c r="O62" s="36" t="str">
        <f>IF(Table1[[#This Row],[PURCHASE PRICE]]&lt;&gt;"",(Table1[[#This Row],[PURCHASE PRICE]]-Table1[[#This Row],[END OF LIFE EXPECTED VALUE]])/Table1[[#This Row],[EXPECTED LIFE in Years]],"")</f>
        <v/>
      </c>
      <c r="P62" s="36" t="str">
        <f>IF(Table1[[#This Row],[STRAIGHT LINE DEPRECIATION – ANNUAL]]&lt;&gt;"",Table1[[#This Row],[STRAIGHT LINE DEPRECIATION – ANNUAL]]/12,"")</f>
        <v/>
      </c>
      <c r="Q62" s="36" t="str">
        <f ca="1">IF(Table1[[#This Row],[PURCHASE PRICE]]&lt;&gt;"",Table1[[#This Row],[PURCHASE PRICE]] - (Table1[[#This Row],[STRAIGHT LINE DEPRECIATION – ANNUAL]] * (TODAY() - Table1[[#This Row],[PURCHASE DATE]]) / 365),"")</f>
        <v/>
      </c>
      <c r="R62" s="29"/>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c r="GW62" s="7"/>
      <c r="GX62" s="7"/>
      <c r="GY62" s="7"/>
      <c r="GZ62" s="7"/>
      <c r="HA62" s="7"/>
      <c r="HB62" s="7"/>
      <c r="HC62" s="7"/>
      <c r="HD62" s="7"/>
      <c r="HE62" s="7"/>
      <c r="HF62" s="7"/>
      <c r="HG62" s="7"/>
      <c r="HH62" s="7"/>
      <c r="HI62" s="7"/>
      <c r="HJ62" s="7"/>
      <c r="HK62" s="7"/>
      <c r="HL62" s="7"/>
      <c r="HM62" s="7"/>
      <c r="HN62" s="7"/>
      <c r="HO62" s="7"/>
      <c r="HP62" s="7"/>
      <c r="HQ62" s="7"/>
      <c r="HR62" s="7"/>
      <c r="HS62" s="7"/>
      <c r="HT62" s="7"/>
      <c r="HU62" s="7"/>
      <c r="HV62" s="7"/>
      <c r="HW62" s="7"/>
      <c r="HX62" s="7"/>
      <c r="HY62" s="7"/>
      <c r="HZ62" s="7"/>
      <c r="IA62" s="7"/>
      <c r="IB62" s="7"/>
      <c r="IC62" s="7"/>
      <c r="ID62" s="7"/>
      <c r="IE62" s="7"/>
      <c r="IF62" s="7"/>
      <c r="IG62" s="7"/>
      <c r="IH62" s="7"/>
      <c r="II62" s="7"/>
      <c r="IJ62" s="7"/>
      <c r="IK62" s="7"/>
      <c r="IL62" s="7"/>
      <c r="IM62" s="7"/>
      <c r="IN62" s="7"/>
      <c r="IO62" s="7"/>
      <c r="IP62" s="7"/>
      <c r="IQ62" s="7"/>
      <c r="IR62" s="7"/>
      <c r="IS62" s="7"/>
      <c r="IT62" s="7"/>
      <c r="IU62" s="7"/>
      <c r="IV62" s="7"/>
      <c r="IW62" s="7"/>
      <c r="IX62" s="7"/>
      <c r="IY62" s="7"/>
      <c r="IZ62" s="7"/>
      <c r="JA62" s="7"/>
      <c r="JB62" s="7"/>
      <c r="JC62" s="7"/>
      <c r="JD62" s="7"/>
      <c r="JE62" s="7"/>
      <c r="JF62" s="7"/>
    </row>
    <row r="63" spans="1:266" s="8" customFormat="1" ht="21" customHeight="1">
      <c r="A63" s="7"/>
      <c r="B63" s="25"/>
      <c r="C63" s="18"/>
      <c r="D63" s="2"/>
      <c r="E63" s="30"/>
      <c r="F63" s="30"/>
      <c r="G63" s="16"/>
      <c r="H63" s="52"/>
      <c r="I63" s="28"/>
      <c r="J63" s="57" t="str">
        <f>IF(Table1[[#This Row],[PURCHASE DATE]]&lt;&gt;"",Table1[[#This Row],[PURCHASE DATE]]+(365*Table1[[#This Row],[EXPECTED LIFE in Years]]),"")</f>
        <v/>
      </c>
      <c r="K63" s="46" t="str">
        <f ca="1">IF(Table1[[#This Row],[ASSET END DATE]]&lt;&gt;"",(Table1[[#This Row],[ASSET END DATE]]-(TODAY()))/30,"")</f>
        <v/>
      </c>
      <c r="L63" s="62" t="str">
        <f>IF(Table1[[#This Row],[ASSET END DATE]]&lt;&gt;"",(Table1[[#This Row],[ASSET END DATE]]-90),"")</f>
        <v/>
      </c>
      <c r="M63" s="39"/>
      <c r="N63" s="39"/>
      <c r="O63" s="36" t="str">
        <f>IF(Table1[[#This Row],[PURCHASE PRICE]]&lt;&gt;"",(Table1[[#This Row],[PURCHASE PRICE]]-Table1[[#This Row],[END OF LIFE EXPECTED VALUE]])/Table1[[#This Row],[EXPECTED LIFE in Years]],"")</f>
        <v/>
      </c>
      <c r="P63" s="36" t="str">
        <f>IF(Table1[[#This Row],[STRAIGHT LINE DEPRECIATION – ANNUAL]]&lt;&gt;"",Table1[[#This Row],[STRAIGHT LINE DEPRECIATION – ANNUAL]]/12,"")</f>
        <v/>
      </c>
      <c r="Q63" s="36" t="str">
        <f ca="1">IF(Table1[[#This Row],[PURCHASE PRICE]]&lt;&gt;"",Table1[[#This Row],[PURCHASE PRICE]] - (Table1[[#This Row],[STRAIGHT LINE DEPRECIATION – ANNUAL]] * (TODAY() - Table1[[#This Row],[PURCHASE DATE]]) / 365),"")</f>
        <v/>
      </c>
      <c r="R63" s="29"/>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c r="FX63" s="7"/>
      <c r="FY63" s="7"/>
      <c r="FZ63" s="7"/>
      <c r="GA63" s="7"/>
      <c r="GB63" s="7"/>
      <c r="GC63" s="7"/>
      <c r="GD63" s="7"/>
      <c r="GE63" s="7"/>
      <c r="GF63" s="7"/>
      <c r="GG63" s="7"/>
      <c r="GH63" s="7"/>
      <c r="GI63" s="7"/>
      <c r="GJ63" s="7"/>
      <c r="GK63" s="7"/>
      <c r="GL63" s="7"/>
      <c r="GM63" s="7"/>
      <c r="GN63" s="7"/>
      <c r="GO63" s="7"/>
      <c r="GP63" s="7"/>
      <c r="GQ63" s="7"/>
      <c r="GR63" s="7"/>
      <c r="GS63" s="7"/>
      <c r="GT63" s="7"/>
      <c r="GU63" s="7"/>
      <c r="GV63" s="7"/>
      <c r="GW63" s="7"/>
      <c r="GX63" s="7"/>
      <c r="GY63" s="7"/>
      <c r="GZ63" s="7"/>
      <c r="HA63" s="7"/>
      <c r="HB63" s="7"/>
      <c r="HC63" s="7"/>
      <c r="HD63" s="7"/>
      <c r="HE63" s="7"/>
      <c r="HF63" s="7"/>
      <c r="HG63" s="7"/>
      <c r="HH63" s="7"/>
      <c r="HI63" s="7"/>
      <c r="HJ63" s="7"/>
      <c r="HK63" s="7"/>
      <c r="HL63" s="7"/>
      <c r="HM63" s="7"/>
      <c r="HN63" s="7"/>
      <c r="HO63" s="7"/>
      <c r="HP63" s="7"/>
      <c r="HQ63" s="7"/>
      <c r="HR63" s="7"/>
      <c r="HS63" s="7"/>
      <c r="HT63" s="7"/>
      <c r="HU63" s="7"/>
      <c r="HV63" s="7"/>
      <c r="HW63" s="7"/>
      <c r="HX63" s="7"/>
      <c r="HY63" s="7"/>
      <c r="HZ63" s="7"/>
      <c r="IA63" s="7"/>
      <c r="IB63" s="7"/>
      <c r="IC63" s="7"/>
      <c r="ID63" s="7"/>
      <c r="IE63" s="7"/>
      <c r="IF63" s="7"/>
      <c r="IG63" s="7"/>
      <c r="IH63" s="7"/>
      <c r="II63" s="7"/>
      <c r="IJ63" s="7"/>
      <c r="IK63" s="7"/>
      <c r="IL63" s="7"/>
      <c r="IM63" s="7"/>
      <c r="IN63" s="7"/>
      <c r="IO63" s="7"/>
      <c r="IP63" s="7"/>
      <c r="IQ63" s="7"/>
      <c r="IR63" s="7"/>
      <c r="IS63" s="7"/>
      <c r="IT63" s="7"/>
      <c r="IU63" s="7"/>
      <c r="IV63" s="7"/>
      <c r="IW63" s="7"/>
      <c r="IX63" s="7"/>
      <c r="IY63" s="7"/>
      <c r="IZ63" s="7"/>
      <c r="JA63" s="7"/>
      <c r="JB63" s="7"/>
      <c r="JC63" s="7"/>
      <c r="JD63" s="7"/>
      <c r="JE63" s="7"/>
      <c r="JF63" s="7"/>
    </row>
    <row r="64" spans="1:266" s="8" customFormat="1" ht="21" customHeight="1">
      <c r="A64" s="7"/>
      <c r="B64" s="25"/>
      <c r="C64" s="18"/>
      <c r="D64" s="11"/>
      <c r="E64" s="30"/>
      <c r="F64" s="30"/>
      <c r="G64" s="16"/>
      <c r="H64" s="52"/>
      <c r="I64" s="28"/>
      <c r="J64" s="57" t="str">
        <f>IF(Table1[[#This Row],[PURCHASE DATE]]&lt;&gt;"",Table1[[#This Row],[PURCHASE DATE]]+(365*Table1[[#This Row],[EXPECTED LIFE in Years]]),"")</f>
        <v/>
      </c>
      <c r="K64" s="46" t="str">
        <f ca="1">IF(Table1[[#This Row],[ASSET END DATE]]&lt;&gt;"",(Table1[[#This Row],[ASSET END DATE]]-(TODAY()))/30,"")</f>
        <v/>
      </c>
      <c r="L64" s="62" t="str">
        <f>IF(Table1[[#This Row],[ASSET END DATE]]&lt;&gt;"",(Table1[[#This Row],[ASSET END DATE]]-90),"")</f>
        <v/>
      </c>
      <c r="M64" s="39"/>
      <c r="N64" s="39"/>
      <c r="O64" s="36" t="str">
        <f>IF(Table1[[#This Row],[PURCHASE PRICE]]&lt;&gt;"",(Table1[[#This Row],[PURCHASE PRICE]]-Table1[[#This Row],[END OF LIFE EXPECTED VALUE]])/Table1[[#This Row],[EXPECTED LIFE in Years]],"")</f>
        <v/>
      </c>
      <c r="P64" s="36" t="str">
        <f>IF(Table1[[#This Row],[STRAIGHT LINE DEPRECIATION – ANNUAL]]&lt;&gt;"",Table1[[#This Row],[STRAIGHT LINE DEPRECIATION – ANNUAL]]/12,"")</f>
        <v/>
      </c>
      <c r="Q64" s="36" t="str">
        <f ca="1">IF(Table1[[#This Row],[PURCHASE PRICE]]&lt;&gt;"",Table1[[#This Row],[PURCHASE PRICE]] - (Table1[[#This Row],[STRAIGHT LINE DEPRECIATION – ANNUAL]] * (TODAY() - Table1[[#This Row],[PURCHASE DATE]]) / 365),"")</f>
        <v/>
      </c>
      <c r="R64" s="29"/>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c r="GE64" s="7"/>
      <c r="GF64" s="7"/>
      <c r="GG64" s="7"/>
      <c r="GH64" s="7"/>
      <c r="GI64" s="7"/>
      <c r="GJ64" s="7"/>
      <c r="GK64" s="7"/>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c r="HL64" s="7"/>
      <c r="HM64" s="7"/>
      <c r="HN64" s="7"/>
      <c r="HO64" s="7"/>
      <c r="HP64" s="7"/>
      <c r="HQ64" s="7"/>
      <c r="HR64" s="7"/>
      <c r="HS64" s="7"/>
      <c r="HT64" s="7"/>
      <c r="HU64" s="7"/>
      <c r="HV64" s="7"/>
      <c r="HW64" s="7"/>
      <c r="HX64" s="7"/>
      <c r="HY64" s="7"/>
      <c r="HZ64" s="7"/>
      <c r="IA64" s="7"/>
      <c r="IB64" s="7"/>
      <c r="IC64" s="7"/>
      <c r="ID64" s="7"/>
      <c r="IE64" s="7"/>
      <c r="IF64" s="7"/>
      <c r="IG64" s="7"/>
      <c r="IH64" s="7"/>
      <c r="II64" s="7"/>
      <c r="IJ64" s="7"/>
      <c r="IK64" s="7"/>
      <c r="IL64" s="7"/>
      <c r="IM64" s="7"/>
      <c r="IN64" s="7"/>
      <c r="IO64" s="7"/>
      <c r="IP64" s="7"/>
      <c r="IQ64" s="7"/>
      <c r="IR64" s="7"/>
      <c r="IS64" s="7"/>
      <c r="IT64" s="7"/>
      <c r="IU64" s="7"/>
      <c r="IV64" s="7"/>
      <c r="IW64" s="7"/>
      <c r="IX64" s="7"/>
      <c r="IY64" s="7"/>
      <c r="IZ64" s="7"/>
      <c r="JA64" s="7"/>
      <c r="JB64" s="7"/>
      <c r="JC64" s="7"/>
      <c r="JD64" s="7"/>
      <c r="JE64" s="7"/>
      <c r="JF64" s="7"/>
    </row>
    <row r="65" spans="1:266" s="8" customFormat="1" ht="21" customHeight="1">
      <c r="A65" s="7"/>
      <c r="B65" s="25"/>
      <c r="C65" s="18"/>
      <c r="D65" s="11"/>
      <c r="E65" s="30"/>
      <c r="F65" s="30"/>
      <c r="G65" s="16"/>
      <c r="H65" s="52"/>
      <c r="I65" s="28"/>
      <c r="J65" s="57" t="str">
        <f>IF(Table1[[#This Row],[PURCHASE DATE]]&lt;&gt;"",Table1[[#This Row],[PURCHASE DATE]]+(365*Table1[[#This Row],[EXPECTED LIFE in Years]]),"")</f>
        <v/>
      </c>
      <c r="K65" s="46" t="str">
        <f ca="1">IF(Table1[[#This Row],[ASSET END DATE]]&lt;&gt;"",(Table1[[#This Row],[ASSET END DATE]]-(TODAY()))/30,"")</f>
        <v/>
      </c>
      <c r="L65" s="62" t="str">
        <f>IF(Table1[[#This Row],[ASSET END DATE]]&lt;&gt;"",(Table1[[#This Row],[ASSET END DATE]]-90),"")</f>
        <v/>
      </c>
      <c r="M65" s="39"/>
      <c r="N65" s="39"/>
      <c r="O65" s="36" t="str">
        <f>IF(Table1[[#This Row],[PURCHASE PRICE]]&lt;&gt;"",(Table1[[#This Row],[PURCHASE PRICE]]-Table1[[#This Row],[END OF LIFE EXPECTED VALUE]])/Table1[[#This Row],[EXPECTED LIFE in Years]],"")</f>
        <v/>
      </c>
      <c r="P65" s="36" t="str">
        <f>IF(Table1[[#This Row],[STRAIGHT LINE DEPRECIATION – ANNUAL]]&lt;&gt;"",Table1[[#This Row],[STRAIGHT LINE DEPRECIATION – ANNUAL]]/12,"")</f>
        <v/>
      </c>
      <c r="Q65" s="36" t="str">
        <f ca="1">IF(Table1[[#This Row],[PURCHASE PRICE]]&lt;&gt;"",Table1[[#This Row],[PURCHASE PRICE]] - (Table1[[#This Row],[STRAIGHT LINE DEPRECIATION – ANNUAL]] * (TODAY() - Table1[[#This Row],[PURCHASE DATE]]) / 365),"")</f>
        <v/>
      </c>
      <c r="R65" s="29"/>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c r="FT65" s="7"/>
      <c r="FU65" s="7"/>
      <c r="FV65" s="7"/>
      <c r="FW65" s="7"/>
      <c r="FX65" s="7"/>
      <c r="FY65" s="7"/>
      <c r="FZ65" s="7"/>
      <c r="GA65" s="7"/>
      <c r="GB65" s="7"/>
      <c r="GC65" s="7"/>
      <c r="GD65" s="7"/>
      <c r="GE65" s="7"/>
      <c r="GF65" s="7"/>
      <c r="GG65" s="7"/>
      <c r="GH65" s="7"/>
      <c r="GI65" s="7"/>
      <c r="GJ65" s="7"/>
      <c r="GK65" s="7"/>
      <c r="GL65" s="7"/>
      <c r="GM65" s="7"/>
      <c r="GN65" s="7"/>
      <c r="GO65" s="7"/>
      <c r="GP65" s="7"/>
      <c r="GQ65" s="7"/>
      <c r="GR65" s="7"/>
      <c r="GS65" s="7"/>
      <c r="GT65" s="7"/>
      <c r="GU65" s="7"/>
      <c r="GV65" s="7"/>
      <c r="GW65" s="7"/>
      <c r="GX65" s="7"/>
      <c r="GY65" s="7"/>
      <c r="GZ65" s="7"/>
      <c r="HA65" s="7"/>
      <c r="HB65" s="7"/>
      <c r="HC65" s="7"/>
      <c r="HD65" s="7"/>
      <c r="HE65" s="7"/>
      <c r="HF65" s="7"/>
      <c r="HG65" s="7"/>
      <c r="HH65" s="7"/>
      <c r="HI65" s="7"/>
      <c r="HJ65" s="7"/>
      <c r="HK65" s="7"/>
      <c r="HL65" s="7"/>
      <c r="HM65" s="7"/>
      <c r="HN65" s="7"/>
      <c r="HO65" s="7"/>
      <c r="HP65" s="7"/>
      <c r="HQ65" s="7"/>
      <c r="HR65" s="7"/>
      <c r="HS65" s="7"/>
      <c r="HT65" s="7"/>
      <c r="HU65" s="7"/>
      <c r="HV65" s="7"/>
      <c r="HW65" s="7"/>
      <c r="HX65" s="7"/>
      <c r="HY65" s="7"/>
      <c r="HZ65" s="7"/>
      <c r="IA65" s="7"/>
      <c r="IB65" s="7"/>
      <c r="IC65" s="7"/>
      <c r="ID65" s="7"/>
      <c r="IE65" s="7"/>
      <c r="IF65" s="7"/>
      <c r="IG65" s="7"/>
      <c r="IH65" s="7"/>
      <c r="II65" s="7"/>
      <c r="IJ65" s="7"/>
      <c r="IK65" s="7"/>
      <c r="IL65" s="7"/>
      <c r="IM65" s="7"/>
      <c r="IN65" s="7"/>
      <c r="IO65" s="7"/>
      <c r="IP65" s="7"/>
      <c r="IQ65" s="7"/>
      <c r="IR65" s="7"/>
      <c r="IS65" s="7"/>
      <c r="IT65" s="7"/>
      <c r="IU65" s="7"/>
      <c r="IV65" s="7"/>
      <c r="IW65" s="7"/>
      <c r="IX65" s="7"/>
      <c r="IY65" s="7"/>
      <c r="IZ65" s="7"/>
      <c r="JA65" s="7"/>
      <c r="JB65" s="7"/>
      <c r="JC65" s="7"/>
      <c r="JD65" s="7"/>
      <c r="JE65" s="7"/>
      <c r="JF65" s="7"/>
    </row>
    <row r="66" spans="1:266" s="8" customFormat="1" ht="21" customHeight="1">
      <c r="A66" s="7"/>
      <c r="B66" s="25"/>
      <c r="C66" s="18"/>
      <c r="D66" s="11"/>
      <c r="E66" s="30"/>
      <c r="F66" s="30"/>
      <c r="G66" s="16"/>
      <c r="H66" s="52"/>
      <c r="I66" s="28"/>
      <c r="J66" s="57" t="str">
        <f>IF(Table1[[#This Row],[PURCHASE DATE]]&lt;&gt;"",Table1[[#This Row],[PURCHASE DATE]]+(365*Table1[[#This Row],[EXPECTED LIFE in Years]]),"")</f>
        <v/>
      </c>
      <c r="K66" s="46" t="str">
        <f ca="1">IF(Table1[[#This Row],[ASSET END DATE]]&lt;&gt;"",(Table1[[#This Row],[ASSET END DATE]]-(TODAY()))/30,"")</f>
        <v/>
      </c>
      <c r="L66" s="62" t="str">
        <f>IF(Table1[[#This Row],[ASSET END DATE]]&lt;&gt;"",(Table1[[#This Row],[ASSET END DATE]]-90),"")</f>
        <v/>
      </c>
      <c r="M66" s="39"/>
      <c r="N66" s="39"/>
      <c r="O66" s="36" t="str">
        <f>IF(Table1[[#This Row],[PURCHASE PRICE]]&lt;&gt;"",(Table1[[#This Row],[PURCHASE PRICE]]-Table1[[#This Row],[END OF LIFE EXPECTED VALUE]])/Table1[[#This Row],[EXPECTED LIFE in Years]],"")</f>
        <v/>
      </c>
      <c r="P66" s="36" t="str">
        <f>IF(Table1[[#This Row],[STRAIGHT LINE DEPRECIATION – ANNUAL]]&lt;&gt;"",Table1[[#This Row],[STRAIGHT LINE DEPRECIATION – ANNUAL]]/12,"")</f>
        <v/>
      </c>
      <c r="Q66" s="36" t="str">
        <f ca="1">IF(Table1[[#This Row],[PURCHASE PRICE]]&lt;&gt;"",Table1[[#This Row],[PURCHASE PRICE]] - (Table1[[#This Row],[STRAIGHT LINE DEPRECIATION – ANNUAL]] * (TODAY() - Table1[[#This Row],[PURCHASE DATE]]) / 365),"")</f>
        <v/>
      </c>
      <c r="R66" s="29"/>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c r="FN66" s="7"/>
      <c r="FO66" s="7"/>
      <c r="FP66" s="7"/>
      <c r="FQ66" s="7"/>
      <c r="FR66" s="7"/>
      <c r="FS66" s="7"/>
      <c r="FT66" s="7"/>
      <c r="FU66" s="7"/>
      <c r="FV66" s="7"/>
      <c r="FW66" s="7"/>
      <c r="FX66" s="7"/>
      <c r="FY66" s="7"/>
      <c r="FZ66" s="7"/>
      <c r="GA66" s="7"/>
      <c r="GB66" s="7"/>
      <c r="GC66" s="7"/>
      <c r="GD66" s="7"/>
      <c r="GE66" s="7"/>
      <c r="GF66" s="7"/>
      <c r="GG66" s="7"/>
      <c r="GH66" s="7"/>
      <c r="GI66" s="7"/>
      <c r="GJ66" s="7"/>
      <c r="GK66" s="7"/>
      <c r="GL66" s="7"/>
      <c r="GM66" s="7"/>
      <c r="GN66" s="7"/>
      <c r="GO66" s="7"/>
      <c r="GP66" s="7"/>
      <c r="GQ66" s="7"/>
      <c r="GR66" s="7"/>
      <c r="GS66" s="7"/>
      <c r="GT66" s="7"/>
      <c r="GU66" s="7"/>
      <c r="GV66" s="7"/>
      <c r="GW66" s="7"/>
      <c r="GX66" s="7"/>
      <c r="GY66" s="7"/>
      <c r="GZ66" s="7"/>
      <c r="HA66" s="7"/>
      <c r="HB66" s="7"/>
      <c r="HC66" s="7"/>
      <c r="HD66" s="7"/>
      <c r="HE66" s="7"/>
      <c r="HF66" s="7"/>
      <c r="HG66" s="7"/>
      <c r="HH66" s="7"/>
      <c r="HI66" s="7"/>
      <c r="HJ66" s="7"/>
      <c r="HK66" s="7"/>
      <c r="HL66" s="7"/>
      <c r="HM66" s="7"/>
      <c r="HN66" s="7"/>
      <c r="HO66" s="7"/>
      <c r="HP66" s="7"/>
      <c r="HQ66" s="7"/>
      <c r="HR66" s="7"/>
      <c r="HS66" s="7"/>
      <c r="HT66" s="7"/>
      <c r="HU66" s="7"/>
      <c r="HV66" s="7"/>
      <c r="HW66" s="7"/>
      <c r="HX66" s="7"/>
      <c r="HY66" s="7"/>
      <c r="HZ66" s="7"/>
      <c r="IA66" s="7"/>
      <c r="IB66" s="7"/>
      <c r="IC66" s="7"/>
      <c r="ID66" s="7"/>
      <c r="IE66" s="7"/>
      <c r="IF66" s="7"/>
      <c r="IG66" s="7"/>
      <c r="IH66" s="7"/>
      <c r="II66" s="7"/>
      <c r="IJ66" s="7"/>
      <c r="IK66" s="7"/>
      <c r="IL66" s="7"/>
      <c r="IM66" s="7"/>
      <c r="IN66" s="7"/>
      <c r="IO66" s="7"/>
      <c r="IP66" s="7"/>
      <c r="IQ66" s="7"/>
      <c r="IR66" s="7"/>
      <c r="IS66" s="7"/>
      <c r="IT66" s="7"/>
      <c r="IU66" s="7"/>
      <c r="IV66" s="7"/>
      <c r="IW66" s="7"/>
      <c r="IX66" s="7"/>
      <c r="IY66" s="7"/>
      <c r="IZ66" s="7"/>
      <c r="JA66" s="7"/>
      <c r="JB66" s="7"/>
      <c r="JC66" s="7"/>
      <c r="JD66" s="7"/>
      <c r="JE66" s="7"/>
      <c r="JF66" s="7"/>
    </row>
    <row r="67" spans="1:266" s="8" customFormat="1" ht="21" customHeight="1">
      <c r="A67" s="7"/>
      <c r="B67" s="25"/>
      <c r="C67" s="18"/>
      <c r="D67" s="11"/>
      <c r="E67" s="11"/>
      <c r="F67" s="11"/>
      <c r="G67" s="16"/>
      <c r="H67" s="52"/>
      <c r="I67" s="28"/>
      <c r="J67" s="57" t="str">
        <f>IF(Table1[[#This Row],[PURCHASE DATE]]&lt;&gt;"",Table1[[#This Row],[PURCHASE DATE]]+(365*Table1[[#This Row],[EXPECTED LIFE in Years]]),"")</f>
        <v/>
      </c>
      <c r="K67" s="46" t="str">
        <f ca="1">IF(Table1[[#This Row],[ASSET END DATE]]&lt;&gt;"",(Table1[[#This Row],[ASSET END DATE]]-(TODAY()))/30,"")</f>
        <v/>
      </c>
      <c r="L67" s="62" t="str">
        <f>IF(Table1[[#This Row],[ASSET END DATE]]&lt;&gt;"",(Table1[[#This Row],[ASSET END DATE]]-90),"")</f>
        <v/>
      </c>
      <c r="M67" s="39"/>
      <c r="N67" s="39"/>
      <c r="O67" s="36" t="str">
        <f>IF(Table1[[#This Row],[PURCHASE PRICE]]&lt;&gt;"",(Table1[[#This Row],[PURCHASE PRICE]]-Table1[[#This Row],[END OF LIFE EXPECTED VALUE]])/Table1[[#This Row],[EXPECTED LIFE in Years]],"")</f>
        <v/>
      </c>
      <c r="P67" s="36" t="str">
        <f>IF(Table1[[#This Row],[STRAIGHT LINE DEPRECIATION – ANNUAL]]&lt;&gt;"",Table1[[#This Row],[STRAIGHT LINE DEPRECIATION – ANNUAL]]/12,"")</f>
        <v/>
      </c>
      <c r="Q67" s="36" t="str">
        <f ca="1">IF(Table1[[#This Row],[PURCHASE PRICE]]&lt;&gt;"",Table1[[#This Row],[PURCHASE PRICE]] - (Table1[[#This Row],[STRAIGHT LINE DEPRECIATION – ANNUAL]] * (TODAY() - Table1[[#This Row],[PURCHASE DATE]]) / 365),"")</f>
        <v/>
      </c>
      <c r="R67" s="29"/>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c r="FN67" s="7"/>
      <c r="FO67" s="7"/>
      <c r="FP67" s="7"/>
      <c r="FQ67" s="7"/>
      <c r="FR67" s="7"/>
      <c r="FS67" s="7"/>
      <c r="FT67" s="7"/>
      <c r="FU67" s="7"/>
      <c r="FV67" s="7"/>
      <c r="FW67" s="7"/>
      <c r="FX67" s="7"/>
      <c r="FY67" s="7"/>
      <c r="FZ67" s="7"/>
      <c r="GA67" s="7"/>
      <c r="GB67" s="7"/>
      <c r="GC67" s="7"/>
      <c r="GD67" s="7"/>
      <c r="GE67" s="7"/>
      <c r="GF67" s="7"/>
      <c r="GG67" s="7"/>
      <c r="GH67" s="7"/>
      <c r="GI67" s="7"/>
      <c r="GJ67" s="7"/>
      <c r="GK67" s="7"/>
      <c r="GL67" s="7"/>
      <c r="GM67" s="7"/>
      <c r="GN67" s="7"/>
      <c r="GO67" s="7"/>
      <c r="GP67" s="7"/>
      <c r="GQ67" s="7"/>
      <c r="GR67" s="7"/>
      <c r="GS67" s="7"/>
      <c r="GT67" s="7"/>
      <c r="GU67" s="7"/>
      <c r="GV67" s="7"/>
      <c r="GW67" s="7"/>
      <c r="GX67" s="7"/>
      <c r="GY67" s="7"/>
      <c r="GZ67" s="7"/>
      <c r="HA67" s="7"/>
      <c r="HB67" s="7"/>
      <c r="HC67" s="7"/>
      <c r="HD67" s="7"/>
      <c r="HE67" s="7"/>
      <c r="HF67" s="7"/>
      <c r="HG67" s="7"/>
      <c r="HH67" s="7"/>
      <c r="HI67" s="7"/>
      <c r="HJ67" s="7"/>
      <c r="HK67" s="7"/>
      <c r="HL67" s="7"/>
      <c r="HM67" s="7"/>
      <c r="HN67" s="7"/>
      <c r="HO67" s="7"/>
      <c r="HP67" s="7"/>
      <c r="HQ67" s="7"/>
      <c r="HR67" s="7"/>
      <c r="HS67" s="7"/>
      <c r="HT67" s="7"/>
      <c r="HU67" s="7"/>
      <c r="HV67" s="7"/>
      <c r="HW67" s="7"/>
      <c r="HX67" s="7"/>
      <c r="HY67" s="7"/>
      <c r="HZ67" s="7"/>
      <c r="IA67" s="7"/>
      <c r="IB67" s="7"/>
      <c r="IC67" s="7"/>
      <c r="ID67" s="7"/>
      <c r="IE67" s="7"/>
      <c r="IF67" s="7"/>
      <c r="IG67" s="7"/>
      <c r="IH67" s="7"/>
      <c r="II67" s="7"/>
      <c r="IJ67" s="7"/>
      <c r="IK67" s="7"/>
      <c r="IL67" s="7"/>
      <c r="IM67" s="7"/>
      <c r="IN67" s="7"/>
      <c r="IO67" s="7"/>
      <c r="IP67" s="7"/>
      <c r="IQ67" s="7"/>
      <c r="IR67" s="7"/>
      <c r="IS67" s="7"/>
      <c r="IT67" s="7"/>
      <c r="IU67" s="7"/>
      <c r="IV67" s="7"/>
      <c r="IW67" s="7"/>
      <c r="IX67" s="7"/>
      <c r="IY67" s="7"/>
      <c r="IZ67" s="7"/>
      <c r="JA67" s="7"/>
      <c r="JB67" s="7"/>
      <c r="JC67" s="7"/>
      <c r="JD67" s="7"/>
      <c r="JE67" s="7"/>
      <c r="JF67" s="7"/>
    </row>
    <row r="68" spans="1:266" s="8" customFormat="1" ht="21" customHeight="1">
      <c r="A68" s="7"/>
      <c r="B68" s="25"/>
      <c r="C68" s="18"/>
      <c r="D68" s="2"/>
      <c r="E68" s="2"/>
      <c r="F68" s="2"/>
      <c r="G68" s="16"/>
      <c r="H68" s="52"/>
      <c r="I68" s="28"/>
      <c r="J68" s="57" t="str">
        <f>IF(Table1[[#This Row],[PURCHASE DATE]]&lt;&gt;"",Table1[[#This Row],[PURCHASE DATE]]+(365*Table1[[#This Row],[EXPECTED LIFE in Years]]),"")</f>
        <v/>
      </c>
      <c r="K68" s="46" t="str">
        <f ca="1">IF(Table1[[#This Row],[ASSET END DATE]]&lt;&gt;"",(Table1[[#This Row],[ASSET END DATE]]-(TODAY()))/30,"")</f>
        <v/>
      </c>
      <c r="L68" s="62" t="str">
        <f>IF(Table1[[#This Row],[ASSET END DATE]]&lt;&gt;"",(Table1[[#This Row],[ASSET END DATE]]-90),"")</f>
        <v/>
      </c>
      <c r="M68" s="39"/>
      <c r="N68" s="39"/>
      <c r="O68" s="36" t="str">
        <f>IF(Table1[[#This Row],[PURCHASE PRICE]]&lt;&gt;"",(Table1[[#This Row],[PURCHASE PRICE]]-Table1[[#This Row],[END OF LIFE EXPECTED VALUE]])/Table1[[#This Row],[EXPECTED LIFE in Years]],"")</f>
        <v/>
      </c>
      <c r="P68" s="36" t="str">
        <f>IF(Table1[[#This Row],[STRAIGHT LINE DEPRECIATION – ANNUAL]]&lt;&gt;"",Table1[[#This Row],[STRAIGHT LINE DEPRECIATION – ANNUAL]]/12,"")</f>
        <v/>
      </c>
      <c r="Q68" s="36" t="str">
        <f ca="1">IF(Table1[[#This Row],[PURCHASE PRICE]]&lt;&gt;"",Table1[[#This Row],[PURCHASE PRICE]] - (Table1[[#This Row],[STRAIGHT LINE DEPRECIATION – ANNUAL]] * (TODAY() - Table1[[#This Row],[PURCHASE DATE]]) / 365),"")</f>
        <v/>
      </c>
      <c r="R68" s="29"/>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c r="FX68" s="7"/>
      <c r="FY68" s="7"/>
      <c r="FZ68" s="7"/>
      <c r="GA68" s="7"/>
      <c r="GB68" s="7"/>
      <c r="GC68" s="7"/>
      <c r="GD68" s="7"/>
      <c r="GE68" s="7"/>
      <c r="GF68" s="7"/>
      <c r="GG68" s="7"/>
      <c r="GH68" s="7"/>
      <c r="GI68" s="7"/>
      <c r="GJ68" s="7"/>
      <c r="GK68" s="7"/>
      <c r="GL68" s="7"/>
      <c r="GM68" s="7"/>
      <c r="GN68" s="7"/>
      <c r="GO68" s="7"/>
      <c r="GP68" s="7"/>
      <c r="GQ68" s="7"/>
      <c r="GR68" s="7"/>
      <c r="GS68" s="7"/>
      <c r="GT68" s="7"/>
      <c r="GU68" s="7"/>
      <c r="GV68" s="7"/>
      <c r="GW68" s="7"/>
      <c r="GX68" s="7"/>
      <c r="GY68" s="7"/>
      <c r="GZ68" s="7"/>
      <c r="HA68" s="7"/>
      <c r="HB68" s="7"/>
      <c r="HC68" s="7"/>
      <c r="HD68" s="7"/>
      <c r="HE68" s="7"/>
      <c r="HF68" s="7"/>
      <c r="HG68" s="7"/>
      <c r="HH68" s="7"/>
      <c r="HI68" s="7"/>
      <c r="HJ68" s="7"/>
      <c r="HK68" s="7"/>
      <c r="HL68" s="7"/>
      <c r="HM68" s="7"/>
      <c r="HN68" s="7"/>
      <c r="HO68" s="7"/>
      <c r="HP68" s="7"/>
      <c r="HQ68" s="7"/>
      <c r="HR68" s="7"/>
      <c r="HS68" s="7"/>
      <c r="HT68" s="7"/>
      <c r="HU68" s="7"/>
      <c r="HV68" s="7"/>
      <c r="HW68" s="7"/>
      <c r="HX68" s="7"/>
      <c r="HY68" s="7"/>
      <c r="HZ68" s="7"/>
      <c r="IA68" s="7"/>
      <c r="IB68" s="7"/>
      <c r="IC68" s="7"/>
      <c r="ID68" s="7"/>
      <c r="IE68" s="7"/>
      <c r="IF68" s="7"/>
      <c r="IG68" s="7"/>
      <c r="IH68" s="7"/>
      <c r="II68" s="7"/>
      <c r="IJ68" s="7"/>
      <c r="IK68" s="7"/>
      <c r="IL68" s="7"/>
      <c r="IM68" s="7"/>
      <c r="IN68" s="7"/>
      <c r="IO68" s="7"/>
      <c r="IP68" s="7"/>
      <c r="IQ68" s="7"/>
      <c r="IR68" s="7"/>
      <c r="IS68" s="7"/>
      <c r="IT68" s="7"/>
      <c r="IU68" s="7"/>
      <c r="IV68" s="7"/>
      <c r="IW68" s="7"/>
      <c r="IX68" s="7"/>
      <c r="IY68" s="7"/>
      <c r="IZ68" s="7"/>
      <c r="JA68" s="7"/>
      <c r="JB68" s="7"/>
      <c r="JC68" s="7"/>
      <c r="JD68" s="7"/>
      <c r="JE68" s="7"/>
      <c r="JF68" s="7"/>
    </row>
    <row r="69" spans="1:266" s="8" customFormat="1" ht="21" customHeight="1">
      <c r="A69" s="7"/>
      <c r="B69" s="25"/>
      <c r="C69" s="18"/>
      <c r="D69" s="2"/>
      <c r="E69" s="11"/>
      <c r="F69" s="11"/>
      <c r="G69" s="16"/>
      <c r="H69" s="52"/>
      <c r="I69" s="28"/>
      <c r="J69" s="57" t="str">
        <f>IF(Table1[[#This Row],[PURCHASE DATE]]&lt;&gt;"",Table1[[#This Row],[PURCHASE DATE]]+(365*Table1[[#This Row],[EXPECTED LIFE in Years]]),"")</f>
        <v/>
      </c>
      <c r="K69" s="46" t="str">
        <f ca="1">IF(Table1[[#This Row],[ASSET END DATE]]&lt;&gt;"",(Table1[[#This Row],[ASSET END DATE]]-(TODAY()))/30,"")</f>
        <v/>
      </c>
      <c r="L69" s="62" t="str">
        <f>IF(Table1[[#This Row],[ASSET END DATE]]&lt;&gt;"",(Table1[[#This Row],[ASSET END DATE]]-90),"")</f>
        <v/>
      </c>
      <c r="M69" s="39"/>
      <c r="N69" s="39"/>
      <c r="O69" s="36" t="str">
        <f>IF(Table1[[#This Row],[PURCHASE PRICE]]&lt;&gt;"",(Table1[[#This Row],[PURCHASE PRICE]]-Table1[[#This Row],[END OF LIFE EXPECTED VALUE]])/Table1[[#This Row],[EXPECTED LIFE in Years]],"")</f>
        <v/>
      </c>
      <c r="P69" s="36" t="str">
        <f>IF(Table1[[#This Row],[STRAIGHT LINE DEPRECIATION – ANNUAL]]&lt;&gt;"",Table1[[#This Row],[STRAIGHT LINE DEPRECIATION – ANNUAL]]/12,"")</f>
        <v/>
      </c>
      <c r="Q69" s="36" t="str">
        <f ca="1">IF(Table1[[#This Row],[PURCHASE PRICE]]&lt;&gt;"",Table1[[#This Row],[PURCHASE PRICE]] - (Table1[[#This Row],[STRAIGHT LINE DEPRECIATION – ANNUAL]] * (TODAY() - Table1[[#This Row],[PURCHASE DATE]]) / 365),"")</f>
        <v/>
      </c>
      <c r="R69" s="29"/>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c r="FN69" s="7"/>
      <c r="FO69" s="7"/>
      <c r="FP69" s="7"/>
      <c r="FQ69" s="7"/>
      <c r="FR69" s="7"/>
      <c r="FS69" s="7"/>
      <c r="FT69" s="7"/>
      <c r="FU69" s="7"/>
      <c r="FV69" s="7"/>
      <c r="FW69" s="7"/>
      <c r="FX69" s="7"/>
      <c r="FY69" s="7"/>
      <c r="FZ69" s="7"/>
      <c r="GA69" s="7"/>
      <c r="GB69" s="7"/>
      <c r="GC69" s="7"/>
      <c r="GD69" s="7"/>
      <c r="GE69" s="7"/>
      <c r="GF69" s="7"/>
      <c r="GG69" s="7"/>
      <c r="GH69" s="7"/>
      <c r="GI69" s="7"/>
      <c r="GJ69" s="7"/>
      <c r="GK69" s="7"/>
      <c r="GL69" s="7"/>
      <c r="GM69" s="7"/>
      <c r="GN69" s="7"/>
      <c r="GO69" s="7"/>
      <c r="GP69" s="7"/>
      <c r="GQ69" s="7"/>
      <c r="GR69" s="7"/>
      <c r="GS69" s="7"/>
      <c r="GT69" s="7"/>
      <c r="GU69" s="7"/>
      <c r="GV69" s="7"/>
      <c r="GW69" s="7"/>
      <c r="GX69" s="7"/>
      <c r="GY69" s="7"/>
      <c r="GZ69" s="7"/>
      <c r="HA69" s="7"/>
      <c r="HB69" s="7"/>
      <c r="HC69" s="7"/>
      <c r="HD69" s="7"/>
      <c r="HE69" s="7"/>
      <c r="HF69" s="7"/>
      <c r="HG69" s="7"/>
      <c r="HH69" s="7"/>
      <c r="HI69" s="7"/>
      <c r="HJ69" s="7"/>
      <c r="HK69" s="7"/>
      <c r="HL69" s="7"/>
      <c r="HM69" s="7"/>
      <c r="HN69" s="7"/>
      <c r="HO69" s="7"/>
      <c r="HP69" s="7"/>
      <c r="HQ69" s="7"/>
      <c r="HR69" s="7"/>
      <c r="HS69" s="7"/>
      <c r="HT69" s="7"/>
      <c r="HU69" s="7"/>
      <c r="HV69" s="7"/>
      <c r="HW69" s="7"/>
      <c r="HX69" s="7"/>
      <c r="HY69" s="7"/>
      <c r="HZ69" s="7"/>
      <c r="IA69" s="7"/>
      <c r="IB69" s="7"/>
      <c r="IC69" s="7"/>
      <c r="ID69" s="7"/>
      <c r="IE69" s="7"/>
      <c r="IF69" s="7"/>
      <c r="IG69" s="7"/>
      <c r="IH69" s="7"/>
      <c r="II69" s="7"/>
      <c r="IJ69" s="7"/>
      <c r="IK69" s="7"/>
      <c r="IL69" s="7"/>
      <c r="IM69" s="7"/>
      <c r="IN69" s="7"/>
      <c r="IO69" s="7"/>
      <c r="IP69" s="7"/>
      <c r="IQ69" s="7"/>
      <c r="IR69" s="7"/>
      <c r="IS69" s="7"/>
      <c r="IT69" s="7"/>
      <c r="IU69" s="7"/>
      <c r="IV69" s="7"/>
      <c r="IW69" s="7"/>
      <c r="IX69" s="7"/>
      <c r="IY69" s="7"/>
      <c r="IZ69" s="7"/>
      <c r="JA69" s="7"/>
      <c r="JB69" s="7"/>
      <c r="JC69" s="7"/>
      <c r="JD69" s="7"/>
      <c r="JE69" s="7"/>
      <c r="JF69" s="7"/>
    </row>
    <row r="70" spans="1:266" s="8" customFormat="1" ht="21" customHeight="1">
      <c r="A70" s="7"/>
      <c r="B70" s="25"/>
      <c r="C70" s="18"/>
      <c r="D70" s="2"/>
      <c r="E70" s="11"/>
      <c r="F70" s="11"/>
      <c r="G70" s="16"/>
      <c r="H70" s="52"/>
      <c r="I70" s="28"/>
      <c r="J70" s="57" t="str">
        <f>IF(Table1[[#This Row],[PURCHASE DATE]]&lt;&gt;"",Table1[[#This Row],[PURCHASE DATE]]+(365*Table1[[#This Row],[EXPECTED LIFE in Years]]),"")</f>
        <v/>
      </c>
      <c r="K70" s="46" t="str">
        <f ca="1">IF(Table1[[#This Row],[ASSET END DATE]]&lt;&gt;"",(Table1[[#This Row],[ASSET END DATE]]-(TODAY()))/30,"")</f>
        <v/>
      </c>
      <c r="L70" s="62" t="str">
        <f>IF(Table1[[#This Row],[ASSET END DATE]]&lt;&gt;"",(Table1[[#This Row],[ASSET END DATE]]-90),"")</f>
        <v/>
      </c>
      <c r="M70" s="39"/>
      <c r="N70" s="39"/>
      <c r="O70" s="36" t="str">
        <f>IF(Table1[[#This Row],[PURCHASE PRICE]]&lt;&gt;"",(Table1[[#This Row],[PURCHASE PRICE]]-Table1[[#This Row],[END OF LIFE EXPECTED VALUE]])/Table1[[#This Row],[EXPECTED LIFE in Years]],"")</f>
        <v/>
      </c>
      <c r="P70" s="36" t="str">
        <f>IF(Table1[[#This Row],[STRAIGHT LINE DEPRECIATION – ANNUAL]]&lt;&gt;"",Table1[[#This Row],[STRAIGHT LINE DEPRECIATION – ANNUAL]]/12,"")</f>
        <v/>
      </c>
      <c r="Q70" s="36" t="str">
        <f ca="1">IF(Table1[[#This Row],[PURCHASE PRICE]]&lt;&gt;"",Table1[[#This Row],[PURCHASE PRICE]] - (Table1[[#This Row],[STRAIGHT LINE DEPRECIATION – ANNUAL]] * (TODAY() - Table1[[#This Row],[PURCHASE DATE]]) / 365),"")</f>
        <v/>
      </c>
      <c r="R70" s="29"/>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c r="GE70" s="7"/>
      <c r="GF70" s="7"/>
      <c r="GG70" s="7"/>
      <c r="GH70" s="7"/>
      <c r="GI70" s="7"/>
      <c r="GJ70" s="7"/>
      <c r="GK70" s="7"/>
      <c r="GL70" s="7"/>
      <c r="GM70" s="7"/>
      <c r="GN70" s="7"/>
      <c r="GO70" s="7"/>
      <c r="GP70" s="7"/>
      <c r="GQ70" s="7"/>
      <c r="GR70" s="7"/>
      <c r="GS70" s="7"/>
      <c r="GT70" s="7"/>
      <c r="GU70" s="7"/>
      <c r="GV70" s="7"/>
      <c r="GW70" s="7"/>
      <c r="GX70" s="7"/>
      <c r="GY70" s="7"/>
      <c r="GZ70" s="7"/>
      <c r="HA70" s="7"/>
      <c r="HB70" s="7"/>
      <c r="HC70" s="7"/>
      <c r="HD70" s="7"/>
      <c r="HE70" s="7"/>
      <c r="HF70" s="7"/>
      <c r="HG70" s="7"/>
      <c r="HH70" s="7"/>
      <c r="HI70" s="7"/>
      <c r="HJ70" s="7"/>
      <c r="HK70" s="7"/>
      <c r="HL70" s="7"/>
      <c r="HM70" s="7"/>
      <c r="HN70" s="7"/>
      <c r="HO70" s="7"/>
      <c r="HP70" s="7"/>
      <c r="HQ70" s="7"/>
      <c r="HR70" s="7"/>
      <c r="HS70" s="7"/>
      <c r="HT70" s="7"/>
      <c r="HU70" s="7"/>
      <c r="HV70" s="7"/>
      <c r="HW70" s="7"/>
      <c r="HX70" s="7"/>
      <c r="HY70" s="7"/>
      <c r="HZ70" s="7"/>
      <c r="IA70" s="7"/>
      <c r="IB70" s="7"/>
      <c r="IC70" s="7"/>
      <c r="ID70" s="7"/>
      <c r="IE70" s="7"/>
      <c r="IF70" s="7"/>
      <c r="IG70" s="7"/>
      <c r="IH70" s="7"/>
      <c r="II70" s="7"/>
      <c r="IJ70" s="7"/>
      <c r="IK70" s="7"/>
      <c r="IL70" s="7"/>
      <c r="IM70" s="7"/>
      <c r="IN70" s="7"/>
      <c r="IO70" s="7"/>
      <c r="IP70" s="7"/>
      <c r="IQ70" s="7"/>
      <c r="IR70" s="7"/>
      <c r="IS70" s="7"/>
      <c r="IT70" s="7"/>
      <c r="IU70" s="7"/>
      <c r="IV70" s="7"/>
      <c r="IW70" s="7"/>
      <c r="IX70" s="7"/>
      <c r="IY70" s="7"/>
      <c r="IZ70" s="7"/>
      <c r="JA70" s="7"/>
      <c r="JB70" s="7"/>
      <c r="JC70" s="7"/>
      <c r="JD70" s="7"/>
      <c r="JE70" s="7"/>
      <c r="JF70" s="7"/>
    </row>
    <row r="71" spans="1:266" s="8" customFormat="1" ht="21" customHeight="1">
      <c r="A71" s="7"/>
      <c r="B71" s="25"/>
      <c r="C71" s="18"/>
      <c r="D71" s="11"/>
      <c r="E71" s="30"/>
      <c r="F71" s="30"/>
      <c r="G71" s="16"/>
      <c r="H71" s="52"/>
      <c r="I71" s="28"/>
      <c r="J71" s="57" t="str">
        <f>IF(Table1[[#This Row],[PURCHASE DATE]]&lt;&gt;"",Table1[[#This Row],[PURCHASE DATE]]+(365*Table1[[#This Row],[EXPECTED LIFE in Years]]),"")</f>
        <v/>
      </c>
      <c r="K71" s="46" t="str">
        <f ca="1">IF(Table1[[#This Row],[ASSET END DATE]]&lt;&gt;"",(Table1[[#This Row],[ASSET END DATE]]-(TODAY()))/30,"")</f>
        <v/>
      </c>
      <c r="L71" s="62" t="str">
        <f>IF(Table1[[#This Row],[ASSET END DATE]]&lt;&gt;"",(Table1[[#This Row],[ASSET END DATE]]-90),"")</f>
        <v/>
      </c>
      <c r="M71" s="39"/>
      <c r="N71" s="39"/>
      <c r="O71" s="36" t="str">
        <f>IF(Table1[[#This Row],[PURCHASE PRICE]]&lt;&gt;"",(Table1[[#This Row],[PURCHASE PRICE]]-Table1[[#This Row],[END OF LIFE EXPECTED VALUE]])/Table1[[#This Row],[EXPECTED LIFE in Years]],"")</f>
        <v/>
      </c>
      <c r="P71" s="36" t="str">
        <f>IF(Table1[[#This Row],[STRAIGHT LINE DEPRECIATION – ANNUAL]]&lt;&gt;"",Table1[[#This Row],[STRAIGHT LINE DEPRECIATION – ANNUAL]]/12,"")</f>
        <v/>
      </c>
      <c r="Q71" s="36" t="str">
        <f ca="1">IF(Table1[[#This Row],[PURCHASE PRICE]]&lt;&gt;"",Table1[[#This Row],[PURCHASE PRICE]] - (Table1[[#This Row],[STRAIGHT LINE DEPRECIATION – ANNUAL]] * (TODAY() - Table1[[#This Row],[PURCHASE DATE]]) / 365),"")</f>
        <v/>
      </c>
      <c r="R71" s="29"/>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c r="GE71" s="7"/>
      <c r="GF71" s="7"/>
      <c r="GG71" s="7"/>
      <c r="GH71" s="7"/>
      <c r="GI71" s="7"/>
      <c r="GJ71" s="7"/>
      <c r="GK71" s="7"/>
      <c r="GL71" s="7"/>
      <c r="GM71" s="7"/>
      <c r="GN71" s="7"/>
      <c r="GO71" s="7"/>
      <c r="GP71" s="7"/>
      <c r="GQ71" s="7"/>
      <c r="GR71" s="7"/>
      <c r="GS71" s="7"/>
      <c r="GT71" s="7"/>
      <c r="GU71" s="7"/>
      <c r="GV71" s="7"/>
      <c r="GW71" s="7"/>
      <c r="GX71" s="7"/>
      <c r="GY71" s="7"/>
      <c r="GZ71" s="7"/>
      <c r="HA71" s="7"/>
      <c r="HB71" s="7"/>
      <c r="HC71" s="7"/>
      <c r="HD71" s="7"/>
      <c r="HE71" s="7"/>
      <c r="HF71" s="7"/>
      <c r="HG71" s="7"/>
      <c r="HH71" s="7"/>
      <c r="HI71" s="7"/>
      <c r="HJ71" s="7"/>
      <c r="HK71" s="7"/>
      <c r="HL71" s="7"/>
      <c r="HM71" s="7"/>
      <c r="HN71" s="7"/>
      <c r="HO71" s="7"/>
      <c r="HP71" s="7"/>
      <c r="HQ71" s="7"/>
      <c r="HR71" s="7"/>
      <c r="HS71" s="7"/>
      <c r="HT71" s="7"/>
      <c r="HU71" s="7"/>
      <c r="HV71" s="7"/>
      <c r="HW71" s="7"/>
      <c r="HX71" s="7"/>
      <c r="HY71" s="7"/>
      <c r="HZ71" s="7"/>
      <c r="IA71" s="7"/>
      <c r="IB71" s="7"/>
      <c r="IC71" s="7"/>
      <c r="ID71" s="7"/>
      <c r="IE71" s="7"/>
      <c r="IF71" s="7"/>
      <c r="IG71" s="7"/>
      <c r="IH71" s="7"/>
      <c r="II71" s="7"/>
      <c r="IJ71" s="7"/>
      <c r="IK71" s="7"/>
      <c r="IL71" s="7"/>
      <c r="IM71" s="7"/>
      <c r="IN71" s="7"/>
      <c r="IO71" s="7"/>
      <c r="IP71" s="7"/>
      <c r="IQ71" s="7"/>
      <c r="IR71" s="7"/>
      <c r="IS71" s="7"/>
      <c r="IT71" s="7"/>
      <c r="IU71" s="7"/>
      <c r="IV71" s="7"/>
      <c r="IW71" s="7"/>
      <c r="IX71" s="7"/>
      <c r="IY71" s="7"/>
      <c r="IZ71" s="7"/>
      <c r="JA71" s="7"/>
      <c r="JB71" s="7"/>
      <c r="JC71" s="7"/>
      <c r="JD71" s="7"/>
      <c r="JE71" s="7"/>
      <c r="JF71" s="7"/>
    </row>
    <row r="72" spans="1:266" s="8" customFormat="1" ht="21" customHeight="1">
      <c r="A72" s="7"/>
      <c r="B72" s="25"/>
      <c r="C72" s="18"/>
      <c r="D72" s="11"/>
      <c r="E72" s="30"/>
      <c r="F72" s="30"/>
      <c r="G72" s="16"/>
      <c r="H72" s="52"/>
      <c r="I72" s="28"/>
      <c r="J72" s="57" t="str">
        <f>IF(Table1[[#This Row],[PURCHASE DATE]]&lt;&gt;"",Table1[[#This Row],[PURCHASE DATE]]+(365*Table1[[#This Row],[EXPECTED LIFE in Years]]),"")</f>
        <v/>
      </c>
      <c r="K72" s="46" t="str">
        <f ca="1">IF(Table1[[#This Row],[ASSET END DATE]]&lt;&gt;"",(Table1[[#This Row],[ASSET END DATE]]-(TODAY()))/30,"")</f>
        <v/>
      </c>
      <c r="L72" s="62" t="str">
        <f>IF(Table1[[#This Row],[ASSET END DATE]]&lt;&gt;"",(Table1[[#This Row],[ASSET END DATE]]-90),"")</f>
        <v/>
      </c>
      <c r="M72" s="39"/>
      <c r="N72" s="39"/>
      <c r="O72" s="36" t="str">
        <f>IF(Table1[[#This Row],[PURCHASE PRICE]]&lt;&gt;"",(Table1[[#This Row],[PURCHASE PRICE]]-Table1[[#This Row],[END OF LIFE EXPECTED VALUE]])/Table1[[#This Row],[EXPECTED LIFE in Years]],"")</f>
        <v/>
      </c>
      <c r="P72" s="36" t="str">
        <f>IF(Table1[[#This Row],[STRAIGHT LINE DEPRECIATION – ANNUAL]]&lt;&gt;"",Table1[[#This Row],[STRAIGHT LINE DEPRECIATION – ANNUAL]]/12,"")</f>
        <v/>
      </c>
      <c r="Q72" s="36" t="str">
        <f ca="1">IF(Table1[[#This Row],[PURCHASE PRICE]]&lt;&gt;"",Table1[[#This Row],[PURCHASE PRICE]] - (Table1[[#This Row],[STRAIGHT LINE DEPRECIATION – ANNUAL]] * (TODAY() - Table1[[#This Row],[PURCHASE DATE]]) / 365),"")</f>
        <v/>
      </c>
      <c r="R72" s="29"/>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c r="FX72" s="7"/>
      <c r="FY72" s="7"/>
      <c r="FZ72" s="7"/>
      <c r="GA72" s="7"/>
      <c r="GB72" s="7"/>
      <c r="GC72" s="7"/>
      <c r="GD72" s="7"/>
      <c r="GE72" s="7"/>
      <c r="GF72" s="7"/>
      <c r="GG72" s="7"/>
      <c r="GH72" s="7"/>
      <c r="GI72" s="7"/>
      <c r="GJ72" s="7"/>
      <c r="GK72" s="7"/>
      <c r="GL72" s="7"/>
      <c r="GM72" s="7"/>
      <c r="GN72" s="7"/>
      <c r="GO72" s="7"/>
      <c r="GP72" s="7"/>
      <c r="GQ72" s="7"/>
      <c r="GR72" s="7"/>
      <c r="GS72" s="7"/>
      <c r="GT72" s="7"/>
      <c r="GU72" s="7"/>
      <c r="GV72" s="7"/>
      <c r="GW72" s="7"/>
      <c r="GX72" s="7"/>
      <c r="GY72" s="7"/>
      <c r="GZ72" s="7"/>
      <c r="HA72" s="7"/>
      <c r="HB72" s="7"/>
      <c r="HC72" s="7"/>
      <c r="HD72" s="7"/>
      <c r="HE72" s="7"/>
      <c r="HF72" s="7"/>
      <c r="HG72" s="7"/>
      <c r="HH72" s="7"/>
      <c r="HI72" s="7"/>
      <c r="HJ72" s="7"/>
      <c r="HK72" s="7"/>
      <c r="HL72" s="7"/>
      <c r="HM72" s="7"/>
      <c r="HN72" s="7"/>
      <c r="HO72" s="7"/>
      <c r="HP72" s="7"/>
      <c r="HQ72" s="7"/>
      <c r="HR72" s="7"/>
      <c r="HS72" s="7"/>
      <c r="HT72" s="7"/>
      <c r="HU72" s="7"/>
      <c r="HV72" s="7"/>
      <c r="HW72" s="7"/>
      <c r="HX72" s="7"/>
      <c r="HY72" s="7"/>
      <c r="HZ72" s="7"/>
      <c r="IA72" s="7"/>
      <c r="IB72" s="7"/>
      <c r="IC72" s="7"/>
      <c r="ID72" s="7"/>
      <c r="IE72" s="7"/>
      <c r="IF72" s="7"/>
      <c r="IG72" s="7"/>
      <c r="IH72" s="7"/>
      <c r="II72" s="7"/>
      <c r="IJ72" s="7"/>
      <c r="IK72" s="7"/>
      <c r="IL72" s="7"/>
      <c r="IM72" s="7"/>
      <c r="IN72" s="7"/>
      <c r="IO72" s="7"/>
      <c r="IP72" s="7"/>
      <c r="IQ72" s="7"/>
      <c r="IR72" s="7"/>
      <c r="IS72" s="7"/>
      <c r="IT72" s="7"/>
      <c r="IU72" s="7"/>
      <c r="IV72" s="7"/>
      <c r="IW72" s="7"/>
      <c r="IX72" s="7"/>
      <c r="IY72" s="7"/>
      <c r="IZ72" s="7"/>
      <c r="JA72" s="7"/>
      <c r="JB72" s="7"/>
      <c r="JC72" s="7"/>
      <c r="JD72" s="7"/>
      <c r="JE72" s="7"/>
      <c r="JF72" s="7"/>
    </row>
    <row r="73" spans="1:266" s="8" customFormat="1" ht="21" customHeight="1">
      <c r="A73" s="7"/>
      <c r="B73" s="25"/>
      <c r="C73" s="18"/>
      <c r="D73" s="11"/>
      <c r="E73" s="30"/>
      <c r="F73" s="30"/>
      <c r="G73" s="16"/>
      <c r="H73" s="52"/>
      <c r="I73" s="28"/>
      <c r="J73" s="57" t="str">
        <f>IF(Table1[[#This Row],[PURCHASE DATE]]&lt;&gt;"",Table1[[#This Row],[PURCHASE DATE]]+(365*Table1[[#This Row],[EXPECTED LIFE in Years]]),"")</f>
        <v/>
      </c>
      <c r="K73" s="46" t="str">
        <f ca="1">IF(Table1[[#This Row],[ASSET END DATE]]&lt;&gt;"",(Table1[[#This Row],[ASSET END DATE]]-(TODAY()))/30,"")</f>
        <v/>
      </c>
      <c r="L73" s="62" t="str">
        <f>IF(Table1[[#This Row],[ASSET END DATE]]&lt;&gt;"",(Table1[[#This Row],[ASSET END DATE]]-90),"")</f>
        <v/>
      </c>
      <c r="M73" s="39"/>
      <c r="N73" s="39"/>
      <c r="O73" s="36" t="str">
        <f>IF(Table1[[#This Row],[PURCHASE PRICE]]&lt;&gt;"",(Table1[[#This Row],[PURCHASE PRICE]]-Table1[[#This Row],[END OF LIFE EXPECTED VALUE]])/Table1[[#This Row],[EXPECTED LIFE in Years]],"")</f>
        <v/>
      </c>
      <c r="P73" s="36" t="str">
        <f>IF(Table1[[#This Row],[STRAIGHT LINE DEPRECIATION – ANNUAL]]&lt;&gt;"",Table1[[#This Row],[STRAIGHT LINE DEPRECIATION – ANNUAL]]/12,"")</f>
        <v/>
      </c>
      <c r="Q73" s="36" t="str">
        <f ca="1">IF(Table1[[#This Row],[PURCHASE PRICE]]&lt;&gt;"",Table1[[#This Row],[PURCHASE PRICE]] - (Table1[[#This Row],[STRAIGHT LINE DEPRECIATION – ANNUAL]] * (TODAY() - Table1[[#This Row],[PURCHASE DATE]]) / 365),"")</f>
        <v/>
      </c>
      <c r="R73" s="29"/>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c r="FX73" s="7"/>
      <c r="FY73" s="7"/>
      <c r="FZ73" s="7"/>
      <c r="GA73" s="7"/>
      <c r="GB73" s="7"/>
      <c r="GC73" s="7"/>
      <c r="GD73" s="7"/>
      <c r="GE73" s="7"/>
      <c r="GF73" s="7"/>
      <c r="GG73" s="7"/>
      <c r="GH73" s="7"/>
      <c r="GI73" s="7"/>
      <c r="GJ73" s="7"/>
      <c r="GK73" s="7"/>
      <c r="GL73" s="7"/>
      <c r="GM73" s="7"/>
      <c r="GN73" s="7"/>
      <c r="GO73" s="7"/>
      <c r="GP73" s="7"/>
      <c r="GQ73" s="7"/>
      <c r="GR73" s="7"/>
      <c r="GS73" s="7"/>
      <c r="GT73" s="7"/>
      <c r="GU73" s="7"/>
      <c r="GV73" s="7"/>
      <c r="GW73" s="7"/>
      <c r="GX73" s="7"/>
      <c r="GY73" s="7"/>
      <c r="GZ73" s="7"/>
      <c r="HA73" s="7"/>
      <c r="HB73" s="7"/>
      <c r="HC73" s="7"/>
      <c r="HD73" s="7"/>
      <c r="HE73" s="7"/>
      <c r="HF73" s="7"/>
      <c r="HG73" s="7"/>
      <c r="HH73" s="7"/>
      <c r="HI73" s="7"/>
      <c r="HJ73" s="7"/>
      <c r="HK73" s="7"/>
      <c r="HL73" s="7"/>
      <c r="HM73" s="7"/>
      <c r="HN73" s="7"/>
      <c r="HO73" s="7"/>
      <c r="HP73" s="7"/>
      <c r="HQ73" s="7"/>
      <c r="HR73" s="7"/>
      <c r="HS73" s="7"/>
      <c r="HT73" s="7"/>
      <c r="HU73" s="7"/>
      <c r="HV73" s="7"/>
      <c r="HW73" s="7"/>
      <c r="HX73" s="7"/>
      <c r="HY73" s="7"/>
      <c r="HZ73" s="7"/>
      <c r="IA73" s="7"/>
      <c r="IB73" s="7"/>
      <c r="IC73" s="7"/>
      <c r="ID73" s="7"/>
      <c r="IE73" s="7"/>
      <c r="IF73" s="7"/>
      <c r="IG73" s="7"/>
      <c r="IH73" s="7"/>
      <c r="II73" s="7"/>
      <c r="IJ73" s="7"/>
      <c r="IK73" s="7"/>
      <c r="IL73" s="7"/>
      <c r="IM73" s="7"/>
      <c r="IN73" s="7"/>
      <c r="IO73" s="7"/>
      <c r="IP73" s="7"/>
      <c r="IQ73" s="7"/>
      <c r="IR73" s="7"/>
      <c r="IS73" s="7"/>
      <c r="IT73" s="7"/>
      <c r="IU73" s="7"/>
      <c r="IV73" s="7"/>
      <c r="IW73" s="7"/>
      <c r="IX73" s="7"/>
      <c r="IY73" s="7"/>
      <c r="IZ73" s="7"/>
      <c r="JA73" s="7"/>
      <c r="JB73" s="7"/>
      <c r="JC73" s="7"/>
      <c r="JD73" s="7"/>
      <c r="JE73" s="7"/>
      <c r="JF73" s="7"/>
    </row>
    <row r="74" spans="1:266" s="8" customFormat="1" ht="21" customHeight="1">
      <c r="A74" s="7"/>
      <c r="B74" s="25"/>
      <c r="C74" s="18"/>
      <c r="D74" s="11"/>
      <c r="E74" s="30"/>
      <c r="F74" s="30"/>
      <c r="G74" s="16"/>
      <c r="H74" s="52"/>
      <c r="I74" s="28"/>
      <c r="J74" s="57" t="str">
        <f>IF(Table1[[#This Row],[PURCHASE DATE]]&lt;&gt;"",Table1[[#This Row],[PURCHASE DATE]]+(365*Table1[[#This Row],[EXPECTED LIFE in Years]]),"")</f>
        <v/>
      </c>
      <c r="K74" s="46" t="str">
        <f ca="1">IF(Table1[[#This Row],[ASSET END DATE]]&lt;&gt;"",(Table1[[#This Row],[ASSET END DATE]]-(TODAY()))/30,"")</f>
        <v/>
      </c>
      <c r="L74" s="62" t="str">
        <f>IF(Table1[[#This Row],[ASSET END DATE]]&lt;&gt;"",(Table1[[#This Row],[ASSET END DATE]]-90),"")</f>
        <v/>
      </c>
      <c r="M74" s="39"/>
      <c r="N74" s="39"/>
      <c r="O74" s="36" t="str">
        <f>IF(Table1[[#This Row],[PURCHASE PRICE]]&lt;&gt;"",(Table1[[#This Row],[PURCHASE PRICE]]-Table1[[#This Row],[END OF LIFE EXPECTED VALUE]])/Table1[[#This Row],[EXPECTED LIFE in Years]],"")</f>
        <v/>
      </c>
      <c r="P74" s="36" t="str">
        <f>IF(Table1[[#This Row],[STRAIGHT LINE DEPRECIATION – ANNUAL]]&lt;&gt;"",Table1[[#This Row],[STRAIGHT LINE DEPRECIATION – ANNUAL]]/12,"")</f>
        <v/>
      </c>
      <c r="Q74" s="36" t="str">
        <f ca="1">IF(Table1[[#This Row],[PURCHASE PRICE]]&lt;&gt;"",Table1[[#This Row],[PURCHASE PRICE]] - (Table1[[#This Row],[STRAIGHT LINE DEPRECIATION – ANNUAL]] * (TODAY() - Table1[[#This Row],[PURCHASE DATE]]) / 365),"")</f>
        <v/>
      </c>
      <c r="R74" s="29"/>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c r="FU74" s="7"/>
      <c r="FV74" s="7"/>
      <c r="FW74" s="7"/>
      <c r="FX74" s="7"/>
      <c r="FY74" s="7"/>
      <c r="FZ74" s="7"/>
      <c r="GA74" s="7"/>
      <c r="GB74" s="7"/>
      <c r="GC74" s="7"/>
      <c r="GD74" s="7"/>
      <c r="GE74" s="7"/>
      <c r="GF74" s="7"/>
      <c r="GG74" s="7"/>
      <c r="GH74" s="7"/>
      <c r="GI74" s="7"/>
      <c r="GJ74" s="7"/>
      <c r="GK74" s="7"/>
      <c r="GL74" s="7"/>
      <c r="GM74" s="7"/>
      <c r="GN74" s="7"/>
      <c r="GO74" s="7"/>
      <c r="GP74" s="7"/>
      <c r="GQ74" s="7"/>
      <c r="GR74" s="7"/>
      <c r="GS74" s="7"/>
      <c r="GT74" s="7"/>
      <c r="GU74" s="7"/>
      <c r="GV74" s="7"/>
      <c r="GW74" s="7"/>
      <c r="GX74" s="7"/>
      <c r="GY74" s="7"/>
      <c r="GZ74" s="7"/>
      <c r="HA74" s="7"/>
      <c r="HB74" s="7"/>
      <c r="HC74" s="7"/>
      <c r="HD74" s="7"/>
      <c r="HE74" s="7"/>
      <c r="HF74" s="7"/>
      <c r="HG74" s="7"/>
      <c r="HH74" s="7"/>
      <c r="HI74" s="7"/>
      <c r="HJ74" s="7"/>
      <c r="HK74" s="7"/>
      <c r="HL74" s="7"/>
      <c r="HM74" s="7"/>
      <c r="HN74" s="7"/>
      <c r="HO74" s="7"/>
      <c r="HP74" s="7"/>
      <c r="HQ74" s="7"/>
      <c r="HR74" s="7"/>
      <c r="HS74" s="7"/>
      <c r="HT74" s="7"/>
      <c r="HU74" s="7"/>
      <c r="HV74" s="7"/>
      <c r="HW74" s="7"/>
      <c r="HX74" s="7"/>
      <c r="HY74" s="7"/>
      <c r="HZ74" s="7"/>
      <c r="IA74" s="7"/>
      <c r="IB74" s="7"/>
      <c r="IC74" s="7"/>
      <c r="ID74" s="7"/>
      <c r="IE74" s="7"/>
      <c r="IF74" s="7"/>
      <c r="IG74" s="7"/>
      <c r="IH74" s="7"/>
      <c r="II74" s="7"/>
      <c r="IJ74" s="7"/>
      <c r="IK74" s="7"/>
      <c r="IL74" s="7"/>
      <c r="IM74" s="7"/>
      <c r="IN74" s="7"/>
      <c r="IO74" s="7"/>
      <c r="IP74" s="7"/>
      <c r="IQ74" s="7"/>
      <c r="IR74" s="7"/>
      <c r="IS74" s="7"/>
      <c r="IT74" s="7"/>
      <c r="IU74" s="7"/>
      <c r="IV74" s="7"/>
      <c r="IW74" s="7"/>
      <c r="IX74" s="7"/>
      <c r="IY74" s="7"/>
      <c r="IZ74" s="7"/>
      <c r="JA74" s="7"/>
      <c r="JB74" s="7"/>
      <c r="JC74" s="7"/>
      <c r="JD74" s="7"/>
      <c r="JE74" s="7"/>
      <c r="JF74" s="7"/>
    </row>
    <row r="75" spans="1:266" s="8" customFormat="1" ht="21" customHeight="1">
      <c r="A75" s="7"/>
      <c r="B75" s="25"/>
      <c r="C75" s="18"/>
      <c r="D75" s="11"/>
      <c r="E75" s="30"/>
      <c r="F75" s="30"/>
      <c r="G75" s="16"/>
      <c r="H75" s="52"/>
      <c r="I75" s="28"/>
      <c r="J75" s="57" t="str">
        <f>IF(Table1[[#This Row],[PURCHASE DATE]]&lt;&gt;"",Table1[[#This Row],[PURCHASE DATE]]+(365*Table1[[#This Row],[EXPECTED LIFE in Years]]),"")</f>
        <v/>
      </c>
      <c r="K75" s="46" t="str">
        <f ca="1">IF(Table1[[#This Row],[ASSET END DATE]]&lt;&gt;"",(Table1[[#This Row],[ASSET END DATE]]-(TODAY()))/30,"")</f>
        <v/>
      </c>
      <c r="L75" s="62" t="str">
        <f>IF(Table1[[#This Row],[ASSET END DATE]]&lt;&gt;"",(Table1[[#This Row],[ASSET END DATE]]-90),"")</f>
        <v/>
      </c>
      <c r="M75" s="39"/>
      <c r="N75" s="39"/>
      <c r="O75" s="36" t="str">
        <f>IF(Table1[[#This Row],[PURCHASE PRICE]]&lt;&gt;"",(Table1[[#This Row],[PURCHASE PRICE]]-Table1[[#This Row],[END OF LIFE EXPECTED VALUE]])/Table1[[#This Row],[EXPECTED LIFE in Years]],"")</f>
        <v/>
      </c>
      <c r="P75" s="36" t="str">
        <f>IF(Table1[[#This Row],[STRAIGHT LINE DEPRECIATION – ANNUAL]]&lt;&gt;"",Table1[[#This Row],[STRAIGHT LINE DEPRECIATION – ANNUAL]]/12,"")</f>
        <v/>
      </c>
      <c r="Q75" s="36" t="str">
        <f ca="1">IF(Table1[[#This Row],[PURCHASE PRICE]]&lt;&gt;"",Table1[[#This Row],[PURCHASE PRICE]] - (Table1[[#This Row],[STRAIGHT LINE DEPRECIATION – ANNUAL]] * (TODAY() - Table1[[#This Row],[PURCHASE DATE]]) / 365),"")</f>
        <v/>
      </c>
      <c r="R75" s="29"/>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c r="FU75" s="7"/>
      <c r="FV75" s="7"/>
      <c r="FW75" s="7"/>
      <c r="FX75" s="7"/>
      <c r="FY75" s="7"/>
      <c r="FZ75" s="7"/>
      <c r="GA75" s="7"/>
      <c r="GB75" s="7"/>
      <c r="GC75" s="7"/>
      <c r="GD75" s="7"/>
      <c r="GE75" s="7"/>
      <c r="GF75" s="7"/>
      <c r="GG75" s="7"/>
      <c r="GH75" s="7"/>
      <c r="GI75" s="7"/>
      <c r="GJ75" s="7"/>
      <c r="GK75" s="7"/>
      <c r="GL75" s="7"/>
      <c r="GM75" s="7"/>
      <c r="GN75" s="7"/>
      <c r="GO75" s="7"/>
      <c r="GP75" s="7"/>
      <c r="GQ75" s="7"/>
      <c r="GR75" s="7"/>
      <c r="GS75" s="7"/>
      <c r="GT75" s="7"/>
      <c r="GU75" s="7"/>
      <c r="GV75" s="7"/>
      <c r="GW75" s="7"/>
      <c r="GX75" s="7"/>
      <c r="GY75" s="7"/>
      <c r="GZ75" s="7"/>
      <c r="HA75" s="7"/>
      <c r="HB75" s="7"/>
      <c r="HC75" s="7"/>
      <c r="HD75" s="7"/>
      <c r="HE75" s="7"/>
      <c r="HF75" s="7"/>
      <c r="HG75" s="7"/>
      <c r="HH75" s="7"/>
      <c r="HI75" s="7"/>
      <c r="HJ75" s="7"/>
      <c r="HK75" s="7"/>
      <c r="HL75" s="7"/>
      <c r="HM75" s="7"/>
      <c r="HN75" s="7"/>
      <c r="HO75" s="7"/>
      <c r="HP75" s="7"/>
      <c r="HQ75" s="7"/>
      <c r="HR75" s="7"/>
      <c r="HS75" s="7"/>
      <c r="HT75" s="7"/>
      <c r="HU75" s="7"/>
      <c r="HV75" s="7"/>
      <c r="HW75" s="7"/>
      <c r="HX75" s="7"/>
      <c r="HY75" s="7"/>
      <c r="HZ75" s="7"/>
      <c r="IA75" s="7"/>
      <c r="IB75" s="7"/>
      <c r="IC75" s="7"/>
      <c r="ID75" s="7"/>
      <c r="IE75" s="7"/>
      <c r="IF75" s="7"/>
      <c r="IG75" s="7"/>
      <c r="IH75" s="7"/>
      <c r="II75" s="7"/>
      <c r="IJ75" s="7"/>
      <c r="IK75" s="7"/>
      <c r="IL75" s="7"/>
      <c r="IM75" s="7"/>
      <c r="IN75" s="7"/>
      <c r="IO75" s="7"/>
      <c r="IP75" s="7"/>
      <c r="IQ75" s="7"/>
      <c r="IR75" s="7"/>
      <c r="IS75" s="7"/>
      <c r="IT75" s="7"/>
      <c r="IU75" s="7"/>
      <c r="IV75" s="7"/>
      <c r="IW75" s="7"/>
      <c r="IX75" s="7"/>
      <c r="IY75" s="7"/>
      <c r="IZ75" s="7"/>
      <c r="JA75" s="7"/>
      <c r="JB75" s="7"/>
      <c r="JC75" s="7"/>
      <c r="JD75" s="7"/>
      <c r="JE75" s="7"/>
      <c r="JF75" s="7"/>
    </row>
    <row r="76" spans="1:266" s="8" customFormat="1" ht="21" customHeight="1">
      <c r="A76" s="7"/>
      <c r="B76" s="25"/>
      <c r="C76" s="18"/>
      <c r="D76" s="11"/>
      <c r="E76" s="30"/>
      <c r="F76" s="30"/>
      <c r="G76" s="16"/>
      <c r="H76" s="52"/>
      <c r="I76" s="28"/>
      <c r="J76" s="57" t="str">
        <f>IF(Table1[[#This Row],[PURCHASE DATE]]&lt;&gt;"",Table1[[#This Row],[PURCHASE DATE]]+(365*Table1[[#This Row],[EXPECTED LIFE in Years]]),"")</f>
        <v/>
      </c>
      <c r="K76" s="46" t="str">
        <f ca="1">IF(Table1[[#This Row],[ASSET END DATE]]&lt;&gt;"",(Table1[[#This Row],[ASSET END DATE]]-(TODAY()))/30,"")</f>
        <v/>
      </c>
      <c r="L76" s="62" t="str">
        <f>IF(Table1[[#This Row],[ASSET END DATE]]&lt;&gt;"",(Table1[[#This Row],[ASSET END DATE]]-90),"")</f>
        <v/>
      </c>
      <c r="M76" s="39"/>
      <c r="N76" s="39"/>
      <c r="O76" s="36" t="str">
        <f>IF(Table1[[#This Row],[PURCHASE PRICE]]&lt;&gt;"",(Table1[[#This Row],[PURCHASE PRICE]]-Table1[[#This Row],[END OF LIFE EXPECTED VALUE]])/Table1[[#This Row],[EXPECTED LIFE in Years]],"")</f>
        <v/>
      </c>
      <c r="P76" s="36" t="str">
        <f>IF(Table1[[#This Row],[STRAIGHT LINE DEPRECIATION – ANNUAL]]&lt;&gt;"",Table1[[#This Row],[STRAIGHT LINE DEPRECIATION – ANNUAL]]/12,"")</f>
        <v/>
      </c>
      <c r="Q76" s="36" t="str">
        <f ca="1">IF(Table1[[#This Row],[PURCHASE PRICE]]&lt;&gt;"",Table1[[#This Row],[PURCHASE PRICE]] - (Table1[[#This Row],[STRAIGHT LINE DEPRECIATION – ANNUAL]] * (TODAY() - Table1[[#This Row],[PURCHASE DATE]]) / 365),"")</f>
        <v/>
      </c>
      <c r="R76" s="29"/>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c r="FY76" s="7"/>
      <c r="FZ76" s="7"/>
      <c r="GA76" s="7"/>
      <c r="GB76" s="7"/>
      <c r="GC76" s="7"/>
      <c r="GD76" s="7"/>
      <c r="GE76" s="7"/>
      <c r="GF76" s="7"/>
      <c r="GG76" s="7"/>
      <c r="GH76" s="7"/>
      <c r="GI76" s="7"/>
      <c r="GJ76" s="7"/>
      <c r="GK76" s="7"/>
      <c r="GL76" s="7"/>
      <c r="GM76" s="7"/>
      <c r="GN76" s="7"/>
      <c r="GO76" s="7"/>
      <c r="GP76" s="7"/>
      <c r="GQ76" s="7"/>
      <c r="GR76" s="7"/>
      <c r="GS76" s="7"/>
      <c r="GT76" s="7"/>
      <c r="GU76" s="7"/>
      <c r="GV76" s="7"/>
      <c r="GW76" s="7"/>
      <c r="GX76" s="7"/>
      <c r="GY76" s="7"/>
      <c r="GZ76" s="7"/>
      <c r="HA76" s="7"/>
      <c r="HB76" s="7"/>
      <c r="HC76" s="7"/>
      <c r="HD76" s="7"/>
      <c r="HE76" s="7"/>
      <c r="HF76" s="7"/>
      <c r="HG76" s="7"/>
      <c r="HH76" s="7"/>
      <c r="HI76" s="7"/>
      <c r="HJ76" s="7"/>
      <c r="HK76" s="7"/>
      <c r="HL76" s="7"/>
      <c r="HM76" s="7"/>
      <c r="HN76" s="7"/>
      <c r="HO76" s="7"/>
      <c r="HP76" s="7"/>
      <c r="HQ76" s="7"/>
      <c r="HR76" s="7"/>
      <c r="HS76" s="7"/>
      <c r="HT76" s="7"/>
      <c r="HU76" s="7"/>
      <c r="HV76" s="7"/>
      <c r="HW76" s="7"/>
      <c r="HX76" s="7"/>
      <c r="HY76" s="7"/>
      <c r="HZ76" s="7"/>
      <c r="IA76" s="7"/>
      <c r="IB76" s="7"/>
      <c r="IC76" s="7"/>
      <c r="ID76" s="7"/>
      <c r="IE76" s="7"/>
      <c r="IF76" s="7"/>
      <c r="IG76" s="7"/>
      <c r="IH76" s="7"/>
      <c r="II76" s="7"/>
      <c r="IJ76" s="7"/>
      <c r="IK76" s="7"/>
      <c r="IL76" s="7"/>
      <c r="IM76" s="7"/>
      <c r="IN76" s="7"/>
      <c r="IO76" s="7"/>
      <c r="IP76" s="7"/>
      <c r="IQ76" s="7"/>
      <c r="IR76" s="7"/>
      <c r="IS76" s="7"/>
      <c r="IT76" s="7"/>
      <c r="IU76" s="7"/>
      <c r="IV76" s="7"/>
      <c r="IW76" s="7"/>
      <c r="IX76" s="7"/>
      <c r="IY76" s="7"/>
      <c r="IZ76" s="7"/>
      <c r="JA76" s="7"/>
      <c r="JB76" s="7"/>
      <c r="JC76" s="7"/>
      <c r="JD76" s="7"/>
      <c r="JE76" s="7"/>
      <c r="JF76" s="7"/>
    </row>
    <row r="77" spans="1:266" s="8" customFormat="1" ht="21" customHeight="1">
      <c r="A77" s="7"/>
      <c r="B77" s="25"/>
      <c r="C77" s="18"/>
      <c r="D77" s="11"/>
      <c r="E77" s="30"/>
      <c r="F77" s="30"/>
      <c r="G77" s="16"/>
      <c r="H77" s="52"/>
      <c r="I77" s="28"/>
      <c r="J77" s="57" t="str">
        <f>IF(Table1[[#This Row],[PURCHASE DATE]]&lt;&gt;"",Table1[[#This Row],[PURCHASE DATE]]+(365*Table1[[#This Row],[EXPECTED LIFE in Years]]),"")</f>
        <v/>
      </c>
      <c r="K77" s="46" t="str">
        <f ca="1">IF(Table1[[#This Row],[ASSET END DATE]]&lt;&gt;"",(Table1[[#This Row],[ASSET END DATE]]-(TODAY()))/30,"")</f>
        <v/>
      </c>
      <c r="L77" s="62" t="str">
        <f>IF(Table1[[#This Row],[ASSET END DATE]]&lt;&gt;"",(Table1[[#This Row],[ASSET END DATE]]-90),"")</f>
        <v/>
      </c>
      <c r="M77" s="39"/>
      <c r="N77" s="39"/>
      <c r="O77" s="36" t="str">
        <f>IF(Table1[[#This Row],[PURCHASE PRICE]]&lt;&gt;"",(Table1[[#This Row],[PURCHASE PRICE]]-Table1[[#This Row],[END OF LIFE EXPECTED VALUE]])/Table1[[#This Row],[EXPECTED LIFE in Years]],"")</f>
        <v/>
      </c>
      <c r="P77" s="36" t="str">
        <f>IF(Table1[[#This Row],[STRAIGHT LINE DEPRECIATION – ANNUAL]]&lt;&gt;"",Table1[[#This Row],[STRAIGHT LINE DEPRECIATION – ANNUAL]]/12,"")</f>
        <v/>
      </c>
      <c r="Q77" s="36" t="str">
        <f ca="1">IF(Table1[[#This Row],[PURCHASE PRICE]]&lt;&gt;"",Table1[[#This Row],[PURCHASE PRICE]] - (Table1[[#This Row],[STRAIGHT LINE DEPRECIATION – ANNUAL]] * (TODAY() - Table1[[#This Row],[PURCHASE DATE]]) / 365),"")</f>
        <v/>
      </c>
      <c r="R77" s="29"/>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c r="FT77" s="7"/>
      <c r="FU77" s="7"/>
      <c r="FV77" s="7"/>
      <c r="FW77" s="7"/>
      <c r="FX77" s="7"/>
      <c r="FY77" s="7"/>
      <c r="FZ77" s="7"/>
      <c r="GA77" s="7"/>
      <c r="GB77" s="7"/>
      <c r="GC77" s="7"/>
      <c r="GD77" s="7"/>
      <c r="GE77" s="7"/>
      <c r="GF77" s="7"/>
      <c r="GG77" s="7"/>
      <c r="GH77" s="7"/>
      <c r="GI77" s="7"/>
      <c r="GJ77" s="7"/>
      <c r="GK77" s="7"/>
      <c r="GL77" s="7"/>
      <c r="GM77" s="7"/>
      <c r="GN77" s="7"/>
      <c r="GO77" s="7"/>
      <c r="GP77" s="7"/>
      <c r="GQ77" s="7"/>
      <c r="GR77" s="7"/>
      <c r="GS77" s="7"/>
      <c r="GT77" s="7"/>
      <c r="GU77" s="7"/>
      <c r="GV77" s="7"/>
      <c r="GW77" s="7"/>
      <c r="GX77" s="7"/>
      <c r="GY77" s="7"/>
      <c r="GZ77" s="7"/>
      <c r="HA77" s="7"/>
      <c r="HB77" s="7"/>
      <c r="HC77" s="7"/>
      <c r="HD77" s="7"/>
      <c r="HE77" s="7"/>
      <c r="HF77" s="7"/>
      <c r="HG77" s="7"/>
      <c r="HH77" s="7"/>
      <c r="HI77" s="7"/>
      <c r="HJ77" s="7"/>
      <c r="HK77" s="7"/>
      <c r="HL77" s="7"/>
      <c r="HM77" s="7"/>
      <c r="HN77" s="7"/>
      <c r="HO77" s="7"/>
      <c r="HP77" s="7"/>
      <c r="HQ77" s="7"/>
      <c r="HR77" s="7"/>
      <c r="HS77" s="7"/>
      <c r="HT77" s="7"/>
      <c r="HU77" s="7"/>
      <c r="HV77" s="7"/>
      <c r="HW77" s="7"/>
      <c r="HX77" s="7"/>
      <c r="HY77" s="7"/>
      <c r="HZ77" s="7"/>
      <c r="IA77" s="7"/>
      <c r="IB77" s="7"/>
      <c r="IC77" s="7"/>
      <c r="ID77" s="7"/>
      <c r="IE77" s="7"/>
      <c r="IF77" s="7"/>
      <c r="IG77" s="7"/>
      <c r="IH77" s="7"/>
      <c r="II77" s="7"/>
      <c r="IJ77" s="7"/>
      <c r="IK77" s="7"/>
      <c r="IL77" s="7"/>
      <c r="IM77" s="7"/>
      <c r="IN77" s="7"/>
      <c r="IO77" s="7"/>
      <c r="IP77" s="7"/>
      <c r="IQ77" s="7"/>
      <c r="IR77" s="7"/>
      <c r="IS77" s="7"/>
      <c r="IT77" s="7"/>
      <c r="IU77" s="7"/>
      <c r="IV77" s="7"/>
      <c r="IW77" s="7"/>
      <c r="IX77" s="7"/>
      <c r="IY77" s="7"/>
      <c r="IZ77" s="7"/>
      <c r="JA77" s="7"/>
      <c r="JB77" s="7"/>
      <c r="JC77" s="7"/>
      <c r="JD77" s="7"/>
      <c r="JE77" s="7"/>
      <c r="JF77" s="7"/>
    </row>
    <row r="78" spans="1:266" s="8" customFormat="1" ht="21" customHeight="1">
      <c r="A78" s="7"/>
      <c r="B78" s="25"/>
      <c r="C78" s="18"/>
      <c r="D78" s="11"/>
      <c r="E78" s="30"/>
      <c r="F78" s="30"/>
      <c r="G78" s="16"/>
      <c r="H78" s="52"/>
      <c r="I78" s="28"/>
      <c r="J78" s="57" t="str">
        <f>IF(Table1[[#This Row],[PURCHASE DATE]]&lt;&gt;"",Table1[[#This Row],[PURCHASE DATE]]+(365*Table1[[#This Row],[EXPECTED LIFE in Years]]),"")</f>
        <v/>
      </c>
      <c r="K78" s="46" t="str">
        <f ca="1">IF(Table1[[#This Row],[ASSET END DATE]]&lt;&gt;"",(Table1[[#This Row],[ASSET END DATE]]-(TODAY()))/30,"")</f>
        <v/>
      </c>
      <c r="L78" s="62" t="str">
        <f>IF(Table1[[#This Row],[ASSET END DATE]]&lt;&gt;"",(Table1[[#This Row],[ASSET END DATE]]-90),"")</f>
        <v/>
      </c>
      <c r="M78" s="39"/>
      <c r="N78" s="39"/>
      <c r="O78" s="36" t="str">
        <f>IF(Table1[[#This Row],[PURCHASE PRICE]]&lt;&gt;"",(Table1[[#This Row],[PURCHASE PRICE]]-Table1[[#This Row],[END OF LIFE EXPECTED VALUE]])/Table1[[#This Row],[EXPECTED LIFE in Years]],"")</f>
        <v/>
      </c>
      <c r="P78" s="36" t="str">
        <f>IF(Table1[[#This Row],[STRAIGHT LINE DEPRECIATION – ANNUAL]]&lt;&gt;"",Table1[[#This Row],[STRAIGHT LINE DEPRECIATION – ANNUAL]]/12,"")</f>
        <v/>
      </c>
      <c r="Q78" s="36" t="str">
        <f ca="1">IF(Table1[[#This Row],[PURCHASE PRICE]]&lt;&gt;"",Table1[[#This Row],[PURCHASE PRICE]] - (Table1[[#This Row],[STRAIGHT LINE DEPRECIATION – ANNUAL]] * (TODAY() - Table1[[#This Row],[PURCHASE DATE]]) / 365),"")</f>
        <v/>
      </c>
      <c r="R78" s="29"/>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c r="FN78" s="7"/>
      <c r="FO78" s="7"/>
      <c r="FP78" s="7"/>
      <c r="FQ78" s="7"/>
      <c r="FR78" s="7"/>
      <c r="FS78" s="7"/>
      <c r="FT78" s="7"/>
      <c r="FU78" s="7"/>
      <c r="FV78" s="7"/>
      <c r="FW78" s="7"/>
      <c r="FX78" s="7"/>
      <c r="FY78" s="7"/>
      <c r="FZ78" s="7"/>
      <c r="GA78" s="7"/>
      <c r="GB78" s="7"/>
      <c r="GC78" s="7"/>
      <c r="GD78" s="7"/>
      <c r="GE78" s="7"/>
      <c r="GF78" s="7"/>
      <c r="GG78" s="7"/>
      <c r="GH78" s="7"/>
      <c r="GI78" s="7"/>
      <c r="GJ78" s="7"/>
      <c r="GK78" s="7"/>
      <c r="GL78" s="7"/>
      <c r="GM78" s="7"/>
      <c r="GN78" s="7"/>
      <c r="GO78" s="7"/>
      <c r="GP78" s="7"/>
      <c r="GQ78" s="7"/>
      <c r="GR78" s="7"/>
      <c r="GS78" s="7"/>
      <c r="GT78" s="7"/>
      <c r="GU78" s="7"/>
      <c r="GV78" s="7"/>
      <c r="GW78" s="7"/>
      <c r="GX78" s="7"/>
      <c r="GY78" s="7"/>
      <c r="GZ78" s="7"/>
      <c r="HA78" s="7"/>
      <c r="HB78" s="7"/>
      <c r="HC78" s="7"/>
      <c r="HD78" s="7"/>
      <c r="HE78" s="7"/>
      <c r="HF78" s="7"/>
      <c r="HG78" s="7"/>
      <c r="HH78" s="7"/>
      <c r="HI78" s="7"/>
      <c r="HJ78" s="7"/>
      <c r="HK78" s="7"/>
      <c r="HL78" s="7"/>
      <c r="HM78" s="7"/>
      <c r="HN78" s="7"/>
      <c r="HO78" s="7"/>
      <c r="HP78" s="7"/>
      <c r="HQ78" s="7"/>
      <c r="HR78" s="7"/>
      <c r="HS78" s="7"/>
      <c r="HT78" s="7"/>
      <c r="HU78" s="7"/>
      <c r="HV78" s="7"/>
      <c r="HW78" s="7"/>
      <c r="HX78" s="7"/>
      <c r="HY78" s="7"/>
      <c r="HZ78" s="7"/>
      <c r="IA78" s="7"/>
      <c r="IB78" s="7"/>
      <c r="IC78" s="7"/>
      <c r="ID78" s="7"/>
      <c r="IE78" s="7"/>
      <c r="IF78" s="7"/>
      <c r="IG78" s="7"/>
      <c r="IH78" s="7"/>
      <c r="II78" s="7"/>
      <c r="IJ78" s="7"/>
      <c r="IK78" s="7"/>
      <c r="IL78" s="7"/>
      <c r="IM78" s="7"/>
      <c r="IN78" s="7"/>
      <c r="IO78" s="7"/>
      <c r="IP78" s="7"/>
      <c r="IQ78" s="7"/>
      <c r="IR78" s="7"/>
      <c r="IS78" s="7"/>
      <c r="IT78" s="7"/>
      <c r="IU78" s="7"/>
      <c r="IV78" s="7"/>
      <c r="IW78" s="7"/>
      <c r="IX78" s="7"/>
      <c r="IY78" s="7"/>
      <c r="IZ78" s="7"/>
      <c r="JA78" s="7"/>
      <c r="JB78" s="7"/>
      <c r="JC78" s="7"/>
      <c r="JD78" s="7"/>
      <c r="JE78" s="7"/>
      <c r="JF78" s="7"/>
    </row>
    <row r="79" spans="1:266" s="8" customFormat="1" ht="21" customHeight="1">
      <c r="A79" s="7"/>
      <c r="B79" s="25"/>
      <c r="C79" s="18"/>
      <c r="D79" s="11"/>
      <c r="E79" s="30"/>
      <c r="F79" s="30"/>
      <c r="G79" s="16"/>
      <c r="H79" s="52"/>
      <c r="I79" s="28"/>
      <c r="J79" s="57" t="str">
        <f>IF(Table1[[#This Row],[PURCHASE DATE]]&lt;&gt;"",Table1[[#This Row],[PURCHASE DATE]]+(365*Table1[[#This Row],[EXPECTED LIFE in Years]]),"")</f>
        <v/>
      </c>
      <c r="K79" s="46" t="str">
        <f ca="1">IF(Table1[[#This Row],[ASSET END DATE]]&lt;&gt;"",(Table1[[#This Row],[ASSET END DATE]]-(TODAY()))/30,"")</f>
        <v/>
      </c>
      <c r="L79" s="62" t="str">
        <f>IF(Table1[[#This Row],[ASSET END DATE]]&lt;&gt;"",(Table1[[#This Row],[ASSET END DATE]]-90),"")</f>
        <v/>
      </c>
      <c r="M79" s="39"/>
      <c r="N79" s="39"/>
      <c r="O79" s="36" t="str">
        <f>IF(Table1[[#This Row],[PURCHASE PRICE]]&lt;&gt;"",(Table1[[#This Row],[PURCHASE PRICE]]-Table1[[#This Row],[END OF LIFE EXPECTED VALUE]])/Table1[[#This Row],[EXPECTED LIFE in Years]],"")</f>
        <v/>
      </c>
      <c r="P79" s="36" t="str">
        <f>IF(Table1[[#This Row],[STRAIGHT LINE DEPRECIATION – ANNUAL]]&lt;&gt;"",Table1[[#This Row],[STRAIGHT LINE DEPRECIATION – ANNUAL]]/12,"")</f>
        <v/>
      </c>
      <c r="Q79" s="36" t="str">
        <f ca="1">IF(Table1[[#This Row],[PURCHASE PRICE]]&lt;&gt;"",Table1[[#This Row],[PURCHASE PRICE]] - (Table1[[#This Row],[STRAIGHT LINE DEPRECIATION – ANNUAL]] * (TODAY() - Table1[[#This Row],[PURCHASE DATE]]) / 365),"")</f>
        <v/>
      </c>
      <c r="R79" s="29"/>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c r="FN79" s="7"/>
      <c r="FO79" s="7"/>
      <c r="FP79" s="7"/>
      <c r="FQ79" s="7"/>
      <c r="FR79" s="7"/>
      <c r="FS79" s="7"/>
      <c r="FT79" s="7"/>
      <c r="FU79" s="7"/>
      <c r="FV79" s="7"/>
      <c r="FW79" s="7"/>
      <c r="FX79" s="7"/>
      <c r="FY79" s="7"/>
      <c r="FZ79" s="7"/>
      <c r="GA79" s="7"/>
      <c r="GB79" s="7"/>
      <c r="GC79" s="7"/>
      <c r="GD79" s="7"/>
      <c r="GE79" s="7"/>
      <c r="GF79" s="7"/>
      <c r="GG79" s="7"/>
      <c r="GH79" s="7"/>
      <c r="GI79" s="7"/>
      <c r="GJ79" s="7"/>
      <c r="GK79" s="7"/>
      <c r="GL79" s="7"/>
      <c r="GM79" s="7"/>
      <c r="GN79" s="7"/>
      <c r="GO79" s="7"/>
      <c r="GP79" s="7"/>
      <c r="GQ79" s="7"/>
      <c r="GR79" s="7"/>
      <c r="GS79" s="7"/>
      <c r="GT79" s="7"/>
      <c r="GU79" s="7"/>
      <c r="GV79" s="7"/>
      <c r="GW79" s="7"/>
      <c r="GX79" s="7"/>
      <c r="GY79" s="7"/>
      <c r="GZ79" s="7"/>
      <c r="HA79" s="7"/>
      <c r="HB79" s="7"/>
      <c r="HC79" s="7"/>
      <c r="HD79" s="7"/>
      <c r="HE79" s="7"/>
      <c r="HF79" s="7"/>
      <c r="HG79" s="7"/>
      <c r="HH79" s="7"/>
      <c r="HI79" s="7"/>
      <c r="HJ79" s="7"/>
      <c r="HK79" s="7"/>
      <c r="HL79" s="7"/>
      <c r="HM79" s="7"/>
      <c r="HN79" s="7"/>
      <c r="HO79" s="7"/>
      <c r="HP79" s="7"/>
      <c r="HQ79" s="7"/>
      <c r="HR79" s="7"/>
      <c r="HS79" s="7"/>
      <c r="HT79" s="7"/>
      <c r="HU79" s="7"/>
      <c r="HV79" s="7"/>
      <c r="HW79" s="7"/>
      <c r="HX79" s="7"/>
      <c r="HY79" s="7"/>
      <c r="HZ79" s="7"/>
      <c r="IA79" s="7"/>
      <c r="IB79" s="7"/>
      <c r="IC79" s="7"/>
      <c r="ID79" s="7"/>
      <c r="IE79" s="7"/>
      <c r="IF79" s="7"/>
      <c r="IG79" s="7"/>
      <c r="IH79" s="7"/>
      <c r="II79" s="7"/>
      <c r="IJ79" s="7"/>
      <c r="IK79" s="7"/>
      <c r="IL79" s="7"/>
      <c r="IM79" s="7"/>
      <c r="IN79" s="7"/>
      <c r="IO79" s="7"/>
      <c r="IP79" s="7"/>
      <c r="IQ79" s="7"/>
      <c r="IR79" s="7"/>
      <c r="IS79" s="7"/>
      <c r="IT79" s="7"/>
      <c r="IU79" s="7"/>
      <c r="IV79" s="7"/>
      <c r="IW79" s="7"/>
      <c r="IX79" s="7"/>
      <c r="IY79" s="7"/>
      <c r="IZ79" s="7"/>
      <c r="JA79" s="7"/>
      <c r="JB79" s="7"/>
      <c r="JC79" s="7"/>
      <c r="JD79" s="7"/>
      <c r="JE79" s="7"/>
      <c r="JF79" s="7"/>
    </row>
    <row r="80" spans="1:266" s="8" customFormat="1" ht="21" customHeight="1">
      <c r="A80" s="7"/>
      <c r="B80" s="25"/>
      <c r="C80" s="18"/>
      <c r="D80" s="11"/>
      <c r="E80" s="30"/>
      <c r="F80" s="30"/>
      <c r="G80" s="16"/>
      <c r="H80" s="52"/>
      <c r="I80" s="28"/>
      <c r="J80" s="57" t="str">
        <f>IF(Table1[[#This Row],[PURCHASE DATE]]&lt;&gt;"",Table1[[#This Row],[PURCHASE DATE]]+(365*Table1[[#This Row],[EXPECTED LIFE in Years]]),"")</f>
        <v/>
      </c>
      <c r="K80" s="46" t="str">
        <f ca="1">IF(Table1[[#This Row],[ASSET END DATE]]&lt;&gt;"",(Table1[[#This Row],[ASSET END DATE]]-(TODAY()))/30,"")</f>
        <v/>
      </c>
      <c r="L80" s="62" t="str">
        <f>IF(Table1[[#This Row],[ASSET END DATE]]&lt;&gt;"",(Table1[[#This Row],[ASSET END DATE]]-90),"")</f>
        <v/>
      </c>
      <c r="M80" s="39"/>
      <c r="N80" s="39"/>
      <c r="O80" s="36" t="str">
        <f>IF(Table1[[#This Row],[PURCHASE PRICE]]&lt;&gt;"",(Table1[[#This Row],[PURCHASE PRICE]]-Table1[[#This Row],[END OF LIFE EXPECTED VALUE]])/Table1[[#This Row],[EXPECTED LIFE in Years]],"")</f>
        <v/>
      </c>
      <c r="P80" s="36" t="str">
        <f>IF(Table1[[#This Row],[STRAIGHT LINE DEPRECIATION – ANNUAL]]&lt;&gt;"",Table1[[#This Row],[STRAIGHT LINE DEPRECIATION – ANNUAL]]/12,"")</f>
        <v/>
      </c>
      <c r="Q80" s="36" t="str">
        <f ca="1">IF(Table1[[#This Row],[PURCHASE PRICE]]&lt;&gt;"",Table1[[#This Row],[PURCHASE PRICE]] - (Table1[[#This Row],[STRAIGHT LINE DEPRECIATION – ANNUAL]] * (TODAY() - Table1[[#This Row],[PURCHASE DATE]]) / 365),"")</f>
        <v/>
      </c>
      <c r="R80" s="29"/>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c r="FN80" s="7"/>
      <c r="FO80" s="7"/>
      <c r="FP80" s="7"/>
      <c r="FQ80" s="7"/>
      <c r="FR80" s="7"/>
      <c r="FS80" s="7"/>
      <c r="FT80" s="7"/>
      <c r="FU80" s="7"/>
      <c r="FV80" s="7"/>
      <c r="FW80" s="7"/>
      <c r="FX80" s="7"/>
      <c r="FY80" s="7"/>
      <c r="FZ80" s="7"/>
      <c r="GA80" s="7"/>
      <c r="GB80" s="7"/>
      <c r="GC80" s="7"/>
      <c r="GD80" s="7"/>
      <c r="GE80" s="7"/>
      <c r="GF80" s="7"/>
      <c r="GG80" s="7"/>
      <c r="GH80" s="7"/>
      <c r="GI80" s="7"/>
      <c r="GJ80" s="7"/>
      <c r="GK80" s="7"/>
      <c r="GL80" s="7"/>
      <c r="GM80" s="7"/>
      <c r="GN80" s="7"/>
      <c r="GO80" s="7"/>
      <c r="GP80" s="7"/>
      <c r="GQ80" s="7"/>
      <c r="GR80" s="7"/>
      <c r="GS80" s="7"/>
      <c r="GT80" s="7"/>
      <c r="GU80" s="7"/>
      <c r="GV80" s="7"/>
      <c r="GW80" s="7"/>
      <c r="GX80" s="7"/>
      <c r="GY80" s="7"/>
      <c r="GZ80" s="7"/>
      <c r="HA80" s="7"/>
      <c r="HB80" s="7"/>
      <c r="HC80" s="7"/>
      <c r="HD80" s="7"/>
      <c r="HE80" s="7"/>
      <c r="HF80" s="7"/>
      <c r="HG80" s="7"/>
      <c r="HH80" s="7"/>
      <c r="HI80" s="7"/>
      <c r="HJ80" s="7"/>
      <c r="HK80" s="7"/>
      <c r="HL80" s="7"/>
      <c r="HM80" s="7"/>
      <c r="HN80" s="7"/>
      <c r="HO80" s="7"/>
      <c r="HP80" s="7"/>
      <c r="HQ80" s="7"/>
      <c r="HR80" s="7"/>
      <c r="HS80" s="7"/>
      <c r="HT80" s="7"/>
      <c r="HU80" s="7"/>
      <c r="HV80" s="7"/>
      <c r="HW80" s="7"/>
      <c r="HX80" s="7"/>
      <c r="HY80" s="7"/>
      <c r="HZ80" s="7"/>
      <c r="IA80" s="7"/>
      <c r="IB80" s="7"/>
      <c r="IC80" s="7"/>
      <c r="ID80" s="7"/>
      <c r="IE80" s="7"/>
      <c r="IF80" s="7"/>
      <c r="IG80" s="7"/>
      <c r="IH80" s="7"/>
      <c r="II80" s="7"/>
      <c r="IJ80" s="7"/>
      <c r="IK80" s="7"/>
      <c r="IL80" s="7"/>
      <c r="IM80" s="7"/>
      <c r="IN80" s="7"/>
      <c r="IO80" s="7"/>
      <c r="IP80" s="7"/>
      <c r="IQ80" s="7"/>
      <c r="IR80" s="7"/>
      <c r="IS80" s="7"/>
      <c r="IT80" s="7"/>
      <c r="IU80" s="7"/>
      <c r="IV80" s="7"/>
      <c r="IW80" s="7"/>
      <c r="IX80" s="7"/>
      <c r="IY80" s="7"/>
      <c r="IZ80" s="7"/>
      <c r="JA80" s="7"/>
      <c r="JB80" s="7"/>
      <c r="JC80" s="7"/>
      <c r="JD80" s="7"/>
      <c r="JE80" s="7"/>
      <c r="JF80" s="7"/>
    </row>
    <row r="81" spans="1:266" s="8" customFormat="1" ht="21" customHeight="1">
      <c r="A81" s="7"/>
      <c r="B81" s="25"/>
      <c r="C81" s="18"/>
      <c r="D81" s="11"/>
      <c r="E81" s="30"/>
      <c r="F81" s="30"/>
      <c r="G81" s="16"/>
      <c r="H81" s="52"/>
      <c r="I81" s="28"/>
      <c r="J81" s="57" t="str">
        <f>IF(Table1[[#This Row],[PURCHASE DATE]]&lt;&gt;"",Table1[[#This Row],[PURCHASE DATE]]+(365*Table1[[#This Row],[EXPECTED LIFE in Years]]),"")</f>
        <v/>
      </c>
      <c r="K81" s="46" t="str">
        <f ca="1">IF(Table1[[#This Row],[ASSET END DATE]]&lt;&gt;"",(Table1[[#This Row],[ASSET END DATE]]-(TODAY()))/30,"")</f>
        <v/>
      </c>
      <c r="L81" s="62" t="str">
        <f>IF(Table1[[#This Row],[ASSET END DATE]]&lt;&gt;"",(Table1[[#This Row],[ASSET END DATE]]-90),"")</f>
        <v/>
      </c>
      <c r="M81" s="39"/>
      <c r="N81" s="39"/>
      <c r="O81" s="36" t="str">
        <f>IF(Table1[[#This Row],[PURCHASE PRICE]]&lt;&gt;"",(Table1[[#This Row],[PURCHASE PRICE]]-Table1[[#This Row],[END OF LIFE EXPECTED VALUE]])/Table1[[#This Row],[EXPECTED LIFE in Years]],"")</f>
        <v/>
      </c>
      <c r="P81" s="36" t="str">
        <f>IF(Table1[[#This Row],[STRAIGHT LINE DEPRECIATION – ANNUAL]]&lt;&gt;"",Table1[[#This Row],[STRAIGHT LINE DEPRECIATION – ANNUAL]]/12,"")</f>
        <v/>
      </c>
      <c r="Q81" s="36" t="str">
        <f ca="1">IF(Table1[[#This Row],[PURCHASE PRICE]]&lt;&gt;"",Table1[[#This Row],[PURCHASE PRICE]] - (Table1[[#This Row],[STRAIGHT LINE DEPRECIATION – ANNUAL]] * (TODAY() - Table1[[#This Row],[PURCHASE DATE]]) / 365),"")</f>
        <v/>
      </c>
      <c r="R81" s="29"/>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c r="FN81" s="7"/>
      <c r="FO81" s="7"/>
      <c r="FP81" s="7"/>
      <c r="FQ81" s="7"/>
      <c r="FR81" s="7"/>
      <c r="FS81" s="7"/>
      <c r="FT81" s="7"/>
      <c r="FU81" s="7"/>
      <c r="FV81" s="7"/>
      <c r="FW81" s="7"/>
      <c r="FX81" s="7"/>
      <c r="FY81" s="7"/>
      <c r="FZ81" s="7"/>
      <c r="GA81" s="7"/>
      <c r="GB81" s="7"/>
      <c r="GC81" s="7"/>
      <c r="GD81" s="7"/>
      <c r="GE81" s="7"/>
      <c r="GF81" s="7"/>
      <c r="GG81" s="7"/>
      <c r="GH81" s="7"/>
      <c r="GI81" s="7"/>
      <c r="GJ81" s="7"/>
      <c r="GK81" s="7"/>
      <c r="GL81" s="7"/>
      <c r="GM81" s="7"/>
      <c r="GN81" s="7"/>
      <c r="GO81" s="7"/>
      <c r="GP81" s="7"/>
      <c r="GQ81" s="7"/>
      <c r="GR81" s="7"/>
      <c r="GS81" s="7"/>
      <c r="GT81" s="7"/>
      <c r="GU81" s="7"/>
      <c r="GV81" s="7"/>
      <c r="GW81" s="7"/>
      <c r="GX81" s="7"/>
      <c r="GY81" s="7"/>
      <c r="GZ81" s="7"/>
      <c r="HA81" s="7"/>
      <c r="HB81" s="7"/>
      <c r="HC81" s="7"/>
      <c r="HD81" s="7"/>
      <c r="HE81" s="7"/>
      <c r="HF81" s="7"/>
      <c r="HG81" s="7"/>
      <c r="HH81" s="7"/>
      <c r="HI81" s="7"/>
      <c r="HJ81" s="7"/>
      <c r="HK81" s="7"/>
      <c r="HL81" s="7"/>
      <c r="HM81" s="7"/>
      <c r="HN81" s="7"/>
      <c r="HO81" s="7"/>
      <c r="HP81" s="7"/>
      <c r="HQ81" s="7"/>
      <c r="HR81" s="7"/>
      <c r="HS81" s="7"/>
      <c r="HT81" s="7"/>
      <c r="HU81" s="7"/>
      <c r="HV81" s="7"/>
      <c r="HW81" s="7"/>
      <c r="HX81" s="7"/>
      <c r="HY81" s="7"/>
      <c r="HZ81" s="7"/>
      <c r="IA81" s="7"/>
      <c r="IB81" s="7"/>
      <c r="IC81" s="7"/>
      <c r="ID81" s="7"/>
      <c r="IE81" s="7"/>
      <c r="IF81" s="7"/>
      <c r="IG81" s="7"/>
      <c r="IH81" s="7"/>
      <c r="II81" s="7"/>
      <c r="IJ81" s="7"/>
      <c r="IK81" s="7"/>
      <c r="IL81" s="7"/>
      <c r="IM81" s="7"/>
      <c r="IN81" s="7"/>
      <c r="IO81" s="7"/>
      <c r="IP81" s="7"/>
      <c r="IQ81" s="7"/>
      <c r="IR81" s="7"/>
      <c r="IS81" s="7"/>
      <c r="IT81" s="7"/>
      <c r="IU81" s="7"/>
      <c r="IV81" s="7"/>
      <c r="IW81" s="7"/>
      <c r="IX81" s="7"/>
      <c r="IY81" s="7"/>
      <c r="IZ81" s="7"/>
      <c r="JA81" s="7"/>
      <c r="JB81" s="7"/>
      <c r="JC81" s="7"/>
      <c r="JD81" s="7"/>
      <c r="JE81" s="7"/>
      <c r="JF81" s="7"/>
    </row>
    <row r="82" spans="1:266" s="8" customFormat="1" ht="21" customHeight="1">
      <c r="A82" s="7"/>
      <c r="B82" s="25"/>
      <c r="C82" s="18"/>
      <c r="D82" s="11"/>
      <c r="E82" s="30"/>
      <c r="F82" s="30"/>
      <c r="G82" s="16"/>
      <c r="H82" s="52"/>
      <c r="I82" s="28"/>
      <c r="J82" s="57" t="str">
        <f>IF(Table1[[#This Row],[PURCHASE DATE]]&lt;&gt;"",Table1[[#This Row],[PURCHASE DATE]]+(365*Table1[[#This Row],[EXPECTED LIFE in Years]]),"")</f>
        <v/>
      </c>
      <c r="K82" s="46" t="str">
        <f ca="1">IF(Table1[[#This Row],[ASSET END DATE]]&lt;&gt;"",(Table1[[#This Row],[ASSET END DATE]]-(TODAY()))/30,"")</f>
        <v/>
      </c>
      <c r="L82" s="62" t="str">
        <f>IF(Table1[[#This Row],[ASSET END DATE]]&lt;&gt;"",(Table1[[#This Row],[ASSET END DATE]]-90),"")</f>
        <v/>
      </c>
      <c r="M82" s="39"/>
      <c r="N82" s="39"/>
      <c r="O82" s="36" t="str">
        <f>IF(Table1[[#This Row],[PURCHASE PRICE]]&lt;&gt;"",(Table1[[#This Row],[PURCHASE PRICE]]-Table1[[#This Row],[END OF LIFE EXPECTED VALUE]])/Table1[[#This Row],[EXPECTED LIFE in Years]],"")</f>
        <v/>
      </c>
      <c r="P82" s="36" t="str">
        <f>IF(Table1[[#This Row],[STRAIGHT LINE DEPRECIATION – ANNUAL]]&lt;&gt;"",Table1[[#This Row],[STRAIGHT LINE DEPRECIATION – ANNUAL]]/12,"")</f>
        <v/>
      </c>
      <c r="Q82" s="36" t="str">
        <f ca="1">IF(Table1[[#This Row],[PURCHASE PRICE]]&lt;&gt;"",Table1[[#This Row],[PURCHASE PRICE]] - (Table1[[#This Row],[STRAIGHT LINE DEPRECIATION – ANNUAL]] * (TODAY() - Table1[[#This Row],[PURCHASE DATE]]) / 365),"")</f>
        <v/>
      </c>
      <c r="R82" s="29"/>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c r="FN82" s="7"/>
      <c r="FO82" s="7"/>
      <c r="FP82" s="7"/>
      <c r="FQ82" s="7"/>
      <c r="FR82" s="7"/>
      <c r="FS82" s="7"/>
      <c r="FT82" s="7"/>
      <c r="FU82" s="7"/>
      <c r="FV82" s="7"/>
      <c r="FW82" s="7"/>
      <c r="FX82" s="7"/>
      <c r="FY82" s="7"/>
      <c r="FZ82" s="7"/>
      <c r="GA82" s="7"/>
      <c r="GB82" s="7"/>
      <c r="GC82" s="7"/>
      <c r="GD82" s="7"/>
      <c r="GE82" s="7"/>
      <c r="GF82" s="7"/>
      <c r="GG82" s="7"/>
      <c r="GH82" s="7"/>
      <c r="GI82" s="7"/>
      <c r="GJ82" s="7"/>
      <c r="GK82" s="7"/>
      <c r="GL82" s="7"/>
      <c r="GM82" s="7"/>
      <c r="GN82" s="7"/>
      <c r="GO82" s="7"/>
      <c r="GP82" s="7"/>
      <c r="GQ82" s="7"/>
      <c r="GR82" s="7"/>
      <c r="GS82" s="7"/>
      <c r="GT82" s="7"/>
      <c r="GU82" s="7"/>
      <c r="GV82" s="7"/>
      <c r="GW82" s="7"/>
      <c r="GX82" s="7"/>
      <c r="GY82" s="7"/>
      <c r="GZ82" s="7"/>
      <c r="HA82" s="7"/>
      <c r="HB82" s="7"/>
      <c r="HC82" s="7"/>
      <c r="HD82" s="7"/>
      <c r="HE82" s="7"/>
      <c r="HF82" s="7"/>
      <c r="HG82" s="7"/>
      <c r="HH82" s="7"/>
      <c r="HI82" s="7"/>
      <c r="HJ82" s="7"/>
      <c r="HK82" s="7"/>
      <c r="HL82" s="7"/>
      <c r="HM82" s="7"/>
      <c r="HN82" s="7"/>
      <c r="HO82" s="7"/>
      <c r="HP82" s="7"/>
      <c r="HQ82" s="7"/>
      <c r="HR82" s="7"/>
      <c r="HS82" s="7"/>
      <c r="HT82" s="7"/>
      <c r="HU82" s="7"/>
      <c r="HV82" s="7"/>
      <c r="HW82" s="7"/>
      <c r="HX82" s="7"/>
      <c r="HY82" s="7"/>
      <c r="HZ82" s="7"/>
      <c r="IA82" s="7"/>
      <c r="IB82" s="7"/>
      <c r="IC82" s="7"/>
      <c r="ID82" s="7"/>
      <c r="IE82" s="7"/>
      <c r="IF82" s="7"/>
      <c r="IG82" s="7"/>
      <c r="IH82" s="7"/>
      <c r="II82" s="7"/>
      <c r="IJ82" s="7"/>
      <c r="IK82" s="7"/>
      <c r="IL82" s="7"/>
      <c r="IM82" s="7"/>
      <c r="IN82" s="7"/>
      <c r="IO82" s="7"/>
      <c r="IP82" s="7"/>
      <c r="IQ82" s="7"/>
      <c r="IR82" s="7"/>
      <c r="IS82" s="7"/>
      <c r="IT82" s="7"/>
      <c r="IU82" s="7"/>
      <c r="IV82" s="7"/>
      <c r="IW82" s="7"/>
      <c r="IX82" s="7"/>
      <c r="IY82" s="7"/>
      <c r="IZ82" s="7"/>
      <c r="JA82" s="7"/>
      <c r="JB82" s="7"/>
      <c r="JC82" s="7"/>
      <c r="JD82" s="7"/>
      <c r="JE82" s="7"/>
      <c r="JF82" s="7"/>
    </row>
    <row r="83" spans="1:266" s="8" customFormat="1" ht="21" customHeight="1">
      <c r="A83" s="7"/>
      <c r="B83" s="25"/>
      <c r="C83" s="18"/>
      <c r="D83" s="2"/>
      <c r="E83" s="2"/>
      <c r="F83" s="2"/>
      <c r="G83" s="16"/>
      <c r="H83" s="52"/>
      <c r="I83" s="28"/>
      <c r="J83" s="57" t="str">
        <f>IF(Table1[[#This Row],[PURCHASE DATE]]&lt;&gt;"",Table1[[#This Row],[PURCHASE DATE]]+(365*Table1[[#This Row],[EXPECTED LIFE in Years]]),"")</f>
        <v/>
      </c>
      <c r="K83" s="46" t="str">
        <f ca="1">IF(Table1[[#This Row],[ASSET END DATE]]&lt;&gt;"",(Table1[[#This Row],[ASSET END DATE]]-(TODAY()))/30,"")</f>
        <v/>
      </c>
      <c r="L83" s="62" t="str">
        <f>IF(Table1[[#This Row],[ASSET END DATE]]&lt;&gt;"",(Table1[[#This Row],[ASSET END DATE]]-90),"")</f>
        <v/>
      </c>
      <c r="M83" s="39"/>
      <c r="N83" s="39"/>
      <c r="O83" s="36" t="str">
        <f>IF(Table1[[#This Row],[PURCHASE PRICE]]&lt;&gt;"",(Table1[[#This Row],[PURCHASE PRICE]]-Table1[[#This Row],[END OF LIFE EXPECTED VALUE]])/Table1[[#This Row],[EXPECTED LIFE in Years]],"")</f>
        <v/>
      </c>
      <c r="P83" s="36" t="str">
        <f>IF(Table1[[#This Row],[STRAIGHT LINE DEPRECIATION – ANNUAL]]&lt;&gt;"",Table1[[#This Row],[STRAIGHT LINE DEPRECIATION – ANNUAL]]/12,"")</f>
        <v/>
      </c>
      <c r="Q83" s="36" t="str">
        <f ca="1">IF(Table1[[#This Row],[PURCHASE PRICE]]&lt;&gt;"",Table1[[#This Row],[PURCHASE PRICE]] - (Table1[[#This Row],[STRAIGHT LINE DEPRECIATION – ANNUAL]] * (TODAY() - Table1[[#This Row],[PURCHASE DATE]]) / 365),"")</f>
        <v/>
      </c>
      <c r="R83" s="29"/>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c r="FN83" s="7"/>
      <c r="FO83" s="7"/>
      <c r="FP83" s="7"/>
      <c r="FQ83" s="7"/>
      <c r="FR83" s="7"/>
      <c r="FS83" s="7"/>
      <c r="FT83" s="7"/>
      <c r="FU83" s="7"/>
      <c r="FV83" s="7"/>
      <c r="FW83" s="7"/>
      <c r="FX83" s="7"/>
      <c r="FY83" s="7"/>
      <c r="FZ83" s="7"/>
      <c r="GA83" s="7"/>
      <c r="GB83" s="7"/>
      <c r="GC83" s="7"/>
      <c r="GD83" s="7"/>
      <c r="GE83" s="7"/>
      <c r="GF83" s="7"/>
      <c r="GG83" s="7"/>
      <c r="GH83" s="7"/>
      <c r="GI83" s="7"/>
      <c r="GJ83" s="7"/>
      <c r="GK83" s="7"/>
      <c r="GL83" s="7"/>
      <c r="GM83" s="7"/>
      <c r="GN83" s="7"/>
      <c r="GO83" s="7"/>
      <c r="GP83" s="7"/>
      <c r="GQ83" s="7"/>
      <c r="GR83" s="7"/>
      <c r="GS83" s="7"/>
      <c r="GT83" s="7"/>
      <c r="GU83" s="7"/>
      <c r="GV83" s="7"/>
      <c r="GW83" s="7"/>
      <c r="GX83" s="7"/>
      <c r="GY83" s="7"/>
      <c r="GZ83" s="7"/>
      <c r="HA83" s="7"/>
      <c r="HB83" s="7"/>
      <c r="HC83" s="7"/>
      <c r="HD83" s="7"/>
      <c r="HE83" s="7"/>
      <c r="HF83" s="7"/>
      <c r="HG83" s="7"/>
      <c r="HH83" s="7"/>
      <c r="HI83" s="7"/>
      <c r="HJ83" s="7"/>
      <c r="HK83" s="7"/>
      <c r="HL83" s="7"/>
      <c r="HM83" s="7"/>
      <c r="HN83" s="7"/>
      <c r="HO83" s="7"/>
      <c r="HP83" s="7"/>
      <c r="HQ83" s="7"/>
      <c r="HR83" s="7"/>
      <c r="HS83" s="7"/>
      <c r="HT83" s="7"/>
      <c r="HU83" s="7"/>
      <c r="HV83" s="7"/>
      <c r="HW83" s="7"/>
      <c r="HX83" s="7"/>
      <c r="HY83" s="7"/>
      <c r="HZ83" s="7"/>
      <c r="IA83" s="7"/>
      <c r="IB83" s="7"/>
      <c r="IC83" s="7"/>
      <c r="ID83" s="7"/>
      <c r="IE83" s="7"/>
      <c r="IF83" s="7"/>
      <c r="IG83" s="7"/>
      <c r="IH83" s="7"/>
      <c r="II83" s="7"/>
      <c r="IJ83" s="7"/>
      <c r="IK83" s="7"/>
      <c r="IL83" s="7"/>
      <c r="IM83" s="7"/>
      <c r="IN83" s="7"/>
      <c r="IO83" s="7"/>
      <c r="IP83" s="7"/>
      <c r="IQ83" s="7"/>
      <c r="IR83" s="7"/>
      <c r="IS83" s="7"/>
      <c r="IT83" s="7"/>
      <c r="IU83" s="7"/>
      <c r="IV83" s="7"/>
      <c r="IW83" s="7"/>
      <c r="IX83" s="7"/>
      <c r="IY83" s="7"/>
      <c r="IZ83" s="7"/>
      <c r="JA83" s="7"/>
      <c r="JB83" s="7"/>
      <c r="JC83" s="7"/>
      <c r="JD83" s="7"/>
      <c r="JE83" s="7"/>
      <c r="JF83" s="7"/>
    </row>
    <row r="84" spans="1:266" s="8" customFormat="1" ht="21" customHeight="1">
      <c r="A84" s="7"/>
      <c r="B84" s="25"/>
      <c r="C84" s="18"/>
      <c r="D84" s="2"/>
      <c r="E84" s="2"/>
      <c r="F84" s="2"/>
      <c r="G84" s="16"/>
      <c r="H84" s="52"/>
      <c r="I84" s="28"/>
      <c r="J84" s="57" t="str">
        <f>IF(Table1[[#This Row],[PURCHASE DATE]]&lt;&gt;"",Table1[[#This Row],[PURCHASE DATE]]+(365*Table1[[#This Row],[EXPECTED LIFE in Years]]),"")</f>
        <v/>
      </c>
      <c r="K84" s="46" t="str">
        <f ca="1">IF(Table1[[#This Row],[ASSET END DATE]]&lt;&gt;"",(Table1[[#This Row],[ASSET END DATE]]-(TODAY()))/30,"")</f>
        <v/>
      </c>
      <c r="L84" s="62" t="str">
        <f>IF(Table1[[#This Row],[ASSET END DATE]]&lt;&gt;"",(Table1[[#This Row],[ASSET END DATE]]-90),"")</f>
        <v/>
      </c>
      <c r="M84" s="39"/>
      <c r="N84" s="39"/>
      <c r="O84" s="36" t="str">
        <f>IF(Table1[[#This Row],[PURCHASE PRICE]]&lt;&gt;"",(Table1[[#This Row],[PURCHASE PRICE]]-Table1[[#This Row],[END OF LIFE EXPECTED VALUE]])/Table1[[#This Row],[EXPECTED LIFE in Years]],"")</f>
        <v/>
      </c>
      <c r="P84" s="36" t="str">
        <f>IF(Table1[[#This Row],[STRAIGHT LINE DEPRECIATION – ANNUAL]]&lt;&gt;"",Table1[[#This Row],[STRAIGHT LINE DEPRECIATION – ANNUAL]]/12,"")</f>
        <v/>
      </c>
      <c r="Q84" s="36" t="str">
        <f ca="1">IF(Table1[[#This Row],[PURCHASE PRICE]]&lt;&gt;"",Table1[[#This Row],[PURCHASE PRICE]] - (Table1[[#This Row],[STRAIGHT LINE DEPRECIATION – ANNUAL]] * (TODAY() - Table1[[#This Row],[PURCHASE DATE]]) / 365),"")</f>
        <v/>
      </c>
      <c r="R84" s="29"/>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c r="FD84" s="7"/>
      <c r="FE84" s="7"/>
      <c r="FF84" s="7"/>
      <c r="FG84" s="7"/>
      <c r="FH84" s="7"/>
      <c r="FI84" s="7"/>
      <c r="FJ84" s="7"/>
      <c r="FK84" s="7"/>
      <c r="FL84" s="7"/>
      <c r="FM84" s="7"/>
      <c r="FN84" s="7"/>
      <c r="FO84" s="7"/>
      <c r="FP84" s="7"/>
      <c r="FQ84" s="7"/>
      <c r="FR84" s="7"/>
      <c r="FS84" s="7"/>
      <c r="FT84" s="7"/>
      <c r="FU84" s="7"/>
      <c r="FV84" s="7"/>
      <c r="FW84" s="7"/>
      <c r="FX84" s="7"/>
      <c r="FY84" s="7"/>
      <c r="FZ84" s="7"/>
      <c r="GA84" s="7"/>
      <c r="GB84" s="7"/>
      <c r="GC84" s="7"/>
      <c r="GD84" s="7"/>
      <c r="GE84" s="7"/>
      <c r="GF84" s="7"/>
      <c r="GG84" s="7"/>
      <c r="GH84" s="7"/>
      <c r="GI84" s="7"/>
      <c r="GJ84" s="7"/>
      <c r="GK84" s="7"/>
      <c r="GL84" s="7"/>
      <c r="GM84" s="7"/>
      <c r="GN84" s="7"/>
      <c r="GO84" s="7"/>
      <c r="GP84" s="7"/>
      <c r="GQ84" s="7"/>
      <c r="GR84" s="7"/>
      <c r="GS84" s="7"/>
      <c r="GT84" s="7"/>
      <c r="GU84" s="7"/>
      <c r="GV84" s="7"/>
      <c r="GW84" s="7"/>
      <c r="GX84" s="7"/>
      <c r="GY84" s="7"/>
      <c r="GZ84" s="7"/>
      <c r="HA84" s="7"/>
      <c r="HB84" s="7"/>
      <c r="HC84" s="7"/>
      <c r="HD84" s="7"/>
      <c r="HE84" s="7"/>
      <c r="HF84" s="7"/>
      <c r="HG84" s="7"/>
      <c r="HH84" s="7"/>
      <c r="HI84" s="7"/>
      <c r="HJ84" s="7"/>
      <c r="HK84" s="7"/>
      <c r="HL84" s="7"/>
      <c r="HM84" s="7"/>
      <c r="HN84" s="7"/>
      <c r="HO84" s="7"/>
      <c r="HP84" s="7"/>
      <c r="HQ84" s="7"/>
      <c r="HR84" s="7"/>
      <c r="HS84" s="7"/>
      <c r="HT84" s="7"/>
      <c r="HU84" s="7"/>
      <c r="HV84" s="7"/>
      <c r="HW84" s="7"/>
      <c r="HX84" s="7"/>
      <c r="HY84" s="7"/>
      <c r="HZ84" s="7"/>
      <c r="IA84" s="7"/>
      <c r="IB84" s="7"/>
      <c r="IC84" s="7"/>
      <c r="ID84" s="7"/>
      <c r="IE84" s="7"/>
      <c r="IF84" s="7"/>
      <c r="IG84" s="7"/>
      <c r="IH84" s="7"/>
      <c r="II84" s="7"/>
      <c r="IJ84" s="7"/>
      <c r="IK84" s="7"/>
      <c r="IL84" s="7"/>
      <c r="IM84" s="7"/>
      <c r="IN84" s="7"/>
      <c r="IO84" s="7"/>
      <c r="IP84" s="7"/>
      <c r="IQ84" s="7"/>
      <c r="IR84" s="7"/>
      <c r="IS84" s="7"/>
      <c r="IT84" s="7"/>
      <c r="IU84" s="7"/>
      <c r="IV84" s="7"/>
      <c r="IW84" s="7"/>
      <c r="IX84" s="7"/>
      <c r="IY84" s="7"/>
      <c r="IZ84" s="7"/>
      <c r="JA84" s="7"/>
      <c r="JB84" s="7"/>
      <c r="JC84" s="7"/>
      <c r="JD84" s="7"/>
      <c r="JE84" s="7"/>
      <c r="JF84" s="7"/>
    </row>
    <row r="85" spans="1:266" s="8" customFormat="1" ht="21" customHeight="1">
      <c r="A85" s="7"/>
      <c r="B85" s="25"/>
      <c r="C85" s="18"/>
      <c r="D85" s="2"/>
      <c r="E85" s="11"/>
      <c r="F85" s="11"/>
      <c r="G85" s="16"/>
      <c r="H85" s="52"/>
      <c r="I85" s="28"/>
      <c r="J85" s="57" t="str">
        <f>IF(Table1[[#This Row],[PURCHASE DATE]]&lt;&gt;"",Table1[[#This Row],[PURCHASE DATE]]+(365*Table1[[#This Row],[EXPECTED LIFE in Years]]),"")</f>
        <v/>
      </c>
      <c r="K85" s="46" t="str">
        <f ca="1">IF(Table1[[#This Row],[ASSET END DATE]]&lt;&gt;"",(Table1[[#This Row],[ASSET END DATE]]-(TODAY()))/30,"")</f>
        <v/>
      </c>
      <c r="L85" s="62" t="str">
        <f>IF(Table1[[#This Row],[ASSET END DATE]]&lt;&gt;"",(Table1[[#This Row],[ASSET END DATE]]-90),"")</f>
        <v/>
      </c>
      <c r="M85" s="39"/>
      <c r="N85" s="39"/>
      <c r="O85" s="36" t="str">
        <f>IF(Table1[[#This Row],[PURCHASE PRICE]]&lt;&gt;"",(Table1[[#This Row],[PURCHASE PRICE]]-Table1[[#This Row],[END OF LIFE EXPECTED VALUE]])/Table1[[#This Row],[EXPECTED LIFE in Years]],"")</f>
        <v/>
      </c>
      <c r="P85" s="36" t="str">
        <f>IF(Table1[[#This Row],[STRAIGHT LINE DEPRECIATION – ANNUAL]]&lt;&gt;"",Table1[[#This Row],[STRAIGHT LINE DEPRECIATION – ANNUAL]]/12,"")</f>
        <v/>
      </c>
      <c r="Q85" s="36" t="str">
        <f ca="1">IF(Table1[[#This Row],[PURCHASE PRICE]]&lt;&gt;"",Table1[[#This Row],[PURCHASE PRICE]] - (Table1[[#This Row],[STRAIGHT LINE DEPRECIATION – ANNUAL]] * (TODAY() - Table1[[#This Row],[PURCHASE DATE]]) / 365),"")</f>
        <v/>
      </c>
      <c r="R85" s="29"/>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c r="FI85" s="7"/>
      <c r="FJ85" s="7"/>
      <c r="FK85" s="7"/>
      <c r="FL85" s="7"/>
      <c r="FM85" s="7"/>
      <c r="FN85" s="7"/>
      <c r="FO85" s="7"/>
      <c r="FP85" s="7"/>
      <c r="FQ85" s="7"/>
      <c r="FR85" s="7"/>
      <c r="FS85" s="7"/>
      <c r="FT85" s="7"/>
      <c r="FU85" s="7"/>
      <c r="FV85" s="7"/>
      <c r="FW85" s="7"/>
      <c r="FX85" s="7"/>
      <c r="FY85" s="7"/>
      <c r="FZ85" s="7"/>
      <c r="GA85" s="7"/>
      <c r="GB85" s="7"/>
      <c r="GC85" s="7"/>
      <c r="GD85" s="7"/>
      <c r="GE85" s="7"/>
      <c r="GF85" s="7"/>
      <c r="GG85" s="7"/>
      <c r="GH85" s="7"/>
      <c r="GI85" s="7"/>
      <c r="GJ85" s="7"/>
      <c r="GK85" s="7"/>
      <c r="GL85" s="7"/>
      <c r="GM85" s="7"/>
      <c r="GN85" s="7"/>
      <c r="GO85" s="7"/>
      <c r="GP85" s="7"/>
      <c r="GQ85" s="7"/>
      <c r="GR85" s="7"/>
      <c r="GS85" s="7"/>
      <c r="GT85" s="7"/>
      <c r="GU85" s="7"/>
      <c r="GV85" s="7"/>
      <c r="GW85" s="7"/>
      <c r="GX85" s="7"/>
      <c r="GY85" s="7"/>
      <c r="GZ85" s="7"/>
      <c r="HA85" s="7"/>
      <c r="HB85" s="7"/>
      <c r="HC85" s="7"/>
      <c r="HD85" s="7"/>
      <c r="HE85" s="7"/>
      <c r="HF85" s="7"/>
      <c r="HG85" s="7"/>
      <c r="HH85" s="7"/>
      <c r="HI85" s="7"/>
      <c r="HJ85" s="7"/>
      <c r="HK85" s="7"/>
      <c r="HL85" s="7"/>
      <c r="HM85" s="7"/>
      <c r="HN85" s="7"/>
      <c r="HO85" s="7"/>
      <c r="HP85" s="7"/>
      <c r="HQ85" s="7"/>
      <c r="HR85" s="7"/>
      <c r="HS85" s="7"/>
      <c r="HT85" s="7"/>
      <c r="HU85" s="7"/>
      <c r="HV85" s="7"/>
      <c r="HW85" s="7"/>
      <c r="HX85" s="7"/>
      <c r="HY85" s="7"/>
      <c r="HZ85" s="7"/>
      <c r="IA85" s="7"/>
      <c r="IB85" s="7"/>
      <c r="IC85" s="7"/>
      <c r="ID85" s="7"/>
      <c r="IE85" s="7"/>
      <c r="IF85" s="7"/>
      <c r="IG85" s="7"/>
      <c r="IH85" s="7"/>
      <c r="II85" s="7"/>
      <c r="IJ85" s="7"/>
      <c r="IK85" s="7"/>
      <c r="IL85" s="7"/>
      <c r="IM85" s="7"/>
      <c r="IN85" s="7"/>
      <c r="IO85" s="7"/>
      <c r="IP85" s="7"/>
      <c r="IQ85" s="7"/>
      <c r="IR85" s="7"/>
      <c r="IS85" s="7"/>
      <c r="IT85" s="7"/>
      <c r="IU85" s="7"/>
      <c r="IV85" s="7"/>
      <c r="IW85" s="7"/>
      <c r="IX85" s="7"/>
      <c r="IY85" s="7"/>
      <c r="IZ85" s="7"/>
      <c r="JA85" s="7"/>
      <c r="JB85" s="7"/>
      <c r="JC85" s="7"/>
      <c r="JD85" s="7"/>
      <c r="JE85" s="7"/>
      <c r="JF85" s="7"/>
    </row>
    <row r="86" spans="1:266" s="8" customFormat="1" ht="21" customHeight="1">
      <c r="A86" s="7"/>
      <c r="B86" s="25"/>
      <c r="C86" s="18"/>
      <c r="D86" s="2"/>
      <c r="E86" s="11"/>
      <c r="F86" s="11"/>
      <c r="G86" s="16"/>
      <c r="H86" s="52"/>
      <c r="I86" s="28"/>
      <c r="J86" s="57" t="str">
        <f>IF(Table1[[#This Row],[PURCHASE DATE]]&lt;&gt;"",Table1[[#This Row],[PURCHASE DATE]]+(365*Table1[[#This Row],[EXPECTED LIFE in Years]]),"")</f>
        <v/>
      </c>
      <c r="K86" s="46" t="str">
        <f ca="1">IF(Table1[[#This Row],[ASSET END DATE]]&lt;&gt;"",(Table1[[#This Row],[ASSET END DATE]]-(TODAY()))/30,"")</f>
        <v/>
      </c>
      <c r="L86" s="62" t="str">
        <f>IF(Table1[[#This Row],[ASSET END DATE]]&lt;&gt;"",(Table1[[#This Row],[ASSET END DATE]]-90),"")</f>
        <v/>
      </c>
      <c r="M86" s="39"/>
      <c r="N86" s="39"/>
      <c r="O86" s="36" t="str">
        <f>IF(Table1[[#This Row],[PURCHASE PRICE]]&lt;&gt;"",(Table1[[#This Row],[PURCHASE PRICE]]-Table1[[#This Row],[END OF LIFE EXPECTED VALUE]])/Table1[[#This Row],[EXPECTED LIFE in Years]],"")</f>
        <v/>
      </c>
      <c r="P86" s="36" t="str">
        <f>IF(Table1[[#This Row],[STRAIGHT LINE DEPRECIATION – ANNUAL]]&lt;&gt;"",Table1[[#This Row],[STRAIGHT LINE DEPRECIATION – ANNUAL]]/12,"")</f>
        <v/>
      </c>
      <c r="Q86" s="36" t="str">
        <f ca="1">IF(Table1[[#This Row],[PURCHASE PRICE]]&lt;&gt;"",Table1[[#This Row],[PURCHASE PRICE]] - (Table1[[#This Row],[STRAIGHT LINE DEPRECIATION – ANNUAL]] * (TODAY() - Table1[[#This Row],[PURCHASE DATE]]) / 365),"")</f>
        <v/>
      </c>
      <c r="R86" s="29"/>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c r="FI86" s="7"/>
      <c r="FJ86" s="7"/>
      <c r="FK86" s="7"/>
      <c r="FL86" s="7"/>
      <c r="FM86" s="7"/>
      <c r="FN86" s="7"/>
      <c r="FO86" s="7"/>
      <c r="FP86" s="7"/>
      <c r="FQ86" s="7"/>
      <c r="FR86" s="7"/>
      <c r="FS86" s="7"/>
      <c r="FT86" s="7"/>
      <c r="FU86" s="7"/>
      <c r="FV86" s="7"/>
      <c r="FW86" s="7"/>
      <c r="FX86" s="7"/>
      <c r="FY86" s="7"/>
      <c r="FZ86" s="7"/>
      <c r="GA86" s="7"/>
      <c r="GB86" s="7"/>
      <c r="GC86" s="7"/>
      <c r="GD86" s="7"/>
      <c r="GE86" s="7"/>
      <c r="GF86" s="7"/>
      <c r="GG86" s="7"/>
      <c r="GH86" s="7"/>
      <c r="GI86" s="7"/>
      <c r="GJ86" s="7"/>
      <c r="GK86" s="7"/>
      <c r="GL86" s="7"/>
      <c r="GM86" s="7"/>
      <c r="GN86" s="7"/>
      <c r="GO86" s="7"/>
      <c r="GP86" s="7"/>
      <c r="GQ86" s="7"/>
      <c r="GR86" s="7"/>
      <c r="GS86" s="7"/>
      <c r="GT86" s="7"/>
      <c r="GU86" s="7"/>
      <c r="GV86" s="7"/>
      <c r="GW86" s="7"/>
      <c r="GX86" s="7"/>
      <c r="GY86" s="7"/>
      <c r="GZ86" s="7"/>
      <c r="HA86" s="7"/>
      <c r="HB86" s="7"/>
      <c r="HC86" s="7"/>
      <c r="HD86" s="7"/>
      <c r="HE86" s="7"/>
      <c r="HF86" s="7"/>
      <c r="HG86" s="7"/>
      <c r="HH86" s="7"/>
      <c r="HI86" s="7"/>
      <c r="HJ86" s="7"/>
      <c r="HK86" s="7"/>
      <c r="HL86" s="7"/>
      <c r="HM86" s="7"/>
      <c r="HN86" s="7"/>
      <c r="HO86" s="7"/>
      <c r="HP86" s="7"/>
      <c r="HQ86" s="7"/>
      <c r="HR86" s="7"/>
      <c r="HS86" s="7"/>
      <c r="HT86" s="7"/>
      <c r="HU86" s="7"/>
      <c r="HV86" s="7"/>
      <c r="HW86" s="7"/>
      <c r="HX86" s="7"/>
      <c r="HY86" s="7"/>
      <c r="HZ86" s="7"/>
      <c r="IA86" s="7"/>
      <c r="IB86" s="7"/>
      <c r="IC86" s="7"/>
      <c r="ID86" s="7"/>
      <c r="IE86" s="7"/>
      <c r="IF86" s="7"/>
      <c r="IG86" s="7"/>
      <c r="IH86" s="7"/>
      <c r="II86" s="7"/>
      <c r="IJ86" s="7"/>
      <c r="IK86" s="7"/>
      <c r="IL86" s="7"/>
      <c r="IM86" s="7"/>
      <c r="IN86" s="7"/>
      <c r="IO86" s="7"/>
      <c r="IP86" s="7"/>
      <c r="IQ86" s="7"/>
      <c r="IR86" s="7"/>
      <c r="IS86" s="7"/>
      <c r="IT86" s="7"/>
      <c r="IU86" s="7"/>
      <c r="IV86" s="7"/>
      <c r="IW86" s="7"/>
      <c r="IX86" s="7"/>
      <c r="IY86" s="7"/>
      <c r="IZ86" s="7"/>
      <c r="JA86" s="7"/>
      <c r="JB86" s="7"/>
      <c r="JC86" s="7"/>
      <c r="JD86" s="7"/>
      <c r="JE86" s="7"/>
      <c r="JF86" s="7"/>
    </row>
    <row r="87" spans="1:266" s="8" customFormat="1" ht="21" customHeight="1">
      <c r="A87" s="7"/>
      <c r="B87" s="25"/>
      <c r="C87" s="18"/>
      <c r="D87" s="11"/>
      <c r="E87" s="30"/>
      <c r="F87" s="30"/>
      <c r="G87" s="16"/>
      <c r="H87" s="52"/>
      <c r="I87" s="28"/>
      <c r="J87" s="57" t="str">
        <f>IF(Table1[[#This Row],[PURCHASE DATE]]&lt;&gt;"",Table1[[#This Row],[PURCHASE DATE]]+(365*Table1[[#This Row],[EXPECTED LIFE in Years]]),"")</f>
        <v/>
      </c>
      <c r="K87" s="46" t="str">
        <f ca="1">IF(Table1[[#This Row],[ASSET END DATE]]&lt;&gt;"",(Table1[[#This Row],[ASSET END DATE]]-(TODAY()))/30,"")</f>
        <v/>
      </c>
      <c r="L87" s="62" t="str">
        <f>IF(Table1[[#This Row],[ASSET END DATE]]&lt;&gt;"",(Table1[[#This Row],[ASSET END DATE]]-90),"")</f>
        <v/>
      </c>
      <c r="M87" s="39"/>
      <c r="N87" s="39"/>
      <c r="O87" s="36" t="str">
        <f>IF(Table1[[#This Row],[PURCHASE PRICE]]&lt;&gt;"",(Table1[[#This Row],[PURCHASE PRICE]]-Table1[[#This Row],[END OF LIFE EXPECTED VALUE]])/Table1[[#This Row],[EXPECTED LIFE in Years]],"")</f>
        <v/>
      </c>
      <c r="P87" s="36" t="str">
        <f>IF(Table1[[#This Row],[STRAIGHT LINE DEPRECIATION – ANNUAL]]&lt;&gt;"",Table1[[#This Row],[STRAIGHT LINE DEPRECIATION – ANNUAL]]/12,"")</f>
        <v/>
      </c>
      <c r="Q87" s="36" t="str">
        <f ca="1">IF(Table1[[#This Row],[PURCHASE PRICE]]&lt;&gt;"",Table1[[#This Row],[PURCHASE PRICE]] - (Table1[[#This Row],[STRAIGHT LINE DEPRECIATION – ANNUAL]] * (TODAY() - Table1[[#This Row],[PURCHASE DATE]]) / 365),"")</f>
        <v/>
      </c>
      <c r="R87" s="29"/>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c r="FN87" s="7"/>
      <c r="FO87" s="7"/>
      <c r="FP87" s="7"/>
      <c r="FQ87" s="7"/>
      <c r="FR87" s="7"/>
      <c r="FS87" s="7"/>
      <c r="FT87" s="7"/>
      <c r="FU87" s="7"/>
      <c r="FV87" s="7"/>
      <c r="FW87" s="7"/>
      <c r="FX87" s="7"/>
      <c r="FY87" s="7"/>
      <c r="FZ87" s="7"/>
      <c r="GA87" s="7"/>
      <c r="GB87" s="7"/>
      <c r="GC87" s="7"/>
      <c r="GD87" s="7"/>
      <c r="GE87" s="7"/>
      <c r="GF87" s="7"/>
      <c r="GG87" s="7"/>
      <c r="GH87" s="7"/>
      <c r="GI87" s="7"/>
      <c r="GJ87" s="7"/>
      <c r="GK87" s="7"/>
      <c r="GL87" s="7"/>
      <c r="GM87" s="7"/>
      <c r="GN87" s="7"/>
      <c r="GO87" s="7"/>
      <c r="GP87" s="7"/>
      <c r="GQ87" s="7"/>
      <c r="GR87" s="7"/>
      <c r="GS87" s="7"/>
      <c r="GT87" s="7"/>
      <c r="GU87" s="7"/>
      <c r="GV87" s="7"/>
      <c r="GW87" s="7"/>
      <c r="GX87" s="7"/>
      <c r="GY87" s="7"/>
      <c r="GZ87" s="7"/>
      <c r="HA87" s="7"/>
      <c r="HB87" s="7"/>
      <c r="HC87" s="7"/>
      <c r="HD87" s="7"/>
      <c r="HE87" s="7"/>
      <c r="HF87" s="7"/>
      <c r="HG87" s="7"/>
      <c r="HH87" s="7"/>
      <c r="HI87" s="7"/>
      <c r="HJ87" s="7"/>
      <c r="HK87" s="7"/>
      <c r="HL87" s="7"/>
      <c r="HM87" s="7"/>
      <c r="HN87" s="7"/>
      <c r="HO87" s="7"/>
      <c r="HP87" s="7"/>
      <c r="HQ87" s="7"/>
      <c r="HR87" s="7"/>
      <c r="HS87" s="7"/>
      <c r="HT87" s="7"/>
      <c r="HU87" s="7"/>
      <c r="HV87" s="7"/>
      <c r="HW87" s="7"/>
      <c r="HX87" s="7"/>
      <c r="HY87" s="7"/>
      <c r="HZ87" s="7"/>
      <c r="IA87" s="7"/>
      <c r="IB87" s="7"/>
      <c r="IC87" s="7"/>
      <c r="ID87" s="7"/>
      <c r="IE87" s="7"/>
      <c r="IF87" s="7"/>
      <c r="IG87" s="7"/>
      <c r="IH87" s="7"/>
      <c r="II87" s="7"/>
      <c r="IJ87" s="7"/>
      <c r="IK87" s="7"/>
      <c r="IL87" s="7"/>
      <c r="IM87" s="7"/>
      <c r="IN87" s="7"/>
      <c r="IO87" s="7"/>
      <c r="IP87" s="7"/>
      <c r="IQ87" s="7"/>
      <c r="IR87" s="7"/>
      <c r="IS87" s="7"/>
      <c r="IT87" s="7"/>
      <c r="IU87" s="7"/>
      <c r="IV87" s="7"/>
      <c r="IW87" s="7"/>
      <c r="IX87" s="7"/>
      <c r="IY87" s="7"/>
      <c r="IZ87" s="7"/>
      <c r="JA87" s="7"/>
      <c r="JB87" s="7"/>
      <c r="JC87" s="7"/>
      <c r="JD87" s="7"/>
      <c r="JE87" s="7"/>
      <c r="JF87" s="7"/>
    </row>
    <row r="88" spans="1:266" s="8" customFormat="1" ht="21" customHeight="1">
      <c r="A88" s="7"/>
      <c r="B88" s="25"/>
      <c r="C88" s="18"/>
      <c r="D88" s="11"/>
      <c r="E88" s="30"/>
      <c r="F88" s="30"/>
      <c r="G88" s="16"/>
      <c r="H88" s="52"/>
      <c r="I88" s="28"/>
      <c r="J88" s="57" t="str">
        <f>IF(Table1[[#This Row],[PURCHASE DATE]]&lt;&gt;"",Table1[[#This Row],[PURCHASE DATE]]+(365*Table1[[#This Row],[EXPECTED LIFE in Years]]),"")</f>
        <v/>
      </c>
      <c r="K88" s="46" t="str">
        <f ca="1">IF(Table1[[#This Row],[ASSET END DATE]]&lt;&gt;"",(Table1[[#This Row],[ASSET END DATE]]-(TODAY()))/30,"")</f>
        <v/>
      </c>
      <c r="L88" s="62" t="str">
        <f>IF(Table1[[#This Row],[ASSET END DATE]]&lt;&gt;"",(Table1[[#This Row],[ASSET END DATE]]-90),"")</f>
        <v/>
      </c>
      <c r="M88" s="39"/>
      <c r="N88" s="39"/>
      <c r="O88" s="36" t="str">
        <f>IF(Table1[[#This Row],[PURCHASE PRICE]]&lt;&gt;"",(Table1[[#This Row],[PURCHASE PRICE]]-Table1[[#This Row],[END OF LIFE EXPECTED VALUE]])/Table1[[#This Row],[EXPECTED LIFE in Years]],"")</f>
        <v/>
      </c>
      <c r="P88" s="36" t="str">
        <f>IF(Table1[[#This Row],[STRAIGHT LINE DEPRECIATION – ANNUAL]]&lt;&gt;"",Table1[[#This Row],[STRAIGHT LINE DEPRECIATION – ANNUAL]]/12,"")</f>
        <v/>
      </c>
      <c r="Q88" s="36" t="str">
        <f ca="1">IF(Table1[[#This Row],[PURCHASE PRICE]]&lt;&gt;"",Table1[[#This Row],[PURCHASE PRICE]] - (Table1[[#This Row],[STRAIGHT LINE DEPRECIATION – ANNUAL]] * (TODAY() - Table1[[#This Row],[PURCHASE DATE]]) / 365),"")</f>
        <v/>
      </c>
      <c r="R88" s="29"/>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c r="FD88" s="7"/>
      <c r="FE88" s="7"/>
      <c r="FF88" s="7"/>
      <c r="FG88" s="7"/>
      <c r="FH88" s="7"/>
      <c r="FI88" s="7"/>
      <c r="FJ88" s="7"/>
      <c r="FK88" s="7"/>
      <c r="FL88" s="7"/>
      <c r="FM88" s="7"/>
      <c r="FN88" s="7"/>
      <c r="FO88" s="7"/>
      <c r="FP88" s="7"/>
      <c r="FQ88" s="7"/>
      <c r="FR88" s="7"/>
      <c r="FS88" s="7"/>
      <c r="FT88" s="7"/>
      <c r="FU88" s="7"/>
      <c r="FV88" s="7"/>
      <c r="FW88" s="7"/>
      <c r="FX88" s="7"/>
      <c r="FY88" s="7"/>
      <c r="FZ88" s="7"/>
      <c r="GA88" s="7"/>
      <c r="GB88" s="7"/>
      <c r="GC88" s="7"/>
      <c r="GD88" s="7"/>
      <c r="GE88" s="7"/>
      <c r="GF88" s="7"/>
      <c r="GG88" s="7"/>
      <c r="GH88" s="7"/>
      <c r="GI88" s="7"/>
      <c r="GJ88" s="7"/>
      <c r="GK88" s="7"/>
      <c r="GL88" s="7"/>
      <c r="GM88" s="7"/>
      <c r="GN88" s="7"/>
      <c r="GO88" s="7"/>
      <c r="GP88" s="7"/>
      <c r="GQ88" s="7"/>
      <c r="GR88" s="7"/>
      <c r="GS88" s="7"/>
      <c r="GT88" s="7"/>
      <c r="GU88" s="7"/>
      <c r="GV88" s="7"/>
      <c r="GW88" s="7"/>
      <c r="GX88" s="7"/>
      <c r="GY88" s="7"/>
      <c r="GZ88" s="7"/>
      <c r="HA88" s="7"/>
      <c r="HB88" s="7"/>
      <c r="HC88" s="7"/>
      <c r="HD88" s="7"/>
      <c r="HE88" s="7"/>
      <c r="HF88" s="7"/>
      <c r="HG88" s="7"/>
      <c r="HH88" s="7"/>
      <c r="HI88" s="7"/>
      <c r="HJ88" s="7"/>
      <c r="HK88" s="7"/>
      <c r="HL88" s="7"/>
      <c r="HM88" s="7"/>
      <c r="HN88" s="7"/>
      <c r="HO88" s="7"/>
      <c r="HP88" s="7"/>
      <c r="HQ88" s="7"/>
      <c r="HR88" s="7"/>
      <c r="HS88" s="7"/>
      <c r="HT88" s="7"/>
      <c r="HU88" s="7"/>
      <c r="HV88" s="7"/>
      <c r="HW88" s="7"/>
      <c r="HX88" s="7"/>
      <c r="HY88" s="7"/>
      <c r="HZ88" s="7"/>
      <c r="IA88" s="7"/>
      <c r="IB88" s="7"/>
      <c r="IC88" s="7"/>
      <c r="ID88" s="7"/>
      <c r="IE88" s="7"/>
      <c r="IF88" s="7"/>
      <c r="IG88" s="7"/>
      <c r="IH88" s="7"/>
      <c r="II88" s="7"/>
      <c r="IJ88" s="7"/>
      <c r="IK88" s="7"/>
      <c r="IL88" s="7"/>
      <c r="IM88" s="7"/>
      <c r="IN88" s="7"/>
      <c r="IO88" s="7"/>
      <c r="IP88" s="7"/>
      <c r="IQ88" s="7"/>
      <c r="IR88" s="7"/>
      <c r="IS88" s="7"/>
      <c r="IT88" s="7"/>
      <c r="IU88" s="7"/>
      <c r="IV88" s="7"/>
      <c r="IW88" s="7"/>
      <c r="IX88" s="7"/>
      <c r="IY88" s="7"/>
      <c r="IZ88" s="7"/>
      <c r="JA88" s="7"/>
      <c r="JB88" s="7"/>
      <c r="JC88" s="7"/>
      <c r="JD88" s="7"/>
      <c r="JE88" s="7"/>
      <c r="JF88" s="7"/>
    </row>
    <row r="89" spans="1:266" s="8" customFormat="1" ht="21" customHeight="1">
      <c r="A89" s="7"/>
      <c r="B89" s="25"/>
      <c r="C89" s="18"/>
      <c r="D89" s="11"/>
      <c r="E89" s="30"/>
      <c r="F89" s="30"/>
      <c r="G89" s="16"/>
      <c r="H89" s="52"/>
      <c r="I89" s="28"/>
      <c r="J89" s="57" t="str">
        <f>IF(Table1[[#This Row],[PURCHASE DATE]]&lt;&gt;"",Table1[[#This Row],[PURCHASE DATE]]+(365*Table1[[#This Row],[EXPECTED LIFE in Years]]),"")</f>
        <v/>
      </c>
      <c r="K89" s="46" t="str">
        <f ca="1">IF(Table1[[#This Row],[ASSET END DATE]]&lt;&gt;"",(Table1[[#This Row],[ASSET END DATE]]-(TODAY()))/30,"")</f>
        <v/>
      </c>
      <c r="L89" s="62" t="str">
        <f>IF(Table1[[#This Row],[ASSET END DATE]]&lt;&gt;"",(Table1[[#This Row],[ASSET END DATE]]-90),"")</f>
        <v/>
      </c>
      <c r="M89" s="39"/>
      <c r="N89" s="39"/>
      <c r="O89" s="36" t="str">
        <f>IF(Table1[[#This Row],[PURCHASE PRICE]]&lt;&gt;"",(Table1[[#This Row],[PURCHASE PRICE]]-Table1[[#This Row],[END OF LIFE EXPECTED VALUE]])/Table1[[#This Row],[EXPECTED LIFE in Years]],"")</f>
        <v/>
      </c>
      <c r="P89" s="36" t="str">
        <f>IF(Table1[[#This Row],[STRAIGHT LINE DEPRECIATION – ANNUAL]]&lt;&gt;"",Table1[[#This Row],[STRAIGHT LINE DEPRECIATION – ANNUAL]]/12,"")</f>
        <v/>
      </c>
      <c r="Q89" s="36" t="str">
        <f ca="1">IF(Table1[[#This Row],[PURCHASE PRICE]]&lt;&gt;"",Table1[[#This Row],[PURCHASE PRICE]] - (Table1[[#This Row],[STRAIGHT LINE DEPRECIATION – ANNUAL]] * (TODAY() - Table1[[#This Row],[PURCHASE DATE]]) / 365),"")</f>
        <v/>
      </c>
      <c r="R89" s="29"/>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c r="FN89" s="7"/>
      <c r="FO89" s="7"/>
      <c r="FP89" s="7"/>
      <c r="FQ89" s="7"/>
      <c r="FR89" s="7"/>
      <c r="FS89" s="7"/>
      <c r="FT89" s="7"/>
      <c r="FU89" s="7"/>
      <c r="FV89" s="7"/>
      <c r="FW89" s="7"/>
      <c r="FX89" s="7"/>
      <c r="FY89" s="7"/>
      <c r="FZ89" s="7"/>
      <c r="GA89" s="7"/>
      <c r="GB89" s="7"/>
      <c r="GC89" s="7"/>
      <c r="GD89" s="7"/>
      <c r="GE89" s="7"/>
      <c r="GF89" s="7"/>
      <c r="GG89" s="7"/>
      <c r="GH89" s="7"/>
      <c r="GI89" s="7"/>
      <c r="GJ89" s="7"/>
      <c r="GK89" s="7"/>
      <c r="GL89" s="7"/>
      <c r="GM89" s="7"/>
      <c r="GN89" s="7"/>
      <c r="GO89" s="7"/>
      <c r="GP89" s="7"/>
      <c r="GQ89" s="7"/>
      <c r="GR89" s="7"/>
      <c r="GS89" s="7"/>
      <c r="GT89" s="7"/>
      <c r="GU89" s="7"/>
      <c r="GV89" s="7"/>
      <c r="GW89" s="7"/>
      <c r="GX89" s="7"/>
      <c r="GY89" s="7"/>
      <c r="GZ89" s="7"/>
      <c r="HA89" s="7"/>
      <c r="HB89" s="7"/>
      <c r="HC89" s="7"/>
      <c r="HD89" s="7"/>
      <c r="HE89" s="7"/>
      <c r="HF89" s="7"/>
      <c r="HG89" s="7"/>
      <c r="HH89" s="7"/>
      <c r="HI89" s="7"/>
      <c r="HJ89" s="7"/>
      <c r="HK89" s="7"/>
      <c r="HL89" s="7"/>
      <c r="HM89" s="7"/>
      <c r="HN89" s="7"/>
      <c r="HO89" s="7"/>
      <c r="HP89" s="7"/>
      <c r="HQ89" s="7"/>
      <c r="HR89" s="7"/>
      <c r="HS89" s="7"/>
      <c r="HT89" s="7"/>
      <c r="HU89" s="7"/>
      <c r="HV89" s="7"/>
      <c r="HW89" s="7"/>
      <c r="HX89" s="7"/>
      <c r="HY89" s="7"/>
      <c r="HZ89" s="7"/>
      <c r="IA89" s="7"/>
      <c r="IB89" s="7"/>
      <c r="IC89" s="7"/>
      <c r="ID89" s="7"/>
      <c r="IE89" s="7"/>
      <c r="IF89" s="7"/>
      <c r="IG89" s="7"/>
      <c r="IH89" s="7"/>
      <c r="II89" s="7"/>
      <c r="IJ89" s="7"/>
      <c r="IK89" s="7"/>
      <c r="IL89" s="7"/>
      <c r="IM89" s="7"/>
      <c r="IN89" s="7"/>
      <c r="IO89" s="7"/>
      <c r="IP89" s="7"/>
      <c r="IQ89" s="7"/>
      <c r="IR89" s="7"/>
      <c r="IS89" s="7"/>
      <c r="IT89" s="7"/>
      <c r="IU89" s="7"/>
      <c r="IV89" s="7"/>
      <c r="IW89" s="7"/>
      <c r="IX89" s="7"/>
      <c r="IY89" s="7"/>
      <c r="IZ89" s="7"/>
      <c r="JA89" s="7"/>
      <c r="JB89" s="7"/>
      <c r="JC89" s="7"/>
      <c r="JD89" s="7"/>
      <c r="JE89" s="7"/>
      <c r="JF89" s="7"/>
    </row>
    <row r="90" spans="1:266" s="8" customFormat="1" ht="21" customHeight="1">
      <c r="A90" s="7"/>
      <c r="B90" s="25"/>
      <c r="C90" s="18"/>
      <c r="D90" s="11"/>
      <c r="E90" s="30"/>
      <c r="F90" s="30"/>
      <c r="G90" s="16"/>
      <c r="H90" s="52"/>
      <c r="I90" s="28"/>
      <c r="J90" s="57" t="str">
        <f>IF(Table1[[#This Row],[PURCHASE DATE]]&lt;&gt;"",Table1[[#This Row],[PURCHASE DATE]]+(365*Table1[[#This Row],[EXPECTED LIFE in Years]]),"")</f>
        <v/>
      </c>
      <c r="K90" s="46" t="str">
        <f ca="1">IF(Table1[[#This Row],[ASSET END DATE]]&lt;&gt;"",(Table1[[#This Row],[ASSET END DATE]]-(TODAY()))/30,"")</f>
        <v/>
      </c>
      <c r="L90" s="62" t="str">
        <f>IF(Table1[[#This Row],[ASSET END DATE]]&lt;&gt;"",(Table1[[#This Row],[ASSET END DATE]]-90),"")</f>
        <v/>
      </c>
      <c r="M90" s="39"/>
      <c r="N90" s="39"/>
      <c r="O90" s="36" t="str">
        <f>IF(Table1[[#This Row],[PURCHASE PRICE]]&lt;&gt;"",(Table1[[#This Row],[PURCHASE PRICE]]-Table1[[#This Row],[END OF LIFE EXPECTED VALUE]])/Table1[[#This Row],[EXPECTED LIFE in Years]],"")</f>
        <v/>
      </c>
      <c r="P90" s="36" t="str">
        <f>IF(Table1[[#This Row],[STRAIGHT LINE DEPRECIATION – ANNUAL]]&lt;&gt;"",Table1[[#This Row],[STRAIGHT LINE DEPRECIATION – ANNUAL]]/12,"")</f>
        <v/>
      </c>
      <c r="Q90" s="36" t="str">
        <f ca="1">IF(Table1[[#This Row],[PURCHASE PRICE]]&lt;&gt;"",Table1[[#This Row],[PURCHASE PRICE]] - (Table1[[#This Row],[STRAIGHT LINE DEPRECIATION – ANNUAL]] * (TODAY() - Table1[[#This Row],[PURCHASE DATE]]) / 365),"")</f>
        <v/>
      </c>
      <c r="R90" s="29"/>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c r="FD90" s="7"/>
      <c r="FE90" s="7"/>
      <c r="FF90" s="7"/>
      <c r="FG90" s="7"/>
      <c r="FH90" s="7"/>
      <c r="FI90" s="7"/>
      <c r="FJ90" s="7"/>
      <c r="FK90" s="7"/>
      <c r="FL90" s="7"/>
      <c r="FM90" s="7"/>
      <c r="FN90" s="7"/>
      <c r="FO90" s="7"/>
      <c r="FP90" s="7"/>
      <c r="FQ90" s="7"/>
      <c r="FR90" s="7"/>
      <c r="FS90" s="7"/>
      <c r="FT90" s="7"/>
      <c r="FU90" s="7"/>
      <c r="FV90" s="7"/>
      <c r="FW90" s="7"/>
      <c r="FX90" s="7"/>
      <c r="FY90" s="7"/>
      <c r="FZ90" s="7"/>
      <c r="GA90" s="7"/>
      <c r="GB90" s="7"/>
      <c r="GC90" s="7"/>
      <c r="GD90" s="7"/>
      <c r="GE90" s="7"/>
      <c r="GF90" s="7"/>
      <c r="GG90" s="7"/>
      <c r="GH90" s="7"/>
      <c r="GI90" s="7"/>
      <c r="GJ90" s="7"/>
      <c r="GK90" s="7"/>
      <c r="GL90" s="7"/>
      <c r="GM90" s="7"/>
      <c r="GN90" s="7"/>
      <c r="GO90" s="7"/>
      <c r="GP90" s="7"/>
      <c r="GQ90" s="7"/>
      <c r="GR90" s="7"/>
      <c r="GS90" s="7"/>
      <c r="GT90" s="7"/>
      <c r="GU90" s="7"/>
      <c r="GV90" s="7"/>
      <c r="GW90" s="7"/>
      <c r="GX90" s="7"/>
      <c r="GY90" s="7"/>
      <c r="GZ90" s="7"/>
      <c r="HA90" s="7"/>
      <c r="HB90" s="7"/>
      <c r="HC90" s="7"/>
      <c r="HD90" s="7"/>
      <c r="HE90" s="7"/>
      <c r="HF90" s="7"/>
      <c r="HG90" s="7"/>
      <c r="HH90" s="7"/>
      <c r="HI90" s="7"/>
      <c r="HJ90" s="7"/>
      <c r="HK90" s="7"/>
      <c r="HL90" s="7"/>
      <c r="HM90" s="7"/>
      <c r="HN90" s="7"/>
      <c r="HO90" s="7"/>
      <c r="HP90" s="7"/>
      <c r="HQ90" s="7"/>
      <c r="HR90" s="7"/>
      <c r="HS90" s="7"/>
      <c r="HT90" s="7"/>
      <c r="HU90" s="7"/>
      <c r="HV90" s="7"/>
      <c r="HW90" s="7"/>
      <c r="HX90" s="7"/>
      <c r="HY90" s="7"/>
      <c r="HZ90" s="7"/>
      <c r="IA90" s="7"/>
      <c r="IB90" s="7"/>
      <c r="IC90" s="7"/>
      <c r="ID90" s="7"/>
      <c r="IE90" s="7"/>
      <c r="IF90" s="7"/>
      <c r="IG90" s="7"/>
      <c r="IH90" s="7"/>
      <c r="II90" s="7"/>
      <c r="IJ90" s="7"/>
      <c r="IK90" s="7"/>
      <c r="IL90" s="7"/>
      <c r="IM90" s="7"/>
      <c r="IN90" s="7"/>
      <c r="IO90" s="7"/>
      <c r="IP90" s="7"/>
      <c r="IQ90" s="7"/>
      <c r="IR90" s="7"/>
      <c r="IS90" s="7"/>
      <c r="IT90" s="7"/>
      <c r="IU90" s="7"/>
      <c r="IV90" s="7"/>
      <c r="IW90" s="7"/>
      <c r="IX90" s="7"/>
      <c r="IY90" s="7"/>
      <c r="IZ90" s="7"/>
      <c r="JA90" s="7"/>
      <c r="JB90" s="7"/>
      <c r="JC90" s="7"/>
      <c r="JD90" s="7"/>
      <c r="JE90" s="7"/>
      <c r="JF90" s="7"/>
    </row>
    <row r="91" spans="1:266" s="8" customFormat="1" ht="21" customHeight="1">
      <c r="A91" s="7"/>
      <c r="B91" s="25"/>
      <c r="C91" s="18"/>
      <c r="D91" s="11"/>
      <c r="E91" s="30"/>
      <c r="F91" s="30"/>
      <c r="G91" s="16"/>
      <c r="H91" s="52"/>
      <c r="I91" s="28"/>
      <c r="J91" s="57" t="str">
        <f>IF(Table1[[#This Row],[PURCHASE DATE]]&lt;&gt;"",Table1[[#This Row],[PURCHASE DATE]]+(365*Table1[[#This Row],[EXPECTED LIFE in Years]]),"")</f>
        <v/>
      </c>
      <c r="K91" s="46" t="str">
        <f ca="1">IF(Table1[[#This Row],[ASSET END DATE]]&lt;&gt;"",(Table1[[#This Row],[ASSET END DATE]]-(TODAY()))/30,"")</f>
        <v/>
      </c>
      <c r="L91" s="62" t="str">
        <f>IF(Table1[[#This Row],[ASSET END DATE]]&lt;&gt;"",(Table1[[#This Row],[ASSET END DATE]]-90),"")</f>
        <v/>
      </c>
      <c r="M91" s="39"/>
      <c r="N91" s="39"/>
      <c r="O91" s="36" t="str">
        <f>IF(Table1[[#This Row],[PURCHASE PRICE]]&lt;&gt;"",(Table1[[#This Row],[PURCHASE PRICE]]-Table1[[#This Row],[END OF LIFE EXPECTED VALUE]])/Table1[[#This Row],[EXPECTED LIFE in Years]],"")</f>
        <v/>
      </c>
      <c r="P91" s="36" t="str">
        <f>IF(Table1[[#This Row],[STRAIGHT LINE DEPRECIATION – ANNUAL]]&lt;&gt;"",Table1[[#This Row],[STRAIGHT LINE DEPRECIATION – ANNUAL]]/12,"")</f>
        <v/>
      </c>
      <c r="Q91" s="36" t="str">
        <f ca="1">IF(Table1[[#This Row],[PURCHASE PRICE]]&lt;&gt;"",Table1[[#This Row],[PURCHASE PRICE]] - (Table1[[#This Row],[STRAIGHT LINE DEPRECIATION – ANNUAL]] * (TODAY() - Table1[[#This Row],[PURCHASE DATE]]) / 365),"")</f>
        <v/>
      </c>
      <c r="R91" s="29"/>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c r="FN91" s="7"/>
      <c r="FO91" s="7"/>
      <c r="FP91" s="7"/>
      <c r="FQ91" s="7"/>
      <c r="FR91" s="7"/>
      <c r="FS91" s="7"/>
      <c r="FT91" s="7"/>
      <c r="FU91" s="7"/>
      <c r="FV91" s="7"/>
      <c r="FW91" s="7"/>
      <c r="FX91" s="7"/>
      <c r="FY91" s="7"/>
      <c r="FZ91" s="7"/>
      <c r="GA91" s="7"/>
      <c r="GB91" s="7"/>
      <c r="GC91" s="7"/>
      <c r="GD91" s="7"/>
      <c r="GE91" s="7"/>
      <c r="GF91" s="7"/>
      <c r="GG91" s="7"/>
      <c r="GH91" s="7"/>
      <c r="GI91" s="7"/>
      <c r="GJ91" s="7"/>
      <c r="GK91" s="7"/>
      <c r="GL91" s="7"/>
      <c r="GM91" s="7"/>
      <c r="GN91" s="7"/>
      <c r="GO91" s="7"/>
      <c r="GP91" s="7"/>
      <c r="GQ91" s="7"/>
      <c r="GR91" s="7"/>
      <c r="GS91" s="7"/>
      <c r="GT91" s="7"/>
      <c r="GU91" s="7"/>
      <c r="GV91" s="7"/>
      <c r="GW91" s="7"/>
      <c r="GX91" s="7"/>
      <c r="GY91" s="7"/>
      <c r="GZ91" s="7"/>
      <c r="HA91" s="7"/>
      <c r="HB91" s="7"/>
      <c r="HC91" s="7"/>
      <c r="HD91" s="7"/>
      <c r="HE91" s="7"/>
      <c r="HF91" s="7"/>
      <c r="HG91" s="7"/>
      <c r="HH91" s="7"/>
      <c r="HI91" s="7"/>
      <c r="HJ91" s="7"/>
      <c r="HK91" s="7"/>
      <c r="HL91" s="7"/>
      <c r="HM91" s="7"/>
      <c r="HN91" s="7"/>
      <c r="HO91" s="7"/>
      <c r="HP91" s="7"/>
      <c r="HQ91" s="7"/>
      <c r="HR91" s="7"/>
      <c r="HS91" s="7"/>
      <c r="HT91" s="7"/>
      <c r="HU91" s="7"/>
      <c r="HV91" s="7"/>
      <c r="HW91" s="7"/>
      <c r="HX91" s="7"/>
      <c r="HY91" s="7"/>
      <c r="HZ91" s="7"/>
      <c r="IA91" s="7"/>
      <c r="IB91" s="7"/>
      <c r="IC91" s="7"/>
      <c r="ID91" s="7"/>
      <c r="IE91" s="7"/>
      <c r="IF91" s="7"/>
      <c r="IG91" s="7"/>
      <c r="IH91" s="7"/>
      <c r="II91" s="7"/>
      <c r="IJ91" s="7"/>
      <c r="IK91" s="7"/>
      <c r="IL91" s="7"/>
      <c r="IM91" s="7"/>
      <c r="IN91" s="7"/>
      <c r="IO91" s="7"/>
      <c r="IP91" s="7"/>
      <c r="IQ91" s="7"/>
      <c r="IR91" s="7"/>
      <c r="IS91" s="7"/>
      <c r="IT91" s="7"/>
      <c r="IU91" s="7"/>
      <c r="IV91" s="7"/>
      <c r="IW91" s="7"/>
      <c r="IX91" s="7"/>
      <c r="IY91" s="7"/>
      <c r="IZ91" s="7"/>
      <c r="JA91" s="7"/>
      <c r="JB91" s="7"/>
      <c r="JC91" s="7"/>
      <c r="JD91" s="7"/>
      <c r="JE91" s="7"/>
      <c r="JF91" s="7"/>
    </row>
    <row r="92" spans="1:266" s="8" customFormat="1" ht="21" customHeight="1">
      <c r="A92" s="7"/>
      <c r="B92" s="25"/>
      <c r="C92" s="18"/>
      <c r="D92" s="11"/>
      <c r="E92" s="30"/>
      <c r="F92" s="30"/>
      <c r="G92" s="16"/>
      <c r="H92" s="52"/>
      <c r="I92" s="28"/>
      <c r="J92" s="57" t="str">
        <f>IF(Table1[[#This Row],[PURCHASE DATE]]&lt;&gt;"",Table1[[#This Row],[PURCHASE DATE]]+(365*Table1[[#This Row],[EXPECTED LIFE in Years]]),"")</f>
        <v/>
      </c>
      <c r="K92" s="46" t="str">
        <f ca="1">IF(Table1[[#This Row],[ASSET END DATE]]&lt;&gt;"",(Table1[[#This Row],[ASSET END DATE]]-(TODAY()))/30,"")</f>
        <v/>
      </c>
      <c r="L92" s="62" t="str">
        <f>IF(Table1[[#This Row],[ASSET END DATE]]&lt;&gt;"",(Table1[[#This Row],[ASSET END DATE]]-90),"")</f>
        <v/>
      </c>
      <c r="M92" s="39"/>
      <c r="N92" s="39"/>
      <c r="O92" s="36" t="str">
        <f>IF(Table1[[#This Row],[PURCHASE PRICE]]&lt;&gt;"",(Table1[[#This Row],[PURCHASE PRICE]]-Table1[[#This Row],[END OF LIFE EXPECTED VALUE]])/Table1[[#This Row],[EXPECTED LIFE in Years]],"")</f>
        <v/>
      </c>
      <c r="P92" s="36" t="str">
        <f>IF(Table1[[#This Row],[STRAIGHT LINE DEPRECIATION – ANNUAL]]&lt;&gt;"",Table1[[#This Row],[STRAIGHT LINE DEPRECIATION – ANNUAL]]/12,"")</f>
        <v/>
      </c>
      <c r="Q92" s="36" t="str">
        <f ca="1">IF(Table1[[#This Row],[PURCHASE PRICE]]&lt;&gt;"",Table1[[#This Row],[PURCHASE PRICE]] - (Table1[[#This Row],[STRAIGHT LINE DEPRECIATION – ANNUAL]] * (TODAY() - Table1[[#This Row],[PURCHASE DATE]]) / 365),"")</f>
        <v/>
      </c>
      <c r="R92" s="29"/>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c r="ET92" s="7"/>
      <c r="EU92" s="7"/>
      <c r="EV92" s="7"/>
      <c r="EW92" s="7"/>
      <c r="EX92" s="7"/>
      <c r="EY92" s="7"/>
      <c r="EZ92" s="7"/>
      <c r="FA92" s="7"/>
      <c r="FB92" s="7"/>
      <c r="FC92" s="7"/>
      <c r="FD92" s="7"/>
      <c r="FE92" s="7"/>
      <c r="FF92" s="7"/>
      <c r="FG92" s="7"/>
      <c r="FH92" s="7"/>
      <c r="FI92" s="7"/>
      <c r="FJ92" s="7"/>
      <c r="FK92" s="7"/>
      <c r="FL92" s="7"/>
      <c r="FM92" s="7"/>
      <c r="FN92" s="7"/>
      <c r="FO92" s="7"/>
      <c r="FP92" s="7"/>
      <c r="FQ92" s="7"/>
      <c r="FR92" s="7"/>
      <c r="FS92" s="7"/>
      <c r="FT92" s="7"/>
      <c r="FU92" s="7"/>
      <c r="FV92" s="7"/>
      <c r="FW92" s="7"/>
      <c r="FX92" s="7"/>
      <c r="FY92" s="7"/>
      <c r="FZ92" s="7"/>
      <c r="GA92" s="7"/>
      <c r="GB92" s="7"/>
      <c r="GC92" s="7"/>
      <c r="GD92" s="7"/>
      <c r="GE92" s="7"/>
      <c r="GF92" s="7"/>
      <c r="GG92" s="7"/>
      <c r="GH92" s="7"/>
      <c r="GI92" s="7"/>
      <c r="GJ92" s="7"/>
      <c r="GK92" s="7"/>
      <c r="GL92" s="7"/>
      <c r="GM92" s="7"/>
      <c r="GN92" s="7"/>
      <c r="GO92" s="7"/>
      <c r="GP92" s="7"/>
      <c r="GQ92" s="7"/>
      <c r="GR92" s="7"/>
      <c r="GS92" s="7"/>
      <c r="GT92" s="7"/>
      <c r="GU92" s="7"/>
      <c r="GV92" s="7"/>
      <c r="GW92" s="7"/>
      <c r="GX92" s="7"/>
      <c r="GY92" s="7"/>
      <c r="GZ92" s="7"/>
      <c r="HA92" s="7"/>
      <c r="HB92" s="7"/>
      <c r="HC92" s="7"/>
      <c r="HD92" s="7"/>
      <c r="HE92" s="7"/>
      <c r="HF92" s="7"/>
      <c r="HG92" s="7"/>
      <c r="HH92" s="7"/>
      <c r="HI92" s="7"/>
      <c r="HJ92" s="7"/>
      <c r="HK92" s="7"/>
      <c r="HL92" s="7"/>
      <c r="HM92" s="7"/>
      <c r="HN92" s="7"/>
      <c r="HO92" s="7"/>
      <c r="HP92" s="7"/>
      <c r="HQ92" s="7"/>
      <c r="HR92" s="7"/>
      <c r="HS92" s="7"/>
      <c r="HT92" s="7"/>
      <c r="HU92" s="7"/>
      <c r="HV92" s="7"/>
      <c r="HW92" s="7"/>
      <c r="HX92" s="7"/>
      <c r="HY92" s="7"/>
      <c r="HZ92" s="7"/>
      <c r="IA92" s="7"/>
      <c r="IB92" s="7"/>
      <c r="IC92" s="7"/>
      <c r="ID92" s="7"/>
      <c r="IE92" s="7"/>
      <c r="IF92" s="7"/>
      <c r="IG92" s="7"/>
      <c r="IH92" s="7"/>
      <c r="II92" s="7"/>
      <c r="IJ92" s="7"/>
      <c r="IK92" s="7"/>
      <c r="IL92" s="7"/>
      <c r="IM92" s="7"/>
      <c r="IN92" s="7"/>
      <c r="IO92" s="7"/>
      <c r="IP92" s="7"/>
      <c r="IQ92" s="7"/>
      <c r="IR92" s="7"/>
      <c r="IS92" s="7"/>
      <c r="IT92" s="7"/>
      <c r="IU92" s="7"/>
      <c r="IV92" s="7"/>
      <c r="IW92" s="7"/>
      <c r="IX92" s="7"/>
      <c r="IY92" s="7"/>
      <c r="IZ92" s="7"/>
      <c r="JA92" s="7"/>
      <c r="JB92" s="7"/>
      <c r="JC92" s="7"/>
      <c r="JD92" s="7"/>
      <c r="JE92" s="7"/>
      <c r="JF92" s="7"/>
    </row>
    <row r="93" spans="1:266" s="8" customFormat="1" ht="21" customHeight="1">
      <c r="A93" s="7"/>
      <c r="B93" s="25"/>
      <c r="C93" s="18"/>
      <c r="D93" s="11"/>
      <c r="E93" s="30"/>
      <c r="F93" s="30"/>
      <c r="G93" s="16"/>
      <c r="H93" s="52"/>
      <c r="I93" s="28"/>
      <c r="J93" s="57" t="str">
        <f>IF(Table1[[#This Row],[PURCHASE DATE]]&lt;&gt;"",Table1[[#This Row],[PURCHASE DATE]]+(365*Table1[[#This Row],[EXPECTED LIFE in Years]]),"")</f>
        <v/>
      </c>
      <c r="K93" s="46" t="str">
        <f ca="1">IF(Table1[[#This Row],[ASSET END DATE]]&lt;&gt;"",(Table1[[#This Row],[ASSET END DATE]]-(TODAY()))/30,"")</f>
        <v/>
      </c>
      <c r="L93" s="62" t="str">
        <f>IF(Table1[[#This Row],[ASSET END DATE]]&lt;&gt;"",(Table1[[#This Row],[ASSET END DATE]]-90),"")</f>
        <v/>
      </c>
      <c r="M93" s="39"/>
      <c r="N93" s="39"/>
      <c r="O93" s="36" t="str">
        <f>IF(Table1[[#This Row],[PURCHASE PRICE]]&lt;&gt;"",(Table1[[#This Row],[PURCHASE PRICE]]-Table1[[#This Row],[END OF LIFE EXPECTED VALUE]])/Table1[[#This Row],[EXPECTED LIFE in Years]],"")</f>
        <v/>
      </c>
      <c r="P93" s="36" t="str">
        <f>IF(Table1[[#This Row],[STRAIGHT LINE DEPRECIATION – ANNUAL]]&lt;&gt;"",Table1[[#This Row],[STRAIGHT LINE DEPRECIATION – ANNUAL]]/12,"")</f>
        <v/>
      </c>
      <c r="Q93" s="36" t="str">
        <f ca="1">IF(Table1[[#This Row],[PURCHASE PRICE]]&lt;&gt;"",Table1[[#This Row],[PURCHASE PRICE]] - (Table1[[#This Row],[STRAIGHT LINE DEPRECIATION – ANNUAL]] * (TODAY() - Table1[[#This Row],[PURCHASE DATE]]) / 365),"")</f>
        <v/>
      </c>
      <c r="R93" s="29"/>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c r="EU93" s="7"/>
      <c r="EV93" s="7"/>
      <c r="EW93" s="7"/>
      <c r="EX93" s="7"/>
      <c r="EY93" s="7"/>
      <c r="EZ93" s="7"/>
      <c r="FA93" s="7"/>
      <c r="FB93" s="7"/>
      <c r="FC93" s="7"/>
      <c r="FD93" s="7"/>
      <c r="FE93" s="7"/>
      <c r="FF93" s="7"/>
      <c r="FG93" s="7"/>
      <c r="FH93" s="7"/>
      <c r="FI93" s="7"/>
      <c r="FJ93" s="7"/>
      <c r="FK93" s="7"/>
      <c r="FL93" s="7"/>
      <c r="FM93" s="7"/>
      <c r="FN93" s="7"/>
      <c r="FO93" s="7"/>
      <c r="FP93" s="7"/>
      <c r="FQ93" s="7"/>
      <c r="FR93" s="7"/>
      <c r="FS93" s="7"/>
      <c r="FT93" s="7"/>
      <c r="FU93" s="7"/>
      <c r="FV93" s="7"/>
      <c r="FW93" s="7"/>
      <c r="FX93" s="7"/>
      <c r="FY93" s="7"/>
      <c r="FZ93" s="7"/>
      <c r="GA93" s="7"/>
      <c r="GB93" s="7"/>
      <c r="GC93" s="7"/>
      <c r="GD93" s="7"/>
      <c r="GE93" s="7"/>
      <c r="GF93" s="7"/>
      <c r="GG93" s="7"/>
      <c r="GH93" s="7"/>
      <c r="GI93" s="7"/>
      <c r="GJ93" s="7"/>
      <c r="GK93" s="7"/>
      <c r="GL93" s="7"/>
      <c r="GM93" s="7"/>
      <c r="GN93" s="7"/>
      <c r="GO93" s="7"/>
      <c r="GP93" s="7"/>
      <c r="GQ93" s="7"/>
      <c r="GR93" s="7"/>
      <c r="GS93" s="7"/>
      <c r="GT93" s="7"/>
      <c r="GU93" s="7"/>
      <c r="GV93" s="7"/>
      <c r="GW93" s="7"/>
      <c r="GX93" s="7"/>
      <c r="GY93" s="7"/>
      <c r="GZ93" s="7"/>
      <c r="HA93" s="7"/>
      <c r="HB93" s="7"/>
      <c r="HC93" s="7"/>
      <c r="HD93" s="7"/>
      <c r="HE93" s="7"/>
      <c r="HF93" s="7"/>
      <c r="HG93" s="7"/>
      <c r="HH93" s="7"/>
      <c r="HI93" s="7"/>
      <c r="HJ93" s="7"/>
      <c r="HK93" s="7"/>
      <c r="HL93" s="7"/>
      <c r="HM93" s="7"/>
      <c r="HN93" s="7"/>
      <c r="HO93" s="7"/>
      <c r="HP93" s="7"/>
      <c r="HQ93" s="7"/>
      <c r="HR93" s="7"/>
      <c r="HS93" s="7"/>
      <c r="HT93" s="7"/>
      <c r="HU93" s="7"/>
      <c r="HV93" s="7"/>
      <c r="HW93" s="7"/>
      <c r="HX93" s="7"/>
      <c r="HY93" s="7"/>
      <c r="HZ93" s="7"/>
      <c r="IA93" s="7"/>
      <c r="IB93" s="7"/>
      <c r="IC93" s="7"/>
      <c r="ID93" s="7"/>
      <c r="IE93" s="7"/>
      <c r="IF93" s="7"/>
      <c r="IG93" s="7"/>
      <c r="IH93" s="7"/>
      <c r="II93" s="7"/>
      <c r="IJ93" s="7"/>
      <c r="IK93" s="7"/>
      <c r="IL93" s="7"/>
      <c r="IM93" s="7"/>
      <c r="IN93" s="7"/>
      <c r="IO93" s="7"/>
      <c r="IP93" s="7"/>
      <c r="IQ93" s="7"/>
      <c r="IR93" s="7"/>
      <c r="IS93" s="7"/>
      <c r="IT93" s="7"/>
      <c r="IU93" s="7"/>
      <c r="IV93" s="7"/>
      <c r="IW93" s="7"/>
      <c r="IX93" s="7"/>
      <c r="IY93" s="7"/>
      <c r="IZ93" s="7"/>
      <c r="JA93" s="7"/>
      <c r="JB93" s="7"/>
      <c r="JC93" s="7"/>
      <c r="JD93" s="7"/>
      <c r="JE93" s="7"/>
      <c r="JF93" s="7"/>
    </row>
    <row r="94" spans="1:266" s="8" customFormat="1" ht="21" customHeight="1">
      <c r="A94" s="7"/>
      <c r="B94" s="25"/>
      <c r="C94" s="18"/>
      <c r="D94" s="11"/>
      <c r="E94" s="30"/>
      <c r="F94" s="30"/>
      <c r="G94" s="16"/>
      <c r="H94" s="52"/>
      <c r="I94" s="28"/>
      <c r="J94" s="57" t="str">
        <f>IF(Table1[[#This Row],[PURCHASE DATE]]&lt;&gt;"",Table1[[#This Row],[PURCHASE DATE]]+(365*Table1[[#This Row],[EXPECTED LIFE in Years]]),"")</f>
        <v/>
      </c>
      <c r="K94" s="46" t="str">
        <f ca="1">IF(Table1[[#This Row],[ASSET END DATE]]&lt;&gt;"",(Table1[[#This Row],[ASSET END DATE]]-(TODAY()))/30,"")</f>
        <v/>
      </c>
      <c r="L94" s="62" t="str">
        <f>IF(Table1[[#This Row],[ASSET END DATE]]&lt;&gt;"",(Table1[[#This Row],[ASSET END DATE]]-90),"")</f>
        <v/>
      </c>
      <c r="M94" s="39"/>
      <c r="N94" s="39"/>
      <c r="O94" s="36" t="str">
        <f>IF(Table1[[#This Row],[PURCHASE PRICE]]&lt;&gt;"",(Table1[[#This Row],[PURCHASE PRICE]]-Table1[[#This Row],[END OF LIFE EXPECTED VALUE]])/Table1[[#This Row],[EXPECTED LIFE in Years]],"")</f>
        <v/>
      </c>
      <c r="P94" s="36" t="str">
        <f>IF(Table1[[#This Row],[STRAIGHT LINE DEPRECIATION – ANNUAL]]&lt;&gt;"",Table1[[#This Row],[STRAIGHT LINE DEPRECIATION – ANNUAL]]/12,"")</f>
        <v/>
      </c>
      <c r="Q94" s="36" t="str">
        <f ca="1">IF(Table1[[#This Row],[PURCHASE PRICE]]&lt;&gt;"",Table1[[#This Row],[PURCHASE PRICE]] - (Table1[[#This Row],[STRAIGHT LINE DEPRECIATION – ANNUAL]] * (TODAY() - Table1[[#This Row],[PURCHASE DATE]]) / 365),"")</f>
        <v/>
      </c>
      <c r="R94" s="29"/>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7"/>
      <c r="EN94" s="7"/>
      <c r="EO94" s="7"/>
      <c r="EP94" s="7"/>
      <c r="EQ94" s="7"/>
      <c r="ER94" s="7"/>
      <c r="ES94" s="7"/>
      <c r="ET94" s="7"/>
      <c r="EU94" s="7"/>
      <c r="EV94" s="7"/>
      <c r="EW94" s="7"/>
      <c r="EX94" s="7"/>
      <c r="EY94" s="7"/>
      <c r="EZ94" s="7"/>
      <c r="FA94" s="7"/>
      <c r="FB94" s="7"/>
      <c r="FC94" s="7"/>
      <c r="FD94" s="7"/>
      <c r="FE94" s="7"/>
      <c r="FF94" s="7"/>
      <c r="FG94" s="7"/>
      <c r="FH94" s="7"/>
      <c r="FI94" s="7"/>
      <c r="FJ94" s="7"/>
      <c r="FK94" s="7"/>
      <c r="FL94" s="7"/>
      <c r="FM94" s="7"/>
      <c r="FN94" s="7"/>
      <c r="FO94" s="7"/>
      <c r="FP94" s="7"/>
      <c r="FQ94" s="7"/>
      <c r="FR94" s="7"/>
      <c r="FS94" s="7"/>
      <c r="FT94" s="7"/>
      <c r="FU94" s="7"/>
      <c r="FV94" s="7"/>
      <c r="FW94" s="7"/>
      <c r="FX94" s="7"/>
      <c r="FY94" s="7"/>
      <c r="FZ94" s="7"/>
      <c r="GA94" s="7"/>
      <c r="GB94" s="7"/>
      <c r="GC94" s="7"/>
      <c r="GD94" s="7"/>
      <c r="GE94" s="7"/>
      <c r="GF94" s="7"/>
      <c r="GG94" s="7"/>
      <c r="GH94" s="7"/>
      <c r="GI94" s="7"/>
      <c r="GJ94" s="7"/>
      <c r="GK94" s="7"/>
      <c r="GL94" s="7"/>
      <c r="GM94" s="7"/>
      <c r="GN94" s="7"/>
      <c r="GO94" s="7"/>
      <c r="GP94" s="7"/>
      <c r="GQ94" s="7"/>
      <c r="GR94" s="7"/>
      <c r="GS94" s="7"/>
      <c r="GT94" s="7"/>
      <c r="GU94" s="7"/>
      <c r="GV94" s="7"/>
      <c r="GW94" s="7"/>
      <c r="GX94" s="7"/>
      <c r="GY94" s="7"/>
      <c r="GZ94" s="7"/>
      <c r="HA94" s="7"/>
      <c r="HB94" s="7"/>
      <c r="HC94" s="7"/>
      <c r="HD94" s="7"/>
      <c r="HE94" s="7"/>
      <c r="HF94" s="7"/>
      <c r="HG94" s="7"/>
      <c r="HH94" s="7"/>
      <c r="HI94" s="7"/>
      <c r="HJ94" s="7"/>
      <c r="HK94" s="7"/>
      <c r="HL94" s="7"/>
      <c r="HM94" s="7"/>
      <c r="HN94" s="7"/>
      <c r="HO94" s="7"/>
      <c r="HP94" s="7"/>
      <c r="HQ94" s="7"/>
      <c r="HR94" s="7"/>
      <c r="HS94" s="7"/>
      <c r="HT94" s="7"/>
      <c r="HU94" s="7"/>
      <c r="HV94" s="7"/>
      <c r="HW94" s="7"/>
      <c r="HX94" s="7"/>
      <c r="HY94" s="7"/>
      <c r="HZ94" s="7"/>
      <c r="IA94" s="7"/>
      <c r="IB94" s="7"/>
      <c r="IC94" s="7"/>
      <c r="ID94" s="7"/>
      <c r="IE94" s="7"/>
      <c r="IF94" s="7"/>
      <c r="IG94" s="7"/>
      <c r="IH94" s="7"/>
      <c r="II94" s="7"/>
      <c r="IJ94" s="7"/>
      <c r="IK94" s="7"/>
      <c r="IL94" s="7"/>
      <c r="IM94" s="7"/>
      <c r="IN94" s="7"/>
      <c r="IO94" s="7"/>
      <c r="IP94" s="7"/>
      <c r="IQ94" s="7"/>
      <c r="IR94" s="7"/>
      <c r="IS94" s="7"/>
      <c r="IT94" s="7"/>
      <c r="IU94" s="7"/>
      <c r="IV94" s="7"/>
      <c r="IW94" s="7"/>
      <c r="IX94" s="7"/>
      <c r="IY94" s="7"/>
      <c r="IZ94" s="7"/>
      <c r="JA94" s="7"/>
      <c r="JB94" s="7"/>
      <c r="JC94" s="7"/>
      <c r="JD94" s="7"/>
      <c r="JE94" s="7"/>
      <c r="JF94" s="7"/>
    </row>
    <row r="95" spans="1:266" s="8" customFormat="1" ht="21" customHeight="1">
      <c r="A95" s="7"/>
      <c r="B95" s="25"/>
      <c r="C95" s="18"/>
      <c r="D95" s="11"/>
      <c r="E95" s="30"/>
      <c r="F95" s="30"/>
      <c r="G95" s="16"/>
      <c r="H95" s="52"/>
      <c r="I95" s="28"/>
      <c r="J95" s="57" t="str">
        <f>IF(Table1[[#This Row],[PURCHASE DATE]]&lt;&gt;"",Table1[[#This Row],[PURCHASE DATE]]+(365*Table1[[#This Row],[EXPECTED LIFE in Years]]),"")</f>
        <v/>
      </c>
      <c r="K95" s="46" t="str">
        <f ca="1">IF(Table1[[#This Row],[ASSET END DATE]]&lt;&gt;"",(Table1[[#This Row],[ASSET END DATE]]-(TODAY()))/30,"")</f>
        <v/>
      </c>
      <c r="L95" s="62" t="str">
        <f>IF(Table1[[#This Row],[ASSET END DATE]]&lt;&gt;"",(Table1[[#This Row],[ASSET END DATE]]-90),"")</f>
        <v/>
      </c>
      <c r="M95" s="39"/>
      <c r="N95" s="39"/>
      <c r="O95" s="36" t="str">
        <f>IF(Table1[[#This Row],[PURCHASE PRICE]]&lt;&gt;"",(Table1[[#This Row],[PURCHASE PRICE]]-Table1[[#This Row],[END OF LIFE EXPECTED VALUE]])/Table1[[#This Row],[EXPECTED LIFE in Years]],"")</f>
        <v/>
      </c>
      <c r="P95" s="36" t="str">
        <f>IF(Table1[[#This Row],[STRAIGHT LINE DEPRECIATION – ANNUAL]]&lt;&gt;"",Table1[[#This Row],[STRAIGHT LINE DEPRECIATION – ANNUAL]]/12,"")</f>
        <v/>
      </c>
      <c r="Q95" s="36" t="str">
        <f ca="1">IF(Table1[[#This Row],[PURCHASE PRICE]]&lt;&gt;"",Table1[[#This Row],[PURCHASE PRICE]] - (Table1[[#This Row],[STRAIGHT LINE DEPRECIATION – ANNUAL]] * (TODAY() - Table1[[#This Row],[PURCHASE DATE]]) / 365),"")</f>
        <v/>
      </c>
      <c r="R95" s="29"/>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c r="FI95" s="7"/>
      <c r="FJ95" s="7"/>
      <c r="FK95" s="7"/>
      <c r="FL95" s="7"/>
      <c r="FM95" s="7"/>
      <c r="FN95" s="7"/>
      <c r="FO95" s="7"/>
      <c r="FP95" s="7"/>
      <c r="FQ95" s="7"/>
      <c r="FR95" s="7"/>
      <c r="FS95" s="7"/>
      <c r="FT95" s="7"/>
      <c r="FU95" s="7"/>
      <c r="FV95" s="7"/>
      <c r="FW95" s="7"/>
      <c r="FX95" s="7"/>
      <c r="FY95" s="7"/>
      <c r="FZ95" s="7"/>
      <c r="GA95" s="7"/>
      <c r="GB95" s="7"/>
      <c r="GC95" s="7"/>
      <c r="GD95" s="7"/>
      <c r="GE95" s="7"/>
      <c r="GF95" s="7"/>
      <c r="GG95" s="7"/>
      <c r="GH95" s="7"/>
      <c r="GI95" s="7"/>
      <c r="GJ95" s="7"/>
      <c r="GK95" s="7"/>
      <c r="GL95" s="7"/>
      <c r="GM95" s="7"/>
      <c r="GN95" s="7"/>
      <c r="GO95" s="7"/>
      <c r="GP95" s="7"/>
      <c r="GQ95" s="7"/>
      <c r="GR95" s="7"/>
      <c r="GS95" s="7"/>
      <c r="GT95" s="7"/>
      <c r="GU95" s="7"/>
      <c r="GV95" s="7"/>
      <c r="GW95" s="7"/>
      <c r="GX95" s="7"/>
      <c r="GY95" s="7"/>
      <c r="GZ95" s="7"/>
      <c r="HA95" s="7"/>
      <c r="HB95" s="7"/>
      <c r="HC95" s="7"/>
      <c r="HD95" s="7"/>
      <c r="HE95" s="7"/>
      <c r="HF95" s="7"/>
      <c r="HG95" s="7"/>
      <c r="HH95" s="7"/>
      <c r="HI95" s="7"/>
      <c r="HJ95" s="7"/>
      <c r="HK95" s="7"/>
      <c r="HL95" s="7"/>
      <c r="HM95" s="7"/>
      <c r="HN95" s="7"/>
      <c r="HO95" s="7"/>
      <c r="HP95" s="7"/>
      <c r="HQ95" s="7"/>
      <c r="HR95" s="7"/>
      <c r="HS95" s="7"/>
      <c r="HT95" s="7"/>
      <c r="HU95" s="7"/>
      <c r="HV95" s="7"/>
      <c r="HW95" s="7"/>
      <c r="HX95" s="7"/>
      <c r="HY95" s="7"/>
      <c r="HZ95" s="7"/>
      <c r="IA95" s="7"/>
      <c r="IB95" s="7"/>
      <c r="IC95" s="7"/>
      <c r="ID95" s="7"/>
      <c r="IE95" s="7"/>
      <c r="IF95" s="7"/>
      <c r="IG95" s="7"/>
      <c r="IH95" s="7"/>
      <c r="II95" s="7"/>
      <c r="IJ95" s="7"/>
      <c r="IK95" s="7"/>
      <c r="IL95" s="7"/>
      <c r="IM95" s="7"/>
      <c r="IN95" s="7"/>
      <c r="IO95" s="7"/>
      <c r="IP95" s="7"/>
      <c r="IQ95" s="7"/>
      <c r="IR95" s="7"/>
      <c r="IS95" s="7"/>
      <c r="IT95" s="7"/>
      <c r="IU95" s="7"/>
      <c r="IV95" s="7"/>
      <c r="IW95" s="7"/>
      <c r="IX95" s="7"/>
      <c r="IY95" s="7"/>
      <c r="IZ95" s="7"/>
      <c r="JA95" s="7"/>
      <c r="JB95" s="7"/>
      <c r="JC95" s="7"/>
      <c r="JD95" s="7"/>
      <c r="JE95" s="7"/>
      <c r="JF95" s="7"/>
    </row>
    <row r="96" spans="1:266" s="8" customFormat="1" ht="21" customHeight="1">
      <c r="A96" s="7"/>
      <c r="B96" s="25"/>
      <c r="C96" s="18"/>
      <c r="D96" s="11"/>
      <c r="E96" s="30"/>
      <c r="F96" s="30"/>
      <c r="G96" s="16"/>
      <c r="H96" s="52"/>
      <c r="I96" s="28"/>
      <c r="J96" s="57" t="str">
        <f>IF(Table1[[#This Row],[PURCHASE DATE]]&lt;&gt;"",Table1[[#This Row],[PURCHASE DATE]]+(365*Table1[[#This Row],[EXPECTED LIFE in Years]]),"")</f>
        <v/>
      </c>
      <c r="K96" s="46" t="str">
        <f ca="1">IF(Table1[[#This Row],[ASSET END DATE]]&lt;&gt;"",(Table1[[#This Row],[ASSET END DATE]]-(TODAY()))/30,"")</f>
        <v/>
      </c>
      <c r="L96" s="62" t="str">
        <f>IF(Table1[[#This Row],[ASSET END DATE]]&lt;&gt;"",(Table1[[#This Row],[ASSET END DATE]]-90),"")</f>
        <v/>
      </c>
      <c r="M96" s="39"/>
      <c r="N96" s="39"/>
      <c r="O96" s="36" t="str">
        <f>IF(Table1[[#This Row],[PURCHASE PRICE]]&lt;&gt;"",(Table1[[#This Row],[PURCHASE PRICE]]-Table1[[#This Row],[END OF LIFE EXPECTED VALUE]])/Table1[[#This Row],[EXPECTED LIFE in Years]],"")</f>
        <v/>
      </c>
      <c r="P96" s="36" t="str">
        <f>IF(Table1[[#This Row],[STRAIGHT LINE DEPRECIATION – ANNUAL]]&lt;&gt;"",Table1[[#This Row],[STRAIGHT LINE DEPRECIATION – ANNUAL]]/12,"")</f>
        <v/>
      </c>
      <c r="Q96" s="36" t="str">
        <f ca="1">IF(Table1[[#This Row],[PURCHASE PRICE]]&lt;&gt;"",Table1[[#This Row],[PURCHASE PRICE]] - (Table1[[#This Row],[STRAIGHT LINE DEPRECIATION – ANNUAL]] * (TODAY() - Table1[[#This Row],[PURCHASE DATE]]) / 365),"")</f>
        <v/>
      </c>
      <c r="R96" s="29"/>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7"/>
      <c r="EN96" s="7"/>
      <c r="EO96" s="7"/>
      <c r="EP96" s="7"/>
      <c r="EQ96" s="7"/>
      <c r="ER96" s="7"/>
      <c r="ES96" s="7"/>
      <c r="ET96" s="7"/>
      <c r="EU96" s="7"/>
      <c r="EV96" s="7"/>
      <c r="EW96" s="7"/>
      <c r="EX96" s="7"/>
      <c r="EY96" s="7"/>
      <c r="EZ96" s="7"/>
      <c r="FA96" s="7"/>
      <c r="FB96" s="7"/>
      <c r="FC96" s="7"/>
      <c r="FD96" s="7"/>
      <c r="FE96" s="7"/>
      <c r="FF96" s="7"/>
      <c r="FG96" s="7"/>
      <c r="FH96" s="7"/>
      <c r="FI96" s="7"/>
      <c r="FJ96" s="7"/>
      <c r="FK96" s="7"/>
      <c r="FL96" s="7"/>
      <c r="FM96" s="7"/>
      <c r="FN96" s="7"/>
      <c r="FO96" s="7"/>
      <c r="FP96" s="7"/>
      <c r="FQ96" s="7"/>
      <c r="FR96" s="7"/>
      <c r="FS96" s="7"/>
      <c r="FT96" s="7"/>
      <c r="FU96" s="7"/>
      <c r="FV96" s="7"/>
      <c r="FW96" s="7"/>
      <c r="FX96" s="7"/>
      <c r="FY96" s="7"/>
      <c r="FZ96" s="7"/>
      <c r="GA96" s="7"/>
      <c r="GB96" s="7"/>
      <c r="GC96" s="7"/>
      <c r="GD96" s="7"/>
      <c r="GE96" s="7"/>
      <c r="GF96" s="7"/>
      <c r="GG96" s="7"/>
      <c r="GH96" s="7"/>
      <c r="GI96" s="7"/>
      <c r="GJ96" s="7"/>
      <c r="GK96" s="7"/>
      <c r="GL96" s="7"/>
      <c r="GM96" s="7"/>
      <c r="GN96" s="7"/>
      <c r="GO96" s="7"/>
      <c r="GP96" s="7"/>
      <c r="GQ96" s="7"/>
      <c r="GR96" s="7"/>
      <c r="GS96" s="7"/>
      <c r="GT96" s="7"/>
      <c r="GU96" s="7"/>
      <c r="GV96" s="7"/>
      <c r="GW96" s="7"/>
      <c r="GX96" s="7"/>
      <c r="GY96" s="7"/>
      <c r="GZ96" s="7"/>
      <c r="HA96" s="7"/>
      <c r="HB96" s="7"/>
      <c r="HC96" s="7"/>
      <c r="HD96" s="7"/>
      <c r="HE96" s="7"/>
      <c r="HF96" s="7"/>
      <c r="HG96" s="7"/>
      <c r="HH96" s="7"/>
      <c r="HI96" s="7"/>
      <c r="HJ96" s="7"/>
      <c r="HK96" s="7"/>
      <c r="HL96" s="7"/>
      <c r="HM96" s="7"/>
      <c r="HN96" s="7"/>
      <c r="HO96" s="7"/>
      <c r="HP96" s="7"/>
      <c r="HQ96" s="7"/>
      <c r="HR96" s="7"/>
      <c r="HS96" s="7"/>
      <c r="HT96" s="7"/>
      <c r="HU96" s="7"/>
      <c r="HV96" s="7"/>
      <c r="HW96" s="7"/>
      <c r="HX96" s="7"/>
      <c r="HY96" s="7"/>
      <c r="HZ96" s="7"/>
      <c r="IA96" s="7"/>
      <c r="IB96" s="7"/>
      <c r="IC96" s="7"/>
      <c r="ID96" s="7"/>
      <c r="IE96" s="7"/>
      <c r="IF96" s="7"/>
      <c r="IG96" s="7"/>
      <c r="IH96" s="7"/>
      <c r="II96" s="7"/>
      <c r="IJ96" s="7"/>
      <c r="IK96" s="7"/>
      <c r="IL96" s="7"/>
      <c r="IM96" s="7"/>
      <c r="IN96" s="7"/>
      <c r="IO96" s="7"/>
      <c r="IP96" s="7"/>
      <c r="IQ96" s="7"/>
      <c r="IR96" s="7"/>
      <c r="IS96" s="7"/>
      <c r="IT96" s="7"/>
      <c r="IU96" s="7"/>
      <c r="IV96" s="7"/>
      <c r="IW96" s="7"/>
      <c r="IX96" s="7"/>
      <c r="IY96" s="7"/>
      <c r="IZ96" s="7"/>
      <c r="JA96" s="7"/>
      <c r="JB96" s="7"/>
      <c r="JC96" s="7"/>
      <c r="JD96" s="7"/>
      <c r="JE96" s="7"/>
      <c r="JF96" s="7"/>
    </row>
    <row r="97" spans="1:266" s="8" customFormat="1" ht="21" customHeight="1">
      <c r="A97" s="7"/>
      <c r="B97" s="25"/>
      <c r="C97" s="18"/>
      <c r="D97" s="11"/>
      <c r="E97" s="30"/>
      <c r="F97" s="30"/>
      <c r="G97" s="16"/>
      <c r="H97" s="52"/>
      <c r="I97" s="28"/>
      <c r="J97" s="57" t="str">
        <f>IF(Table1[[#This Row],[PURCHASE DATE]]&lt;&gt;"",Table1[[#This Row],[PURCHASE DATE]]+(365*Table1[[#This Row],[EXPECTED LIFE in Years]]),"")</f>
        <v/>
      </c>
      <c r="K97" s="46" t="str">
        <f ca="1">IF(Table1[[#This Row],[ASSET END DATE]]&lt;&gt;"",(Table1[[#This Row],[ASSET END DATE]]-(TODAY()))/30,"")</f>
        <v/>
      </c>
      <c r="L97" s="62" t="str">
        <f>IF(Table1[[#This Row],[ASSET END DATE]]&lt;&gt;"",(Table1[[#This Row],[ASSET END DATE]]-90),"")</f>
        <v/>
      </c>
      <c r="M97" s="39"/>
      <c r="N97" s="39"/>
      <c r="O97" s="36" t="str">
        <f>IF(Table1[[#This Row],[PURCHASE PRICE]]&lt;&gt;"",(Table1[[#This Row],[PURCHASE PRICE]]-Table1[[#This Row],[END OF LIFE EXPECTED VALUE]])/Table1[[#This Row],[EXPECTED LIFE in Years]],"")</f>
        <v/>
      </c>
      <c r="P97" s="36" t="str">
        <f>IF(Table1[[#This Row],[STRAIGHT LINE DEPRECIATION – ANNUAL]]&lt;&gt;"",Table1[[#This Row],[STRAIGHT LINE DEPRECIATION – ANNUAL]]/12,"")</f>
        <v/>
      </c>
      <c r="Q97" s="36" t="str">
        <f ca="1">IF(Table1[[#This Row],[PURCHASE PRICE]]&lt;&gt;"",Table1[[#This Row],[PURCHASE PRICE]] - (Table1[[#This Row],[STRAIGHT LINE DEPRECIATION – ANNUAL]] * (TODAY() - Table1[[#This Row],[PURCHASE DATE]]) / 365),"")</f>
        <v/>
      </c>
      <c r="R97" s="29"/>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7"/>
      <c r="DZ97" s="7"/>
      <c r="EA97" s="7"/>
      <c r="EB97" s="7"/>
      <c r="EC97" s="7"/>
      <c r="ED97" s="7"/>
      <c r="EE97" s="7"/>
      <c r="EF97" s="7"/>
      <c r="EG97" s="7"/>
      <c r="EH97" s="7"/>
      <c r="EI97" s="7"/>
      <c r="EJ97" s="7"/>
      <c r="EK97" s="7"/>
      <c r="EL97" s="7"/>
      <c r="EM97" s="7"/>
      <c r="EN97" s="7"/>
      <c r="EO97" s="7"/>
      <c r="EP97" s="7"/>
      <c r="EQ97" s="7"/>
      <c r="ER97" s="7"/>
      <c r="ES97" s="7"/>
      <c r="ET97" s="7"/>
      <c r="EU97" s="7"/>
      <c r="EV97" s="7"/>
      <c r="EW97" s="7"/>
      <c r="EX97" s="7"/>
      <c r="EY97" s="7"/>
      <c r="EZ97" s="7"/>
      <c r="FA97" s="7"/>
      <c r="FB97" s="7"/>
      <c r="FC97" s="7"/>
      <c r="FD97" s="7"/>
      <c r="FE97" s="7"/>
      <c r="FF97" s="7"/>
      <c r="FG97" s="7"/>
      <c r="FH97" s="7"/>
      <c r="FI97" s="7"/>
      <c r="FJ97" s="7"/>
      <c r="FK97" s="7"/>
      <c r="FL97" s="7"/>
      <c r="FM97" s="7"/>
      <c r="FN97" s="7"/>
      <c r="FO97" s="7"/>
      <c r="FP97" s="7"/>
      <c r="FQ97" s="7"/>
      <c r="FR97" s="7"/>
      <c r="FS97" s="7"/>
      <c r="FT97" s="7"/>
      <c r="FU97" s="7"/>
      <c r="FV97" s="7"/>
      <c r="FW97" s="7"/>
      <c r="FX97" s="7"/>
      <c r="FY97" s="7"/>
      <c r="FZ97" s="7"/>
      <c r="GA97" s="7"/>
      <c r="GB97" s="7"/>
      <c r="GC97" s="7"/>
      <c r="GD97" s="7"/>
      <c r="GE97" s="7"/>
      <c r="GF97" s="7"/>
      <c r="GG97" s="7"/>
      <c r="GH97" s="7"/>
      <c r="GI97" s="7"/>
      <c r="GJ97" s="7"/>
      <c r="GK97" s="7"/>
      <c r="GL97" s="7"/>
      <c r="GM97" s="7"/>
      <c r="GN97" s="7"/>
      <c r="GO97" s="7"/>
      <c r="GP97" s="7"/>
      <c r="GQ97" s="7"/>
      <c r="GR97" s="7"/>
      <c r="GS97" s="7"/>
      <c r="GT97" s="7"/>
      <c r="GU97" s="7"/>
      <c r="GV97" s="7"/>
      <c r="GW97" s="7"/>
      <c r="GX97" s="7"/>
      <c r="GY97" s="7"/>
      <c r="GZ97" s="7"/>
      <c r="HA97" s="7"/>
      <c r="HB97" s="7"/>
      <c r="HC97" s="7"/>
      <c r="HD97" s="7"/>
      <c r="HE97" s="7"/>
      <c r="HF97" s="7"/>
      <c r="HG97" s="7"/>
      <c r="HH97" s="7"/>
      <c r="HI97" s="7"/>
      <c r="HJ97" s="7"/>
      <c r="HK97" s="7"/>
      <c r="HL97" s="7"/>
      <c r="HM97" s="7"/>
      <c r="HN97" s="7"/>
      <c r="HO97" s="7"/>
      <c r="HP97" s="7"/>
      <c r="HQ97" s="7"/>
      <c r="HR97" s="7"/>
      <c r="HS97" s="7"/>
      <c r="HT97" s="7"/>
      <c r="HU97" s="7"/>
      <c r="HV97" s="7"/>
      <c r="HW97" s="7"/>
      <c r="HX97" s="7"/>
      <c r="HY97" s="7"/>
      <c r="HZ97" s="7"/>
      <c r="IA97" s="7"/>
      <c r="IB97" s="7"/>
      <c r="IC97" s="7"/>
      <c r="ID97" s="7"/>
      <c r="IE97" s="7"/>
      <c r="IF97" s="7"/>
      <c r="IG97" s="7"/>
      <c r="IH97" s="7"/>
      <c r="II97" s="7"/>
      <c r="IJ97" s="7"/>
      <c r="IK97" s="7"/>
      <c r="IL97" s="7"/>
      <c r="IM97" s="7"/>
      <c r="IN97" s="7"/>
      <c r="IO97" s="7"/>
      <c r="IP97" s="7"/>
      <c r="IQ97" s="7"/>
      <c r="IR97" s="7"/>
      <c r="IS97" s="7"/>
      <c r="IT97" s="7"/>
      <c r="IU97" s="7"/>
      <c r="IV97" s="7"/>
      <c r="IW97" s="7"/>
      <c r="IX97" s="7"/>
      <c r="IY97" s="7"/>
      <c r="IZ97" s="7"/>
      <c r="JA97" s="7"/>
      <c r="JB97" s="7"/>
      <c r="JC97" s="7"/>
      <c r="JD97" s="7"/>
      <c r="JE97" s="7"/>
      <c r="JF97" s="7"/>
    </row>
    <row r="98" spans="1:266" s="8" customFormat="1" ht="21" customHeight="1">
      <c r="A98" s="7"/>
      <c r="B98" s="25"/>
      <c r="C98" s="18"/>
      <c r="D98" s="11"/>
      <c r="E98" s="30"/>
      <c r="F98" s="30"/>
      <c r="G98" s="16"/>
      <c r="H98" s="52"/>
      <c r="I98" s="28"/>
      <c r="J98" s="57" t="str">
        <f>IF(Table1[[#This Row],[PURCHASE DATE]]&lt;&gt;"",Table1[[#This Row],[PURCHASE DATE]]+(365*Table1[[#This Row],[EXPECTED LIFE in Years]]),"")</f>
        <v/>
      </c>
      <c r="K98" s="46" t="str">
        <f ca="1">IF(Table1[[#This Row],[ASSET END DATE]]&lt;&gt;"",(Table1[[#This Row],[ASSET END DATE]]-(TODAY()))/30,"")</f>
        <v/>
      </c>
      <c r="L98" s="62" t="str">
        <f>IF(Table1[[#This Row],[ASSET END DATE]]&lt;&gt;"",(Table1[[#This Row],[ASSET END DATE]]-90),"")</f>
        <v/>
      </c>
      <c r="M98" s="39"/>
      <c r="N98" s="39"/>
      <c r="O98" s="36" t="str">
        <f>IF(Table1[[#This Row],[PURCHASE PRICE]]&lt;&gt;"",(Table1[[#This Row],[PURCHASE PRICE]]-Table1[[#This Row],[END OF LIFE EXPECTED VALUE]])/Table1[[#This Row],[EXPECTED LIFE in Years]],"")</f>
        <v/>
      </c>
      <c r="P98" s="36" t="str">
        <f>IF(Table1[[#This Row],[STRAIGHT LINE DEPRECIATION – ANNUAL]]&lt;&gt;"",Table1[[#This Row],[STRAIGHT LINE DEPRECIATION – ANNUAL]]/12,"")</f>
        <v/>
      </c>
      <c r="Q98" s="36" t="str">
        <f ca="1">IF(Table1[[#This Row],[PURCHASE PRICE]]&lt;&gt;"",Table1[[#This Row],[PURCHASE PRICE]] - (Table1[[#This Row],[STRAIGHT LINE DEPRECIATION – ANNUAL]] * (TODAY() - Table1[[#This Row],[PURCHASE DATE]]) / 365),"")</f>
        <v/>
      </c>
      <c r="R98" s="29"/>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c r="DX98" s="7"/>
      <c r="DY98" s="7"/>
      <c r="DZ98" s="7"/>
      <c r="EA98" s="7"/>
      <c r="EB98" s="7"/>
      <c r="EC98" s="7"/>
      <c r="ED98" s="7"/>
      <c r="EE98" s="7"/>
      <c r="EF98" s="7"/>
      <c r="EG98" s="7"/>
      <c r="EH98" s="7"/>
      <c r="EI98" s="7"/>
      <c r="EJ98" s="7"/>
      <c r="EK98" s="7"/>
      <c r="EL98" s="7"/>
      <c r="EM98" s="7"/>
      <c r="EN98" s="7"/>
      <c r="EO98" s="7"/>
      <c r="EP98" s="7"/>
      <c r="EQ98" s="7"/>
      <c r="ER98" s="7"/>
      <c r="ES98" s="7"/>
      <c r="ET98" s="7"/>
      <c r="EU98" s="7"/>
      <c r="EV98" s="7"/>
      <c r="EW98" s="7"/>
      <c r="EX98" s="7"/>
      <c r="EY98" s="7"/>
      <c r="EZ98" s="7"/>
      <c r="FA98" s="7"/>
      <c r="FB98" s="7"/>
      <c r="FC98" s="7"/>
      <c r="FD98" s="7"/>
      <c r="FE98" s="7"/>
      <c r="FF98" s="7"/>
      <c r="FG98" s="7"/>
      <c r="FH98" s="7"/>
      <c r="FI98" s="7"/>
      <c r="FJ98" s="7"/>
      <c r="FK98" s="7"/>
      <c r="FL98" s="7"/>
      <c r="FM98" s="7"/>
      <c r="FN98" s="7"/>
      <c r="FO98" s="7"/>
      <c r="FP98" s="7"/>
      <c r="FQ98" s="7"/>
      <c r="FR98" s="7"/>
      <c r="FS98" s="7"/>
      <c r="FT98" s="7"/>
      <c r="FU98" s="7"/>
      <c r="FV98" s="7"/>
      <c r="FW98" s="7"/>
      <c r="FX98" s="7"/>
      <c r="FY98" s="7"/>
      <c r="FZ98" s="7"/>
      <c r="GA98" s="7"/>
      <c r="GB98" s="7"/>
      <c r="GC98" s="7"/>
      <c r="GD98" s="7"/>
      <c r="GE98" s="7"/>
      <c r="GF98" s="7"/>
      <c r="GG98" s="7"/>
      <c r="GH98" s="7"/>
      <c r="GI98" s="7"/>
      <c r="GJ98" s="7"/>
      <c r="GK98" s="7"/>
      <c r="GL98" s="7"/>
      <c r="GM98" s="7"/>
      <c r="GN98" s="7"/>
      <c r="GO98" s="7"/>
      <c r="GP98" s="7"/>
      <c r="GQ98" s="7"/>
      <c r="GR98" s="7"/>
      <c r="GS98" s="7"/>
      <c r="GT98" s="7"/>
      <c r="GU98" s="7"/>
      <c r="GV98" s="7"/>
      <c r="GW98" s="7"/>
      <c r="GX98" s="7"/>
      <c r="GY98" s="7"/>
      <c r="GZ98" s="7"/>
      <c r="HA98" s="7"/>
      <c r="HB98" s="7"/>
      <c r="HC98" s="7"/>
      <c r="HD98" s="7"/>
      <c r="HE98" s="7"/>
      <c r="HF98" s="7"/>
      <c r="HG98" s="7"/>
      <c r="HH98" s="7"/>
      <c r="HI98" s="7"/>
      <c r="HJ98" s="7"/>
      <c r="HK98" s="7"/>
      <c r="HL98" s="7"/>
      <c r="HM98" s="7"/>
      <c r="HN98" s="7"/>
      <c r="HO98" s="7"/>
      <c r="HP98" s="7"/>
      <c r="HQ98" s="7"/>
      <c r="HR98" s="7"/>
      <c r="HS98" s="7"/>
      <c r="HT98" s="7"/>
      <c r="HU98" s="7"/>
      <c r="HV98" s="7"/>
      <c r="HW98" s="7"/>
      <c r="HX98" s="7"/>
      <c r="HY98" s="7"/>
      <c r="HZ98" s="7"/>
      <c r="IA98" s="7"/>
      <c r="IB98" s="7"/>
      <c r="IC98" s="7"/>
      <c r="ID98" s="7"/>
      <c r="IE98" s="7"/>
      <c r="IF98" s="7"/>
      <c r="IG98" s="7"/>
      <c r="IH98" s="7"/>
      <c r="II98" s="7"/>
      <c r="IJ98" s="7"/>
      <c r="IK98" s="7"/>
      <c r="IL98" s="7"/>
      <c r="IM98" s="7"/>
      <c r="IN98" s="7"/>
      <c r="IO98" s="7"/>
      <c r="IP98" s="7"/>
      <c r="IQ98" s="7"/>
      <c r="IR98" s="7"/>
      <c r="IS98" s="7"/>
      <c r="IT98" s="7"/>
      <c r="IU98" s="7"/>
      <c r="IV98" s="7"/>
      <c r="IW98" s="7"/>
      <c r="IX98" s="7"/>
      <c r="IY98" s="7"/>
      <c r="IZ98" s="7"/>
      <c r="JA98" s="7"/>
      <c r="JB98" s="7"/>
      <c r="JC98" s="7"/>
      <c r="JD98" s="7"/>
      <c r="JE98" s="7"/>
      <c r="JF98" s="7"/>
    </row>
    <row r="99" spans="1:266" s="8" customFormat="1" ht="21" customHeight="1">
      <c r="A99" s="7"/>
      <c r="B99" s="25"/>
      <c r="C99" s="18"/>
      <c r="D99" s="11"/>
      <c r="E99" s="30"/>
      <c r="F99" s="30"/>
      <c r="G99" s="16"/>
      <c r="H99" s="52"/>
      <c r="I99" s="28"/>
      <c r="J99" s="57" t="str">
        <f>IF(Table1[[#This Row],[PURCHASE DATE]]&lt;&gt;"",Table1[[#This Row],[PURCHASE DATE]]+(365*Table1[[#This Row],[EXPECTED LIFE in Years]]),"")</f>
        <v/>
      </c>
      <c r="K99" s="46" t="str">
        <f ca="1">IF(Table1[[#This Row],[ASSET END DATE]]&lt;&gt;"",(Table1[[#This Row],[ASSET END DATE]]-(TODAY()))/30,"")</f>
        <v/>
      </c>
      <c r="L99" s="62" t="str">
        <f>IF(Table1[[#This Row],[ASSET END DATE]]&lt;&gt;"",(Table1[[#This Row],[ASSET END DATE]]-90),"")</f>
        <v/>
      </c>
      <c r="M99" s="39"/>
      <c r="N99" s="39"/>
      <c r="O99" s="36" t="str">
        <f>IF(Table1[[#This Row],[PURCHASE PRICE]]&lt;&gt;"",(Table1[[#This Row],[PURCHASE PRICE]]-Table1[[#This Row],[END OF LIFE EXPECTED VALUE]])/Table1[[#This Row],[EXPECTED LIFE in Years]],"")</f>
        <v/>
      </c>
      <c r="P99" s="36" t="str">
        <f>IF(Table1[[#This Row],[STRAIGHT LINE DEPRECIATION – ANNUAL]]&lt;&gt;"",Table1[[#This Row],[STRAIGHT LINE DEPRECIATION – ANNUAL]]/12,"")</f>
        <v/>
      </c>
      <c r="Q99" s="36" t="str">
        <f ca="1">IF(Table1[[#This Row],[PURCHASE PRICE]]&lt;&gt;"",Table1[[#This Row],[PURCHASE PRICE]] - (Table1[[#This Row],[STRAIGHT LINE DEPRECIATION – ANNUAL]] * (TODAY() - Table1[[#This Row],[PURCHASE DATE]]) / 365),"")</f>
        <v/>
      </c>
      <c r="R99" s="29"/>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c r="ET99" s="7"/>
      <c r="EU99" s="7"/>
      <c r="EV99" s="7"/>
      <c r="EW99" s="7"/>
      <c r="EX99" s="7"/>
      <c r="EY99" s="7"/>
      <c r="EZ99" s="7"/>
      <c r="FA99" s="7"/>
      <c r="FB99" s="7"/>
      <c r="FC99" s="7"/>
      <c r="FD99" s="7"/>
      <c r="FE99" s="7"/>
      <c r="FF99" s="7"/>
      <c r="FG99" s="7"/>
      <c r="FH99" s="7"/>
      <c r="FI99" s="7"/>
      <c r="FJ99" s="7"/>
      <c r="FK99" s="7"/>
      <c r="FL99" s="7"/>
      <c r="FM99" s="7"/>
      <c r="FN99" s="7"/>
      <c r="FO99" s="7"/>
      <c r="FP99" s="7"/>
      <c r="FQ99" s="7"/>
      <c r="FR99" s="7"/>
      <c r="FS99" s="7"/>
      <c r="FT99" s="7"/>
      <c r="FU99" s="7"/>
      <c r="FV99" s="7"/>
      <c r="FW99" s="7"/>
      <c r="FX99" s="7"/>
      <c r="FY99" s="7"/>
      <c r="FZ99" s="7"/>
      <c r="GA99" s="7"/>
      <c r="GB99" s="7"/>
      <c r="GC99" s="7"/>
      <c r="GD99" s="7"/>
      <c r="GE99" s="7"/>
      <c r="GF99" s="7"/>
      <c r="GG99" s="7"/>
      <c r="GH99" s="7"/>
      <c r="GI99" s="7"/>
      <c r="GJ99" s="7"/>
      <c r="GK99" s="7"/>
      <c r="GL99" s="7"/>
      <c r="GM99" s="7"/>
      <c r="GN99" s="7"/>
      <c r="GO99" s="7"/>
      <c r="GP99" s="7"/>
      <c r="GQ99" s="7"/>
      <c r="GR99" s="7"/>
      <c r="GS99" s="7"/>
      <c r="GT99" s="7"/>
      <c r="GU99" s="7"/>
      <c r="GV99" s="7"/>
      <c r="GW99" s="7"/>
      <c r="GX99" s="7"/>
      <c r="GY99" s="7"/>
      <c r="GZ99" s="7"/>
      <c r="HA99" s="7"/>
      <c r="HB99" s="7"/>
      <c r="HC99" s="7"/>
      <c r="HD99" s="7"/>
      <c r="HE99" s="7"/>
      <c r="HF99" s="7"/>
      <c r="HG99" s="7"/>
      <c r="HH99" s="7"/>
      <c r="HI99" s="7"/>
      <c r="HJ99" s="7"/>
      <c r="HK99" s="7"/>
      <c r="HL99" s="7"/>
      <c r="HM99" s="7"/>
      <c r="HN99" s="7"/>
      <c r="HO99" s="7"/>
      <c r="HP99" s="7"/>
      <c r="HQ99" s="7"/>
      <c r="HR99" s="7"/>
      <c r="HS99" s="7"/>
      <c r="HT99" s="7"/>
      <c r="HU99" s="7"/>
      <c r="HV99" s="7"/>
      <c r="HW99" s="7"/>
      <c r="HX99" s="7"/>
      <c r="HY99" s="7"/>
      <c r="HZ99" s="7"/>
      <c r="IA99" s="7"/>
      <c r="IB99" s="7"/>
      <c r="IC99" s="7"/>
      <c r="ID99" s="7"/>
      <c r="IE99" s="7"/>
      <c r="IF99" s="7"/>
      <c r="IG99" s="7"/>
      <c r="IH99" s="7"/>
      <c r="II99" s="7"/>
      <c r="IJ99" s="7"/>
      <c r="IK99" s="7"/>
      <c r="IL99" s="7"/>
      <c r="IM99" s="7"/>
      <c r="IN99" s="7"/>
      <c r="IO99" s="7"/>
      <c r="IP99" s="7"/>
      <c r="IQ99" s="7"/>
      <c r="IR99" s="7"/>
      <c r="IS99" s="7"/>
      <c r="IT99" s="7"/>
      <c r="IU99" s="7"/>
      <c r="IV99" s="7"/>
      <c r="IW99" s="7"/>
      <c r="IX99" s="7"/>
      <c r="IY99" s="7"/>
      <c r="IZ99" s="7"/>
      <c r="JA99" s="7"/>
      <c r="JB99" s="7"/>
      <c r="JC99" s="7"/>
      <c r="JD99" s="7"/>
      <c r="JE99" s="7"/>
      <c r="JF99" s="7"/>
    </row>
    <row r="100" spans="1:266" s="8" customFormat="1" ht="21" customHeight="1">
      <c r="A100" s="7"/>
      <c r="B100" s="25"/>
      <c r="C100" s="18"/>
      <c r="D100" s="11"/>
      <c r="E100" s="30"/>
      <c r="F100" s="30"/>
      <c r="G100" s="16"/>
      <c r="H100" s="52"/>
      <c r="I100" s="28"/>
      <c r="J100" s="57" t="str">
        <f>IF(Table1[[#This Row],[PURCHASE DATE]]&lt;&gt;"",Table1[[#This Row],[PURCHASE DATE]]+(365*Table1[[#This Row],[EXPECTED LIFE in Years]]),"")</f>
        <v/>
      </c>
      <c r="K100" s="46" t="str">
        <f ca="1">IF(Table1[[#This Row],[ASSET END DATE]]&lt;&gt;"",(Table1[[#This Row],[ASSET END DATE]]-(TODAY()))/30,"")</f>
        <v/>
      </c>
      <c r="L100" s="62" t="str">
        <f>IF(Table1[[#This Row],[ASSET END DATE]]&lt;&gt;"",(Table1[[#This Row],[ASSET END DATE]]-90),"")</f>
        <v/>
      </c>
      <c r="M100" s="39"/>
      <c r="N100" s="39"/>
      <c r="O100" s="36" t="str">
        <f>IF(Table1[[#This Row],[PURCHASE PRICE]]&lt;&gt;"",(Table1[[#This Row],[PURCHASE PRICE]]-Table1[[#This Row],[END OF LIFE EXPECTED VALUE]])/Table1[[#This Row],[EXPECTED LIFE in Years]],"")</f>
        <v/>
      </c>
      <c r="P100" s="36" t="str">
        <f>IF(Table1[[#This Row],[STRAIGHT LINE DEPRECIATION – ANNUAL]]&lt;&gt;"",Table1[[#This Row],[STRAIGHT LINE DEPRECIATION – ANNUAL]]/12,"")</f>
        <v/>
      </c>
      <c r="Q100" s="36" t="str">
        <f ca="1">IF(Table1[[#This Row],[PURCHASE PRICE]]&lt;&gt;"",Table1[[#This Row],[PURCHASE PRICE]] - (Table1[[#This Row],[STRAIGHT LINE DEPRECIATION – ANNUAL]] * (TODAY() - Table1[[#This Row],[PURCHASE DATE]]) / 365),"")</f>
        <v/>
      </c>
      <c r="R100" s="29"/>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c r="DX100" s="7"/>
      <c r="DY100" s="7"/>
      <c r="DZ100" s="7"/>
      <c r="EA100" s="7"/>
      <c r="EB100" s="7"/>
      <c r="EC100" s="7"/>
      <c r="ED100" s="7"/>
      <c r="EE100" s="7"/>
      <c r="EF100" s="7"/>
      <c r="EG100" s="7"/>
      <c r="EH100" s="7"/>
      <c r="EI100" s="7"/>
      <c r="EJ100" s="7"/>
      <c r="EK100" s="7"/>
      <c r="EL100" s="7"/>
      <c r="EM100" s="7"/>
      <c r="EN100" s="7"/>
      <c r="EO100" s="7"/>
      <c r="EP100" s="7"/>
      <c r="EQ100" s="7"/>
      <c r="ER100" s="7"/>
      <c r="ES100" s="7"/>
      <c r="ET100" s="7"/>
      <c r="EU100" s="7"/>
      <c r="EV100" s="7"/>
      <c r="EW100" s="7"/>
      <c r="EX100" s="7"/>
      <c r="EY100" s="7"/>
      <c r="EZ100" s="7"/>
      <c r="FA100" s="7"/>
      <c r="FB100" s="7"/>
      <c r="FC100" s="7"/>
      <c r="FD100" s="7"/>
      <c r="FE100" s="7"/>
      <c r="FF100" s="7"/>
      <c r="FG100" s="7"/>
      <c r="FH100" s="7"/>
      <c r="FI100" s="7"/>
      <c r="FJ100" s="7"/>
      <c r="FK100" s="7"/>
      <c r="FL100" s="7"/>
      <c r="FM100" s="7"/>
      <c r="FN100" s="7"/>
      <c r="FO100" s="7"/>
      <c r="FP100" s="7"/>
      <c r="FQ100" s="7"/>
      <c r="FR100" s="7"/>
      <c r="FS100" s="7"/>
      <c r="FT100" s="7"/>
      <c r="FU100" s="7"/>
      <c r="FV100" s="7"/>
      <c r="FW100" s="7"/>
      <c r="FX100" s="7"/>
      <c r="FY100" s="7"/>
      <c r="FZ100" s="7"/>
      <c r="GA100" s="7"/>
      <c r="GB100" s="7"/>
      <c r="GC100" s="7"/>
      <c r="GD100" s="7"/>
      <c r="GE100" s="7"/>
      <c r="GF100" s="7"/>
      <c r="GG100" s="7"/>
      <c r="GH100" s="7"/>
      <c r="GI100" s="7"/>
      <c r="GJ100" s="7"/>
      <c r="GK100" s="7"/>
      <c r="GL100" s="7"/>
      <c r="GM100" s="7"/>
      <c r="GN100" s="7"/>
      <c r="GO100" s="7"/>
      <c r="GP100" s="7"/>
      <c r="GQ100" s="7"/>
      <c r="GR100" s="7"/>
      <c r="GS100" s="7"/>
      <c r="GT100" s="7"/>
      <c r="GU100" s="7"/>
      <c r="GV100" s="7"/>
      <c r="GW100" s="7"/>
      <c r="GX100" s="7"/>
      <c r="GY100" s="7"/>
      <c r="GZ100" s="7"/>
      <c r="HA100" s="7"/>
      <c r="HB100" s="7"/>
      <c r="HC100" s="7"/>
      <c r="HD100" s="7"/>
      <c r="HE100" s="7"/>
      <c r="HF100" s="7"/>
      <c r="HG100" s="7"/>
      <c r="HH100" s="7"/>
      <c r="HI100" s="7"/>
      <c r="HJ100" s="7"/>
      <c r="HK100" s="7"/>
      <c r="HL100" s="7"/>
      <c r="HM100" s="7"/>
      <c r="HN100" s="7"/>
      <c r="HO100" s="7"/>
      <c r="HP100" s="7"/>
      <c r="HQ100" s="7"/>
      <c r="HR100" s="7"/>
      <c r="HS100" s="7"/>
      <c r="HT100" s="7"/>
      <c r="HU100" s="7"/>
      <c r="HV100" s="7"/>
      <c r="HW100" s="7"/>
      <c r="HX100" s="7"/>
      <c r="HY100" s="7"/>
      <c r="HZ100" s="7"/>
      <c r="IA100" s="7"/>
      <c r="IB100" s="7"/>
      <c r="IC100" s="7"/>
      <c r="ID100" s="7"/>
      <c r="IE100" s="7"/>
      <c r="IF100" s="7"/>
      <c r="IG100" s="7"/>
      <c r="IH100" s="7"/>
      <c r="II100" s="7"/>
      <c r="IJ100" s="7"/>
      <c r="IK100" s="7"/>
      <c r="IL100" s="7"/>
      <c r="IM100" s="7"/>
      <c r="IN100" s="7"/>
      <c r="IO100" s="7"/>
      <c r="IP100" s="7"/>
      <c r="IQ100" s="7"/>
      <c r="IR100" s="7"/>
      <c r="IS100" s="7"/>
      <c r="IT100" s="7"/>
      <c r="IU100" s="7"/>
      <c r="IV100" s="7"/>
      <c r="IW100" s="7"/>
      <c r="IX100" s="7"/>
      <c r="IY100" s="7"/>
      <c r="IZ100" s="7"/>
      <c r="JA100" s="7"/>
      <c r="JB100" s="7"/>
      <c r="JC100" s="7"/>
      <c r="JD100" s="7"/>
      <c r="JE100" s="7"/>
      <c r="JF100" s="7"/>
    </row>
    <row r="101" spans="1:266" s="8" customFormat="1" ht="21" customHeight="1">
      <c r="A101" s="7"/>
      <c r="B101" s="25"/>
      <c r="C101" s="18"/>
      <c r="D101" s="11"/>
      <c r="E101" s="30"/>
      <c r="F101" s="30"/>
      <c r="G101" s="16"/>
      <c r="H101" s="52"/>
      <c r="I101" s="28"/>
      <c r="J101" s="57" t="str">
        <f>IF(Table1[[#This Row],[PURCHASE DATE]]&lt;&gt;"",Table1[[#This Row],[PURCHASE DATE]]+(365*Table1[[#This Row],[EXPECTED LIFE in Years]]),"")</f>
        <v/>
      </c>
      <c r="K101" s="46" t="str">
        <f ca="1">IF(Table1[[#This Row],[ASSET END DATE]]&lt;&gt;"",(Table1[[#This Row],[ASSET END DATE]]-(TODAY()))/30,"")</f>
        <v/>
      </c>
      <c r="L101" s="62" t="str">
        <f>IF(Table1[[#This Row],[ASSET END DATE]]&lt;&gt;"",(Table1[[#This Row],[ASSET END DATE]]-90),"")</f>
        <v/>
      </c>
      <c r="M101" s="39"/>
      <c r="N101" s="39"/>
      <c r="O101" s="36" t="str">
        <f>IF(Table1[[#This Row],[PURCHASE PRICE]]&lt;&gt;"",(Table1[[#This Row],[PURCHASE PRICE]]-Table1[[#This Row],[END OF LIFE EXPECTED VALUE]])/Table1[[#This Row],[EXPECTED LIFE in Years]],"")</f>
        <v/>
      </c>
      <c r="P101" s="36" t="str">
        <f>IF(Table1[[#This Row],[STRAIGHT LINE DEPRECIATION – ANNUAL]]&lt;&gt;"",Table1[[#This Row],[STRAIGHT LINE DEPRECIATION – ANNUAL]]/12,"")</f>
        <v/>
      </c>
      <c r="Q101" s="36" t="str">
        <f ca="1">IF(Table1[[#This Row],[PURCHASE PRICE]]&lt;&gt;"",Table1[[#This Row],[PURCHASE PRICE]] - (Table1[[#This Row],[STRAIGHT LINE DEPRECIATION – ANNUAL]] * (TODAY() - Table1[[#This Row],[PURCHASE DATE]]) / 365),"")</f>
        <v/>
      </c>
      <c r="R101" s="29"/>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c r="ET101" s="7"/>
      <c r="EU101" s="7"/>
      <c r="EV101" s="7"/>
      <c r="EW101" s="7"/>
      <c r="EX101" s="7"/>
      <c r="EY101" s="7"/>
      <c r="EZ101" s="7"/>
      <c r="FA101" s="7"/>
      <c r="FB101" s="7"/>
      <c r="FC101" s="7"/>
      <c r="FD101" s="7"/>
      <c r="FE101" s="7"/>
      <c r="FF101" s="7"/>
      <c r="FG101" s="7"/>
      <c r="FH101" s="7"/>
      <c r="FI101" s="7"/>
      <c r="FJ101" s="7"/>
      <c r="FK101" s="7"/>
      <c r="FL101" s="7"/>
      <c r="FM101" s="7"/>
      <c r="FN101" s="7"/>
      <c r="FO101" s="7"/>
      <c r="FP101" s="7"/>
      <c r="FQ101" s="7"/>
      <c r="FR101" s="7"/>
      <c r="FS101" s="7"/>
      <c r="FT101" s="7"/>
      <c r="FU101" s="7"/>
      <c r="FV101" s="7"/>
      <c r="FW101" s="7"/>
      <c r="FX101" s="7"/>
      <c r="FY101" s="7"/>
      <c r="FZ101" s="7"/>
      <c r="GA101" s="7"/>
      <c r="GB101" s="7"/>
      <c r="GC101" s="7"/>
      <c r="GD101" s="7"/>
      <c r="GE101" s="7"/>
      <c r="GF101" s="7"/>
      <c r="GG101" s="7"/>
      <c r="GH101" s="7"/>
      <c r="GI101" s="7"/>
      <c r="GJ101" s="7"/>
      <c r="GK101" s="7"/>
      <c r="GL101" s="7"/>
      <c r="GM101" s="7"/>
      <c r="GN101" s="7"/>
      <c r="GO101" s="7"/>
      <c r="GP101" s="7"/>
      <c r="GQ101" s="7"/>
      <c r="GR101" s="7"/>
      <c r="GS101" s="7"/>
      <c r="GT101" s="7"/>
      <c r="GU101" s="7"/>
      <c r="GV101" s="7"/>
      <c r="GW101" s="7"/>
      <c r="GX101" s="7"/>
      <c r="GY101" s="7"/>
      <c r="GZ101" s="7"/>
      <c r="HA101" s="7"/>
      <c r="HB101" s="7"/>
      <c r="HC101" s="7"/>
      <c r="HD101" s="7"/>
      <c r="HE101" s="7"/>
      <c r="HF101" s="7"/>
      <c r="HG101" s="7"/>
      <c r="HH101" s="7"/>
      <c r="HI101" s="7"/>
      <c r="HJ101" s="7"/>
      <c r="HK101" s="7"/>
      <c r="HL101" s="7"/>
      <c r="HM101" s="7"/>
      <c r="HN101" s="7"/>
      <c r="HO101" s="7"/>
      <c r="HP101" s="7"/>
      <c r="HQ101" s="7"/>
      <c r="HR101" s="7"/>
      <c r="HS101" s="7"/>
      <c r="HT101" s="7"/>
      <c r="HU101" s="7"/>
      <c r="HV101" s="7"/>
      <c r="HW101" s="7"/>
      <c r="HX101" s="7"/>
      <c r="HY101" s="7"/>
      <c r="HZ101" s="7"/>
      <c r="IA101" s="7"/>
      <c r="IB101" s="7"/>
      <c r="IC101" s="7"/>
      <c r="ID101" s="7"/>
      <c r="IE101" s="7"/>
      <c r="IF101" s="7"/>
      <c r="IG101" s="7"/>
      <c r="IH101" s="7"/>
      <c r="II101" s="7"/>
      <c r="IJ101" s="7"/>
      <c r="IK101" s="7"/>
      <c r="IL101" s="7"/>
      <c r="IM101" s="7"/>
      <c r="IN101" s="7"/>
      <c r="IO101" s="7"/>
      <c r="IP101" s="7"/>
      <c r="IQ101" s="7"/>
      <c r="IR101" s="7"/>
      <c r="IS101" s="7"/>
      <c r="IT101" s="7"/>
      <c r="IU101" s="7"/>
      <c r="IV101" s="7"/>
      <c r="IW101" s="7"/>
      <c r="IX101" s="7"/>
      <c r="IY101" s="7"/>
      <c r="IZ101" s="7"/>
      <c r="JA101" s="7"/>
      <c r="JB101" s="7"/>
      <c r="JC101" s="7"/>
      <c r="JD101" s="7"/>
      <c r="JE101" s="7"/>
      <c r="JF101" s="7"/>
    </row>
    <row r="102" spans="1:266" s="8" customFormat="1" ht="21" customHeight="1">
      <c r="A102" s="7"/>
      <c r="B102" s="25"/>
      <c r="C102" s="18"/>
      <c r="D102" s="11"/>
      <c r="E102" s="30"/>
      <c r="F102" s="30"/>
      <c r="G102" s="16"/>
      <c r="H102" s="52"/>
      <c r="I102" s="28"/>
      <c r="J102" s="57" t="str">
        <f>IF(Table1[[#This Row],[PURCHASE DATE]]&lt;&gt;"",Table1[[#This Row],[PURCHASE DATE]]+(365*Table1[[#This Row],[EXPECTED LIFE in Years]]),"")</f>
        <v/>
      </c>
      <c r="K102" s="46" t="str">
        <f ca="1">IF(Table1[[#This Row],[ASSET END DATE]]&lt;&gt;"",(Table1[[#This Row],[ASSET END DATE]]-(TODAY()))/30,"")</f>
        <v/>
      </c>
      <c r="L102" s="62" t="str">
        <f>IF(Table1[[#This Row],[ASSET END DATE]]&lt;&gt;"",(Table1[[#This Row],[ASSET END DATE]]-90),"")</f>
        <v/>
      </c>
      <c r="M102" s="39"/>
      <c r="N102" s="39"/>
      <c r="O102" s="36" t="str">
        <f>IF(Table1[[#This Row],[PURCHASE PRICE]]&lt;&gt;"",(Table1[[#This Row],[PURCHASE PRICE]]-Table1[[#This Row],[END OF LIFE EXPECTED VALUE]])/Table1[[#This Row],[EXPECTED LIFE in Years]],"")</f>
        <v/>
      </c>
      <c r="P102" s="36" t="str">
        <f>IF(Table1[[#This Row],[STRAIGHT LINE DEPRECIATION – ANNUAL]]&lt;&gt;"",Table1[[#This Row],[STRAIGHT LINE DEPRECIATION – ANNUAL]]/12,"")</f>
        <v/>
      </c>
      <c r="Q102" s="36" t="str">
        <f ca="1">IF(Table1[[#This Row],[PURCHASE PRICE]]&lt;&gt;"",Table1[[#This Row],[PURCHASE PRICE]] - (Table1[[#This Row],[STRAIGHT LINE DEPRECIATION – ANNUAL]] * (TODAY() - Table1[[#This Row],[PURCHASE DATE]]) / 365),"")</f>
        <v/>
      </c>
      <c r="R102" s="29"/>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7"/>
      <c r="EN102" s="7"/>
      <c r="EO102" s="7"/>
      <c r="EP102" s="7"/>
      <c r="EQ102" s="7"/>
      <c r="ER102" s="7"/>
      <c r="ES102" s="7"/>
      <c r="ET102" s="7"/>
      <c r="EU102" s="7"/>
      <c r="EV102" s="7"/>
      <c r="EW102" s="7"/>
      <c r="EX102" s="7"/>
      <c r="EY102" s="7"/>
      <c r="EZ102" s="7"/>
      <c r="FA102" s="7"/>
      <c r="FB102" s="7"/>
      <c r="FC102" s="7"/>
      <c r="FD102" s="7"/>
      <c r="FE102" s="7"/>
      <c r="FF102" s="7"/>
      <c r="FG102" s="7"/>
      <c r="FH102" s="7"/>
      <c r="FI102" s="7"/>
      <c r="FJ102" s="7"/>
      <c r="FK102" s="7"/>
      <c r="FL102" s="7"/>
      <c r="FM102" s="7"/>
      <c r="FN102" s="7"/>
      <c r="FO102" s="7"/>
      <c r="FP102" s="7"/>
      <c r="FQ102" s="7"/>
      <c r="FR102" s="7"/>
      <c r="FS102" s="7"/>
      <c r="FT102" s="7"/>
      <c r="FU102" s="7"/>
      <c r="FV102" s="7"/>
      <c r="FW102" s="7"/>
      <c r="FX102" s="7"/>
      <c r="FY102" s="7"/>
      <c r="FZ102" s="7"/>
      <c r="GA102" s="7"/>
      <c r="GB102" s="7"/>
      <c r="GC102" s="7"/>
      <c r="GD102" s="7"/>
      <c r="GE102" s="7"/>
      <c r="GF102" s="7"/>
      <c r="GG102" s="7"/>
      <c r="GH102" s="7"/>
      <c r="GI102" s="7"/>
      <c r="GJ102" s="7"/>
      <c r="GK102" s="7"/>
      <c r="GL102" s="7"/>
      <c r="GM102" s="7"/>
      <c r="GN102" s="7"/>
      <c r="GO102" s="7"/>
      <c r="GP102" s="7"/>
      <c r="GQ102" s="7"/>
      <c r="GR102" s="7"/>
      <c r="GS102" s="7"/>
      <c r="GT102" s="7"/>
      <c r="GU102" s="7"/>
      <c r="GV102" s="7"/>
      <c r="GW102" s="7"/>
      <c r="GX102" s="7"/>
      <c r="GY102" s="7"/>
      <c r="GZ102" s="7"/>
      <c r="HA102" s="7"/>
      <c r="HB102" s="7"/>
      <c r="HC102" s="7"/>
      <c r="HD102" s="7"/>
      <c r="HE102" s="7"/>
      <c r="HF102" s="7"/>
      <c r="HG102" s="7"/>
      <c r="HH102" s="7"/>
      <c r="HI102" s="7"/>
      <c r="HJ102" s="7"/>
      <c r="HK102" s="7"/>
      <c r="HL102" s="7"/>
      <c r="HM102" s="7"/>
      <c r="HN102" s="7"/>
      <c r="HO102" s="7"/>
      <c r="HP102" s="7"/>
      <c r="HQ102" s="7"/>
      <c r="HR102" s="7"/>
      <c r="HS102" s="7"/>
      <c r="HT102" s="7"/>
      <c r="HU102" s="7"/>
      <c r="HV102" s="7"/>
      <c r="HW102" s="7"/>
      <c r="HX102" s="7"/>
      <c r="HY102" s="7"/>
      <c r="HZ102" s="7"/>
      <c r="IA102" s="7"/>
      <c r="IB102" s="7"/>
      <c r="IC102" s="7"/>
      <c r="ID102" s="7"/>
      <c r="IE102" s="7"/>
      <c r="IF102" s="7"/>
      <c r="IG102" s="7"/>
      <c r="IH102" s="7"/>
      <c r="II102" s="7"/>
      <c r="IJ102" s="7"/>
      <c r="IK102" s="7"/>
      <c r="IL102" s="7"/>
      <c r="IM102" s="7"/>
      <c r="IN102" s="7"/>
      <c r="IO102" s="7"/>
      <c r="IP102" s="7"/>
      <c r="IQ102" s="7"/>
      <c r="IR102" s="7"/>
      <c r="IS102" s="7"/>
      <c r="IT102" s="7"/>
      <c r="IU102" s="7"/>
      <c r="IV102" s="7"/>
      <c r="IW102" s="7"/>
      <c r="IX102" s="7"/>
      <c r="IY102" s="7"/>
      <c r="IZ102" s="7"/>
      <c r="JA102" s="7"/>
      <c r="JB102" s="7"/>
      <c r="JC102" s="7"/>
      <c r="JD102" s="7"/>
      <c r="JE102" s="7"/>
      <c r="JF102" s="7"/>
    </row>
    <row r="103" spans="1:266" s="8" customFormat="1" ht="21" customHeight="1">
      <c r="A103" s="7"/>
      <c r="B103" s="25"/>
      <c r="C103" s="18"/>
      <c r="D103" s="11"/>
      <c r="E103" s="11"/>
      <c r="F103" s="11"/>
      <c r="G103" s="16"/>
      <c r="H103" s="52"/>
      <c r="I103" s="28"/>
      <c r="J103" s="57" t="str">
        <f>IF(Table1[[#This Row],[PURCHASE DATE]]&lt;&gt;"",Table1[[#This Row],[PURCHASE DATE]]+(365*Table1[[#This Row],[EXPECTED LIFE in Years]]),"")</f>
        <v/>
      </c>
      <c r="K103" s="46" t="str">
        <f ca="1">IF(Table1[[#This Row],[ASSET END DATE]]&lt;&gt;"",(Table1[[#This Row],[ASSET END DATE]]-(TODAY()))/30,"")</f>
        <v/>
      </c>
      <c r="L103" s="62" t="str">
        <f>IF(Table1[[#This Row],[ASSET END DATE]]&lt;&gt;"",(Table1[[#This Row],[ASSET END DATE]]-90),"")</f>
        <v/>
      </c>
      <c r="M103" s="39"/>
      <c r="N103" s="39"/>
      <c r="O103" s="36" t="str">
        <f>IF(Table1[[#This Row],[PURCHASE PRICE]]&lt;&gt;"",(Table1[[#This Row],[PURCHASE PRICE]]-Table1[[#This Row],[END OF LIFE EXPECTED VALUE]])/Table1[[#This Row],[EXPECTED LIFE in Years]],"")</f>
        <v/>
      </c>
      <c r="P103" s="36" t="str">
        <f>IF(Table1[[#This Row],[STRAIGHT LINE DEPRECIATION – ANNUAL]]&lt;&gt;"",Table1[[#This Row],[STRAIGHT LINE DEPRECIATION – ANNUAL]]/12,"")</f>
        <v/>
      </c>
      <c r="Q103" s="36" t="str">
        <f ca="1">IF(Table1[[#This Row],[PURCHASE PRICE]]&lt;&gt;"",Table1[[#This Row],[PURCHASE PRICE]] - (Table1[[#This Row],[STRAIGHT LINE DEPRECIATION – ANNUAL]] * (TODAY() - Table1[[#This Row],[PURCHASE DATE]]) / 365),"")</f>
        <v/>
      </c>
      <c r="R103" s="29"/>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7"/>
      <c r="EN103" s="7"/>
      <c r="EO103" s="7"/>
      <c r="EP103" s="7"/>
      <c r="EQ103" s="7"/>
      <c r="ER103" s="7"/>
      <c r="ES103" s="7"/>
      <c r="ET103" s="7"/>
      <c r="EU103" s="7"/>
      <c r="EV103" s="7"/>
      <c r="EW103" s="7"/>
      <c r="EX103" s="7"/>
      <c r="EY103" s="7"/>
      <c r="EZ103" s="7"/>
      <c r="FA103" s="7"/>
      <c r="FB103" s="7"/>
      <c r="FC103" s="7"/>
      <c r="FD103" s="7"/>
      <c r="FE103" s="7"/>
      <c r="FF103" s="7"/>
      <c r="FG103" s="7"/>
      <c r="FH103" s="7"/>
      <c r="FI103" s="7"/>
      <c r="FJ103" s="7"/>
      <c r="FK103" s="7"/>
      <c r="FL103" s="7"/>
      <c r="FM103" s="7"/>
      <c r="FN103" s="7"/>
      <c r="FO103" s="7"/>
      <c r="FP103" s="7"/>
      <c r="FQ103" s="7"/>
      <c r="FR103" s="7"/>
      <c r="FS103" s="7"/>
      <c r="FT103" s="7"/>
      <c r="FU103" s="7"/>
      <c r="FV103" s="7"/>
      <c r="FW103" s="7"/>
      <c r="FX103" s="7"/>
      <c r="FY103" s="7"/>
      <c r="FZ103" s="7"/>
      <c r="GA103" s="7"/>
      <c r="GB103" s="7"/>
      <c r="GC103" s="7"/>
      <c r="GD103" s="7"/>
      <c r="GE103" s="7"/>
      <c r="GF103" s="7"/>
      <c r="GG103" s="7"/>
      <c r="GH103" s="7"/>
      <c r="GI103" s="7"/>
      <c r="GJ103" s="7"/>
      <c r="GK103" s="7"/>
      <c r="GL103" s="7"/>
      <c r="GM103" s="7"/>
      <c r="GN103" s="7"/>
      <c r="GO103" s="7"/>
      <c r="GP103" s="7"/>
      <c r="GQ103" s="7"/>
      <c r="GR103" s="7"/>
      <c r="GS103" s="7"/>
      <c r="GT103" s="7"/>
      <c r="GU103" s="7"/>
      <c r="GV103" s="7"/>
      <c r="GW103" s="7"/>
      <c r="GX103" s="7"/>
      <c r="GY103" s="7"/>
      <c r="GZ103" s="7"/>
      <c r="HA103" s="7"/>
      <c r="HB103" s="7"/>
      <c r="HC103" s="7"/>
      <c r="HD103" s="7"/>
      <c r="HE103" s="7"/>
      <c r="HF103" s="7"/>
      <c r="HG103" s="7"/>
      <c r="HH103" s="7"/>
      <c r="HI103" s="7"/>
      <c r="HJ103" s="7"/>
      <c r="HK103" s="7"/>
      <c r="HL103" s="7"/>
      <c r="HM103" s="7"/>
      <c r="HN103" s="7"/>
      <c r="HO103" s="7"/>
      <c r="HP103" s="7"/>
      <c r="HQ103" s="7"/>
      <c r="HR103" s="7"/>
      <c r="HS103" s="7"/>
      <c r="HT103" s="7"/>
      <c r="HU103" s="7"/>
      <c r="HV103" s="7"/>
      <c r="HW103" s="7"/>
      <c r="HX103" s="7"/>
      <c r="HY103" s="7"/>
      <c r="HZ103" s="7"/>
      <c r="IA103" s="7"/>
      <c r="IB103" s="7"/>
      <c r="IC103" s="7"/>
      <c r="ID103" s="7"/>
      <c r="IE103" s="7"/>
      <c r="IF103" s="7"/>
      <c r="IG103" s="7"/>
      <c r="IH103" s="7"/>
      <c r="II103" s="7"/>
      <c r="IJ103" s="7"/>
      <c r="IK103" s="7"/>
      <c r="IL103" s="7"/>
      <c r="IM103" s="7"/>
      <c r="IN103" s="7"/>
      <c r="IO103" s="7"/>
      <c r="IP103" s="7"/>
      <c r="IQ103" s="7"/>
      <c r="IR103" s="7"/>
      <c r="IS103" s="7"/>
      <c r="IT103" s="7"/>
      <c r="IU103" s="7"/>
      <c r="IV103" s="7"/>
      <c r="IW103" s="7"/>
      <c r="IX103" s="7"/>
      <c r="IY103" s="7"/>
      <c r="IZ103" s="7"/>
      <c r="JA103" s="7"/>
      <c r="JB103" s="7"/>
      <c r="JC103" s="7"/>
      <c r="JD103" s="7"/>
      <c r="JE103" s="7"/>
      <c r="JF103" s="7"/>
    </row>
    <row r="104" spans="1:266" s="8" customFormat="1" ht="21" customHeight="1">
      <c r="A104" s="7"/>
      <c r="B104" s="25"/>
      <c r="C104" s="18"/>
      <c r="D104" s="11"/>
      <c r="E104" s="11"/>
      <c r="F104" s="11"/>
      <c r="G104" s="16"/>
      <c r="H104" s="52"/>
      <c r="I104" s="28"/>
      <c r="J104" s="57" t="str">
        <f>IF(Table1[[#This Row],[PURCHASE DATE]]&lt;&gt;"",Table1[[#This Row],[PURCHASE DATE]]+(365*Table1[[#This Row],[EXPECTED LIFE in Years]]),"")</f>
        <v/>
      </c>
      <c r="K104" s="46" t="str">
        <f ca="1">IF(Table1[[#This Row],[ASSET END DATE]]&lt;&gt;"",(Table1[[#This Row],[ASSET END DATE]]-(TODAY()))/30,"")</f>
        <v/>
      </c>
      <c r="L104" s="62" t="str">
        <f>IF(Table1[[#This Row],[ASSET END DATE]]&lt;&gt;"",(Table1[[#This Row],[ASSET END DATE]]-90),"")</f>
        <v/>
      </c>
      <c r="M104" s="39"/>
      <c r="N104" s="39"/>
      <c r="O104" s="36" t="str">
        <f>IF(Table1[[#This Row],[PURCHASE PRICE]]&lt;&gt;"",(Table1[[#This Row],[PURCHASE PRICE]]-Table1[[#This Row],[END OF LIFE EXPECTED VALUE]])/Table1[[#This Row],[EXPECTED LIFE in Years]],"")</f>
        <v/>
      </c>
      <c r="P104" s="36" t="str">
        <f>IF(Table1[[#This Row],[STRAIGHT LINE DEPRECIATION – ANNUAL]]&lt;&gt;"",Table1[[#This Row],[STRAIGHT LINE DEPRECIATION – ANNUAL]]/12,"")</f>
        <v/>
      </c>
      <c r="Q104" s="36" t="str">
        <f ca="1">IF(Table1[[#This Row],[PURCHASE PRICE]]&lt;&gt;"",Table1[[#This Row],[PURCHASE PRICE]] - (Table1[[#This Row],[STRAIGHT LINE DEPRECIATION – ANNUAL]] * (TODAY() - Table1[[#This Row],[PURCHASE DATE]]) / 365),"")</f>
        <v/>
      </c>
      <c r="R104" s="29"/>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c r="ED104" s="7"/>
      <c r="EE104" s="7"/>
      <c r="EF104" s="7"/>
      <c r="EG104" s="7"/>
      <c r="EH104" s="7"/>
      <c r="EI104" s="7"/>
      <c r="EJ104" s="7"/>
      <c r="EK104" s="7"/>
      <c r="EL104" s="7"/>
      <c r="EM104" s="7"/>
      <c r="EN104" s="7"/>
      <c r="EO104" s="7"/>
      <c r="EP104" s="7"/>
      <c r="EQ104" s="7"/>
      <c r="ER104" s="7"/>
      <c r="ES104" s="7"/>
      <c r="ET104" s="7"/>
      <c r="EU104" s="7"/>
      <c r="EV104" s="7"/>
      <c r="EW104" s="7"/>
      <c r="EX104" s="7"/>
      <c r="EY104" s="7"/>
      <c r="EZ104" s="7"/>
      <c r="FA104" s="7"/>
      <c r="FB104" s="7"/>
      <c r="FC104" s="7"/>
      <c r="FD104" s="7"/>
      <c r="FE104" s="7"/>
      <c r="FF104" s="7"/>
      <c r="FG104" s="7"/>
      <c r="FH104" s="7"/>
      <c r="FI104" s="7"/>
      <c r="FJ104" s="7"/>
      <c r="FK104" s="7"/>
      <c r="FL104" s="7"/>
      <c r="FM104" s="7"/>
      <c r="FN104" s="7"/>
      <c r="FO104" s="7"/>
      <c r="FP104" s="7"/>
      <c r="FQ104" s="7"/>
      <c r="FR104" s="7"/>
      <c r="FS104" s="7"/>
      <c r="FT104" s="7"/>
      <c r="FU104" s="7"/>
      <c r="FV104" s="7"/>
      <c r="FW104" s="7"/>
      <c r="FX104" s="7"/>
      <c r="FY104" s="7"/>
      <c r="FZ104" s="7"/>
      <c r="GA104" s="7"/>
      <c r="GB104" s="7"/>
      <c r="GC104" s="7"/>
      <c r="GD104" s="7"/>
      <c r="GE104" s="7"/>
      <c r="GF104" s="7"/>
      <c r="GG104" s="7"/>
      <c r="GH104" s="7"/>
      <c r="GI104" s="7"/>
      <c r="GJ104" s="7"/>
      <c r="GK104" s="7"/>
      <c r="GL104" s="7"/>
      <c r="GM104" s="7"/>
      <c r="GN104" s="7"/>
      <c r="GO104" s="7"/>
      <c r="GP104" s="7"/>
      <c r="GQ104" s="7"/>
      <c r="GR104" s="7"/>
      <c r="GS104" s="7"/>
      <c r="GT104" s="7"/>
      <c r="GU104" s="7"/>
      <c r="GV104" s="7"/>
      <c r="GW104" s="7"/>
      <c r="GX104" s="7"/>
      <c r="GY104" s="7"/>
      <c r="GZ104" s="7"/>
      <c r="HA104" s="7"/>
      <c r="HB104" s="7"/>
      <c r="HC104" s="7"/>
      <c r="HD104" s="7"/>
      <c r="HE104" s="7"/>
      <c r="HF104" s="7"/>
      <c r="HG104" s="7"/>
      <c r="HH104" s="7"/>
      <c r="HI104" s="7"/>
      <c r="HJ104" s="7"/>
      <c r="HK104" s="7"/>
      <c r="HL104" s="7"/>
      <c r="HM104" s="7"/>
      <c r="HN104" s="7"/>
      <c r="HO104" s="7"/>
      <c r="HP104" s="7"/>
      <c r="HQ104" s="7"/>
      <c r="HR104" s="7"/>
      <c r="HS104" s="7"/>
      <c r="HT104" s="7"/>
      <c r="HU104" s="7"/>
      <c r="HV104" s="7"/>
      <c r="HW104" s="7"/>
      <c r="HX104" s="7"/>
      <c r="HY104" s="7"/>
      <c r="HZ104" s="7"/>
      <c r="IA104" s="7"/>
      <c r="IB104" s="7"/>
      <c r="IC104" s="7"/>
      <c r="ID104" s="7"/>
      <c r="IE104" s="7"/>
      <c r="IF104" s="7"/>
      <c r="IG104" s="7"/>
      <c r="IH104" s="7"/>
      <c r="II104" s="7"/>
      <c r="IJ104" s="7"/>
      <c r="IK104" s="7"/>
      <c r="IL104" s="7"/>
      <c r="IM104" s="7"/>
      <c r="IN104" s="7"/>
      <c r="IO104" s="7"/>
      <c r="IP104" s="7"/>
      <c r="IQ104" s="7"/>
      <c r="IR104" s="7"/>
      <c r="IS104" s="7"/>
      <c r="IT104" s="7"/>
      <c r="IU104" s="7"/>
      <c r="IV104" s="7"/>
      <c r="IW104" s="7"/>
      <c r="IX104" s="7"/>
      <c r="IY104" s="7"/>
      <c r="IZ104" s="7"/>
      <c r="JA104" s="7"/>
      <c r="JB104" s="7"/>
      <c r="JC104" s="7"/>
      <c r="JD104" s="7"/>
      <c r="JE104" s="7"/>
      <c r="JF104" s="7"/>
    </row>
    <row r="105" spans="1:266" s="8" customFormat="1" ht="21" customHeight="1">
      <c r="A105" s="7"/>
      <c r="B105" s="25"/>
      <c r="C105" s="18"/>
      <c r="D105" s="11"/>
      <c r="E105" s="11"/>
      <c r="F105" s="11"/>
      <c r="G105" s="16"/>
      <c r="H105" s="52"/>
      <c r="I105" s="28"/>
      <c r="J105" s="57" t="str">
        <f>IF(Table1[[#This Row],[PURCHASE DATE]]&lt;&gt;"",Table1[[#This Row],[PURCHASE DATE]]+(365*Table1[[#This Row],[EXPECTED LIFE in Years]]),"")</f>
        <v/>
      </c>
      <c r="K105" s="46" t="str">
        <f ca="1">IF(Table1[[#This Row],[ASSET END DATE]]&lt;&gt;"",(Table1[[#This Row],[ASSET END DATE]]-(TODAY()))/30,"")</f>
        <v/>
      </c>
      <c r="L105" s="62" t="str">
        <f>IF(Table1[[#This Row],[ASSET END DATE]]&lt;&gt;"",(Table1[[#This Row],[ASSET END DATE]]-90),"")</f>
        <v/>
      </c>
      <c r="M105" s="39"/>
      <c r="N105" s="39"/>
      <c r="O105" s="36" t="str">
        <f>IF(Table1[[#This Row],[PURCHASE PRICE]]&lt;&gt;"",(Table1[[#This Row],[PURCHASE PRICE]]-Table1[[#This Row],[END OF LIFE EXPECTED VALUE]])/Table1[[#This Row],[EXPECTED LIFE in Years]],"")</f>
        <v/>
      </c>
      <c r="P105" s="36" t="str">
        <f>IF(Table1[[#This Row],[STRAIGHT LINE DEPRECIATION – ANNUAL]]&lt;&gt;"",Table1[[#This Row],[STRAIGHT LINE DEPRECIATION – ANNUAL]]/12,"")</f>
        <v/>
      </c>
      <c r="Q105" s="36" t="str">
        <f ca="1">IF(Table1[[#This Row],[PURCHASE PRICE]]&lt;&gt;"",Table1[[#This Row],[PURCHASE PRICE]] - (Table1[[#This Row],[STRAIGHT LINE DEPRECIATION – ANNUAL]] * (TODAY() - Table1[[#This Row],[PURCHASE DATE]]) / 365),"")</f>
        <v/>
      </c>
      <c r="R105" s="29"/>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c r="EJ105" s="7"/>
      <c r="EK105" s="7"/>
      <c r="EL105" s="7"/>
      <c r="EM105" s="7"/>
      <c r="EN105" s="7"/>
      <c r="EO105" s="7"/>
      <c r="EP105" s="7"/>
      <c r="EQ105" s="7"/>
      <c r="ER105" s="7"/>
      <c r="ES105" s="7"/>
      <c r="ET105" s="7"/>
      <c r="EU105" s="7"/>
      <c r="EV105" s="7"/>
      <c r="EW105" s="7"/>
      <c r="EX105" s="7"/>
      <c r="EY105" s="7"/>
      <c r="EZ105" s="7"/>
      <c r="FA105" s="7"/>
      <c r="FB105" s="7"/>
      <c r="FC105" s="7"/>
      <c r="FD105" s="7"/>
      <c r="FE105" s="7"/>
      <c r="FF105" s="7"/>
      <c r="FG105" s="7"/>
      <c r="FH105" s="7"/>
      <c r="FI105" s="7"/>
      <c r="FJ105" s="7"/>
      <c r="FK105" s="7"/>
      <c r="FL105" s="7"/>
      <c r="FM105" s="7"/>
      <c r="FN105" s="7"/>
      <c r="FO105" s="7"/>
      <c r="FP105" s="7"/>
      <c r="FQ105" s="7"/>
      <c r="FR105" s="7"/>
      <c r="FS105" s="7"/>
      <c r="FT105" s="7"/>
      <c r="FU105" s="7"/>
      <c r="FV105" s="7"/>
      <c r="FW105" s="7"/>
      <c r="FX105" s="7"/>
      <c r="FY105" s="7"/>
      <c r="FZ105" s="7"/>
      <c r="GA105" s="7"/>
      <c r="GB105" s="7"/>
      <c r="GC105" s="7"/>
      <c r="GD105" s="7"/>
      <c r="GE105" s="7"/>
      <c r="GF105" s="7"/>
      <c r="GG105" s="7"/>
      <c r="GH105" s="7"/>
      <c r="GI105" s="7"/>
      <c r="GJ105" s="7"/>
      <c r="GK105" s="7"/>
      <c r="GL105" s="7"/>
      <c r="GM105" s="7"/>
      <c r="GN105" s="7"/>
      <c r="GO105" s="7"/>
      <c r="GP105" s="7"/>
      <c r="GQ105" s="7"/>
      <c r="GR105" s="7"/>
      <c r="GS105" s="7"/>
      <c r="GT105" s="7"/>
      <c r="GU105" s="7"/>
      <c r="GV105" s="7"/>
      <c r="GW105" s="7"/>
      <c r="GX105" s="7"/>
      <c r="GY105" s="7"/>
      <c r="GZ105" s="7"/>
      <c r="HA105" s="7"/>
      <c r="HB105" s="7"/>
      <c r="HC105" s="7"/>
      <c r="HD105" s="7"/>
      <c r="HE105" s="7"/>
      <c r="HF105" s="7"/>
      <c r="HG105" s="7"/>
      <c r="HH105" s="7"/>
      <c r="HI105" s="7"/>
      <c r="HJ105" s="7"/>
      <c r="HK105" s="7"/>
      <c r="HL105" s="7"/>
      <c r="HM105" s="7"/>
      <c r="HN105" s="7"/>
      <c r="HO105" s="7"/>
      <c r="HP105" s="7"/>
      <c r="HQ105" s="7"/>
      <c r="HR105" s="7"/>
      <c r="HS105" s="7"/>
      <c r="HT105" s="7"/>
      <c r="HU105" s="7"/>
      <c r="HV105" s="7"/>
      <c r="HW105" s="7"/>
      <c r="HX105" s="7"/>
      <c r="HY105" s="7"/>
      <c r="HZ105" s="7"/>
      <c r="IA105" s="7"/>
      <c r="IB105" s="7"/>
      <c r="IC105" s="7"/>
      <c r="ID105" s="7"/>
      <c r="IE105" s="7"/>
      <c r="IF105" s="7"/>
      <c r="IG105" s="7"/>
      <c r="IH105" s="7"/>
      <c r="II105" s="7"/>
      <c r="IJ105" s="7"/>
      <c r="IK105" s="7"/>
      <c r="IL105" s="7"/>
      <c r="IM105" s="7"/>
      <c r="IN105" s="7"/>
      <c r="IO105" s="7"/>
      <c r="IP105" s="7"/>
      <c r="IQ105" s="7"/>
      <c r="IR105" s="7"/>
      <c r="IS105" s="7"/>
      <c r="IT105" s="7"/>
      <c r="IU105" s="7"/>
      <c r="IV105" s="7"/>
      <c r="IW105" s="7"/>
      <c r="IX105" s="7"/>
      <c r="IY105" s="7"/>
      <c r="IZ105" s="7"/>
      <c r="JA105" s="7"/>
      <c r="JB105" s="7"/>
      <c r="JC105" s="7"/>
      <c r="JD105" s="7"/>
      <c r="JE105" s="7"/>
      <c r="JF105" s="7"/>
    </row>
    <row r="106" spans="1:266" s="8" customFormat="1" ht="21" customHeight="1">
      <c r="A106" s="7"/>
      <c r="B106" s="25"/>
      <c r="C106" s="18"/>
      <c r="D106" s="11"/>
      <c r="E106" s="11"/>
      <c r="F106" s="11"/>
      <c r="G106" s="16"/>
      <c r="H106" s="52"/>
      <c r="I106" s="28"/>
      <c r="J106" s="57" t="str">
        <f>IF(Table1[[#This Row],[PURCHASE DATE]]&lt;&gt;"",Table1[[#This Row],[PURCHASE DATE]]+(365*Table1[[#This Row],[EXPECTED LIFE in Years]]),"")</f>
        <v/>
      </c>
      <c r="K106" s="46" t="str">
        <f ca="1">IF(Table1[[#This Row],[ASSET END DATE]]&lt;&gt;"",(Table1[[#This Row],[ASSET END DATE]]-(TODAY()))/30,"")</f>
        <v/>
      </c>
      <c r="L106" s="62" t="str">
        <f>IF(Table1[[#This Row],[ASSET END DATE]]&lt;&gt;"",(Table1[[#This Row],[ASSET END DATE]]-90),"")</f>
        <v/>
      </c>
      <c r="M106" s="39"/>
      <c r="N106" s="39"/>
      <c r="O106" s="36" t="str">
        <f>IF(Table1[[#This Row],[PURCHASE PRICE]]&lt;&gt;"",(Table1[[#This Row],[PURCHASE PRICE]]-Table1[[#This Row],[END OF LIFE EXPECTED VALUE]])/Table1[[#This Row],[EXPECTED LIFE in Years]],"")</f>
        <v/>
      </c>
      <c r="P106" s="36" t="str">
        <f>IF(Table1[[#This Row],[STRAIGHT LINE DEPRECIATION – ANNUAL]]&lt;&gt;"",Table1[[#This Row],[STRAIGHT LINE DEPRECIATION – ANNUAL]]/12,"")</f>
        <v/>
      </c>
      <c r="Q106" s="36" t="str">
        <f ca="1">IF(Table1[[#This Row],[PURCHASE PRICE]]&lt;&gt;"",Table1[[#This Row],[PURCHASE PRICE]] - (Table1[[#This Row],[STRAIGHT LINE DEPRECIATION – ANNUAL]] * (TODAY() - Table1[[#This Row],[PURCHASE DATE]]) / 365),"")</f>
        <v/>
      </c>
      <c r="R106" s="29"/>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c r="DO106" s="7"/>
      <c r="DP106" s="7"/>
      <c r="DQ106" s="7"/>
      <c r="DR106" s="7"/>
      <c r="DS106" s="7"/>
      <c r="DT106" s="7"/>
      <c r="DU106" s="7"/>
      <c r="DV106" s="7"/>
      <c r="DW106" s="7"/>
      <c r="DX106" s="7"/>
      <c r="DY106" s="7"/>
      <c r="DZ106" s="7"/>
      <c r="EA106" s="7"/>
      <c r="EB106" s="7"/>
      <c r="EC106" s="7"/>
      <c r="ED106" s="7"/>
      <c r="EE106" s="7"/>
      <c r="EF106" s="7"/>
      <c r="EG106" s="7"/>
      <c r="EH106" s="7"/>
      <c r="EI106" s="7"/>
      <c r="EJ106" s="7"/>
      <c r="EK106" s="7"/>
      <c r="EL106" s="7"/>
      <c r="EM106" s="7"/>
      <c r="EN106" s="7"/>
      <c r="EO106" s="7"/>
      <c r="EP106" s="7"/>
      <c r="EQ106" s="7"/>
      <c r="ER106" s="7"/>
      <c r="ES106" s="7"/>
      <c r="ET106" s="7"/>
      <c r="EU106" s="7"/>
      <c r="EV106" s="7"/>
      <c r="EW106" s="7"/>
      <c r="EX106" s="7"/>
      <c r="EY106" s="7"/>
      <c r="EZ106" s="7"/>
      <c r="FA106" s="7"/>
      <c r="FB106" s="7"/>
      <c r="FC106" s="7"/>
      <c r="FD106" s="7"/>
      <c r="FE106" s="7"/>
      <c r="FF106" s="7"/>
      <c r="FG106" s="7"/>
      <c r="FH106" s="7"/>
      <c r="FI106" s="7"/>
      <c r="FJ106" s="7"/>
      <c r="FK106" s="7"/>
      <c r="FL106" s="7"/>
      <c r="FM106" s="7"/>
      <c r="FN106" s="7"/>
      <c r="FO106" s="7"/>
      <c r="FP106" s="7"/>
      <c r="FQ106" s="7"/>
      <c r="FR106" s="7"/>
      <c r="FS106" s="7"/>
      <c r="FT106" s="7"/>
      <c r="FU106" s="7"/>
      <c r="FV106" s="7"/>
      <c r="FW106" s="7"/>
      <c r="FX106" s="7"/>
      <c r="FY106" s="7"/>
      <c r="FZ106" s="7"/>
      <c r="GA106" s="7"/>
      <c r="GB106" s="7"/>
      <c r="GC106" s="7"/>
      <c r="GD106" s="7"/>
      <c r="GE106" s="7"/>
      <c r="GF106" s="7"/>
      <c r="GG106" s="7"/>
      <c r="GH106" s="7"/>
      <c r="GI106" s="7"/>
      <c r="GJ106" s="7"/>
      <c r="GK106" s="7"/>
      <c r="GL106" s="7"/>
      <c r="GM106" s="7"/>
      <c r="GN106" s="7"/>
      <c r="GO106" s="7"/>
      <c r="GP106" s="7"/>
      <c r="GQ106" s="7"/>
      <c r="GR106" s="7"/>
      <c r="GS106" s="7"/>
      <c r="GT106" s="7"/>
      <c r="GU106" s="7"/>
      <c r="GV106" s="7"/>
      <c r="GW106" s="7"/>
      <c r="GX106" s="7"/>
      <c r="GY106" s="7"/>
      <c r="GZ106" s="7"/>
      <c r="HA106" s="7"/>
      <c r="HB106" s="7"/>
      <c r="HC106" s="7"/>
      <c r="HD106" s="7"/>
      <c r="HE106" s="7"/>
      <c r="HF106" s="7"/>
      <c r="HG106" s="7"/>
      <c r="HH106" s="7"/>
      <c r="HI106" s="7"/>
      <c r="HJ106" s="7"/>
      <c r="HK106" s="7"/>
      <c r="HL106" s="7"/>
      <c r="HM106" s="7"/>
      <c r="HN106" s="7"/>
      <c r="HO106" s="7"/>
      <c r="HP106" s="7"/>
      <c r="HQ106" s="7"/>
      <c r="HR106" s="7"/>
      <c r="HS106" s="7"/>
      <c r="HT106" s="7"/>
      <c r="HU106" s="7"/>
      <c r="HV106" s="7"/>
      <c r="HW106" s="7"/>
      <c r="HX106" s="7"/>
      <c r="HY106" s="7"/>
      <c r="HZ106" s="7"/>
      <c r="IA106" s="7"/>
      <c r="IB106" s="7"/>
      <c r="IC106" s="7"/>
      <c r="ID106" s="7"/>
      <c r="IE106" s="7"/>
      <c r="IF106" s="7"/>
      <c r="IG106" s="7"/>
      <c r="IH106" s="7"/>
      <c r="II106" s="7"/>
      <c r="IJ106" s="7"/>
      <c r="IK106" s="7"/>
      <c r="IL106" s="7"/>
      <c r="IM106" s="7"/>
      <c r="IN106" s="7"/>
      <c r="IO106" s="7"/>
      <c r="IP106" s="7"/>
      <c r="IQ106" s="7"/>
      <c r="IR106" s="7"/>
      <c r="IS106" s="7"/>
      <c r="IT106" s="7"/>
      <c r="IU106" s="7"/>
      <c r="IV106" s="7"/>
      <c r="IW106" s="7"/>
      <c r="IX106" s="7"/>
      <c r="IY106" s="7"/>
      <c r="IZ106" s="7"/>
      <c r="JA106" s="7"/>
      <c r="JB106" s="7"/>
      <c r="JC106" s="7"/>
      <c r="JD106" s="7"/>
      <c r="JE106" s="7"/>
      <c r="JF106" s="7"/>
    </row>
    <row r="107" spans="1:266" s="8" customFormat="1" ht="21" customHeight="1">
      <c r="A107" s="7"/>
      <c r="B107" s="25"/>
      <c r="C107" s="18"/>
      <c r="D107" s="11"/>
      <c r="E107" s="11"/>
      <c r="F107" s="11"/>
      <c r="G107" s="16"/>
      <c r="H107" s="52"/>
      <c r="I107" s="28"/>
      <c r="J107" s="57" t="str">
        <f>IF(Table1[[#This Row],[PURCHASE DATE]]&lt;&gt;"",Table1[[#This Row],[PURCHASE DATE]]+(365*Table1[[#This Row],[EXPECTED LIFE in Years]]),"")</f>
        <v/>
      </c>
      <c r="K107" s="46" t="str">
        <f ca="1">IF(Table1[[#This Row],[ASSET END DATE]]&lt;&gt;"",(Table1[[#This Row],[ASSET END DATE]]-(TODAY()))/30,"")</f>
        <v/>
      </c>
      <c r="L107" s="62" t="str">
        <f>IF(Table1[[#This Row],[ASSET END DATE]]&lt;&gt;"",(Table1[[#This Row],[ASSET END DATE]]-90),"")</f>
        <v/>
      </c>
      <c r="M107" s="39"/>
      <c r="N107" s="39"/>
      <c r="O107" s="36" t="str">
        <f>IF(Table1[[#This Row],[PURCHASE PRICE]]&lt;&gt;"",(Table1[[#This Row],[PURCHASE PRICE]]-Table1[[#This Row],[END OF LIFE EXPECTED VALUE]])/Table1[[#This Row],[EXPECTED LIFE in Years]],"")</f>
        <v/>
      </c>
      <c r="P107" s="36" t="str">
        <f>IF(Table1[[#This Row],[STRAIGHT LINE DEPRECIATION – ANNUAL]]&lt;&gt;"",Table1[[#This Row],[STRAIGHT LINE DEPRECIATION – ANNUAL]]/12,"")</f>
        <v/>
      </c>
      <c r="Q107" s="36" t="str">
        <f ca="1">IF(Table1[[#This Row],[PURCHASE PRICE]]&lt;&gt;"",Table1[[#This Row],[PURCHASE PRICE]] - (Table1[[#This Row],[STRAIGHT LINE DEPRECIATION – ANNUAL]] * (TODAY() - Table1[[#This Row],[PURCHASE DATE]]) / 365),"")</f>
        <v/>
      </c>
      <c r="R107" s="29"/>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c r="ET107" s="7"/>
      <c r="EU107" s="7"/>
      <c r="EV107" s="7"/>
      <c r="EW107" s="7"/>
      <c r="EX107" s="7"/>
      <c r="EY107" s="7"/>
      <c r="EZ107" s="7"/>
      <c r="FA107" s="7"/>
      <c r="FB107" s="7"/>
      <c r="FC107" s="7"/>
      <c r="FD107" s="7"/>
      <c r="FE107" s="7"/>
      <c r="FF107" s="7"/>
      <c r="FG107" s="7"/>
      <c r="FH107" s="7"/>
      <c r="FI107" s="7"/>
      <c r="FJ107" s="7"/>
      <c r="FK107" s="7"/>
      <c r="FL107" s="7"/>
      <c r="FM107" s="7"/>
      <c r="FN107" s="7"/>
      <c r="FO107" s="7"/>
      <c r="FP107" s="7"/>
      <c r="FQ107" s="7"/>
      <c r="FR107" s="7"/>
      <c r="FS107" s="7"/>
      <c r="FT107" s="7"/>
      <c r="FU107" s="7"/>
      <c r="FV107" s="7"/>
      <c r="FW107" s="7"/>
      <c r="FX107" s="7"/>
      <c r="FY107" s="7"/>
      <c r="FZ107" s="7"/>
      <c r="GA107" s="7"/>
      <c r="GB107" s="7"/>
      <c r="GC107" s="7"/>
      <c r="GD107" s="7"/>
      <c r="GE107" s="7"/>
      <c r="GF107" s="7"/>
      <c r="GG107" s="7"/>
      <c r="GH107" s="7"/>
      <c r="GI107" s="7"/>
      <c r="GJ107" s="7"/>
      <c r="GK107" s="7"/>
      <c r="GL107" s="7"/>
      <c r="GM107" s="7"/>
      <c r="GN107" s="7"/>
      <c r="GO107" s="7"/>
      <c r="GP107" s="7"/>
      <c r="GQ107" s="7"/>
      <c r="GR107" s="7"/>
      <c r="GS107" s="7"/>
      <c r="GT107" s="7"/>
      <c r="GU107" s="7"/>
      <c r="GV107" s="7"/>
      <c r="GW107" s="7"/>
      <c r="GX107" s="7"/>
      <c r="GY107" s="7"/>
      <c r="GZ107" s="7"/>
      <c r="HA107" s="7"/>
      <c r="HB107" s="7"/>
      <c r="HC107" s="7"/>
      <c r="HD107" s="7"/>
      <c r="HE107" s="7"/>
      <c r="HF107" s="7"/>
      <c r="HG107" s="7"/>
      <c r="HH107" s="7"/>
      <c r="HI107" s="7"/>
      <c r="HJ107" s="7"/>
      <c r="HK107" s="7"/>
      <c r="HL107" s="7"/>
      <c r="HM107" s="7"/>
      <c r="HN107" s="7"/>
      <c r="HO107" s="7"/>
      <c r="HP107" s="7"/>
      <c r="HQ107" s="7"/>
      <c r="HR107" s="7"/>
      <c r="HS107" s="7"/>
      <c r="HT107" s="7"/>
      <c r="HU107" s="7"/>
      <c r="HV107" s="7"/>
      <c r="HW107" s="7"/>
      <c r="HX107" s="7"/>
      <c r="HY107" s="7"/>
      <c r="HZ107" s="7"/>
      <c r="IA107" s="7"/>
      <c r="IB107" s="7"/>
      <c r="IC107" s="7"/>
      <c r="ID107" s="7"/>
      <c r="IE107" s="7"/>
      <c r="IF107" s="7"/>
      <c r="IG107" s="7"/>
      <c r="IH107" s="7"/>
      <c r="II107" s="7"/>
      <c r="IJ107" s="7"/>
      <c r="IK107" s="7"/>
      <c r="IL107" s="7"/>
      <c r="IM107" s="7"/>
      <c r="IN107" s="7"/>
      <c r="IO107" s="7"/>
      <c r="IP107" s="7"/>
      <c r="IQ107" s="7"/>
      <c r="IR107" s="7"/>
      <c r="IS107" s="7"/>
      <c r="IT107" s="7"/>
      <c r="IU107" s="7"/>
      <c r="IV107" s="7"/>
      <c r="IW107" s="7"/>
      <c r="IX107" s="7"/>
      <c r="IY107" s="7"/>
      <c r="IZ107" s="7"/>
      <c r="JA107" s="7"/>
      <c r="JB107" s="7"/>
      <c r="JC107" s="7"/>
      <c r="JD107" s="7"/>
      <c r="JE107" s="7"/>
      <c r="JF107" s="7"/>
    </row>
    <row r="108" spans="1:266" s="8" customFormat="1" ht="21" customHeight="1">
      <c r="A108" s="7"/>
      <c r="B108" s="25"/>
      <c r="C108" s="18"/>
      <c r="D108" s="11"/>
      <c r="E108" s="11"/>
      <c r="F108" s="11"/>
      <c r="G108" s="16"/>
      <c r="H108" s="52"/>
      <c r="I108" s="28"/>
      <c r="J108" s="57" t="str">
        <f>IF(Table1[[#This Row],[PURCHASE DATE]]&lt;&gt;"",Table1[[#This Row],[PURCHASE DATE]]+(365*Table1[[#This Row],[EXPECTED LIFE in Years]]),"")</f>
        <v/>
      </c>
      <c r="K108" s="46" t="str">
        <f ca="1">IF(Table1[[#This Row],[ASSET END DATE]]&lt;&gt;"",(Table1[[#This Row],[ASSET END DATE]]-(TODAY()))/30,"")</f>
        <v/>
      </c>
      <c r="L108" s="62" t="str">
        <f>IF(Table1[[#This Row],[ASSET END DATE]]&lt;&gt;"",(Table1[[#This Row],[ASSET END DATE]]-90),"")</f>
        <v/>
      </c>
      <c r="M108" s="39"/>
      <c r="N108" s="39"/>
      <c r="O108" s="36" t="str">
        <f>IF(Table1[[#This Row],[PURCHASE PRICE]]&lt;&gt;"",(Table1[[#This Row],[PURCHASE PRICE]]-Table1[[#This Row],[END OF LIFE EXPECTED VALUE]])/Table1[[#This Row],[EXPECTED LIFE in Years]],"")</f>
        <v/>
      </c>
      <c r="P108" s="36" t="str">
        <f>IF(Table1[[#This Row],[STRAIGHT LINE DEPRECIATION – ANNUAL]]&lt;&gt;"",Table1[[#This Row],[STRAIGHT LINE DEPRECIATION – ANNUAL]]/12,"")</f>
        <v/>
      </c>
      <c r="Q108" s="36" t="str">
        <f ca="1">IF(Table1[[#This Row],[PURCHASE PRICE]]&lt;&gt;"",Table1[[#This Row],[PURCHASE PRICE]] - (Table1[[#This Row],[STRAIGHT LINE DEPRECIATION – ANNUAL]] * (TODAY() - Table1[[#This Row],[PURCHASE DATE]]) / 365),"")</f>
        <v/>
      </c>
      <c r="R108" s="29"/>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c r="EL108" s="7"/>
      <c r="EM108" s="7"/>
      <c r="EN108" s="7"/>
      <c r="EO108" s="7"/>
      <c r="EP108" s="7"/>
      <c r="EQ108" s="7"/>
      <c r="ER108" s="7"/>
      <c r="ES108" s="7"/>
      <c r="ET108" s="7"/>
      <c r="EU108" s="7"/>
      <c r="EV108" s="7"/>
      <c r="EW108" s="7"/>
      <c r="EX108" s="7"/>
      <c r="EY108" s="7"/>
      <c r="EZ108" s="7"/>
      <c r="FA108" s="7"/>
      <c r="FB108" s="7"/>
      <c r="FC108" s="7"/>
      <c r="FD108" s="7"/>
      <c r="FE108" s="7"/>
      <c r="FF108" s="7"/>
      <c r="FG108" s="7"/>
      <c r="FH108" s="7"/>
      <c r="FI108" s="7"/>
      <c r="FJ108" s="7"/>
      <c r="FK108" s="7"/>
      <c r="FL108" s="7"/>
      <c r="FM108" s="7"/>
      <c r="FN108" s="7"/>
      <c r="FO108" s="7"/>
      <c r="FP108" s="7"/>
      <c r="FQ108" s="7"/>
      <c r="FR108" s="7"/>
      <c r="FS108" s="7"/>
      <c r="FT108" s="7"/>
      <c r="FU108" s="7"/>
      <c r="FV108" s="7"/>
      <c r="FW108" s="7"/>
      <c r="FX108" s="7"/>
      <c r="FY108" s="7"/>
      <c r="FZ108" s="7"/>
      <c r="GA108" s="7"/>
      <c r="GB108" s="7"/>
      <c r="GC108" s="7"/>
      <c r="GD108" s="7"/>
      <c r="GE108" s="7"/>
      <c r="GF108" s="7"/>
      <c r="GG108" s="7"/>
      <c r="GH108" s="7"/>
      <c r="GI108" s="7"/>
      <c r="GJ108" s="7"/>
      <c r="GK108" s="7"/>
      <c r="GL108" s="7"/>
      <c r="GM108" s="7"/>
      <c r="GN108" s="7"/>
      <c r="GO108" s="7"/>
      <c r="GP108" s="7"/>
      <c r="GQ108" s="7"/>
      <c r="GR108" s="7"/>
      <c r="GS108" s="7"/>
      <c r="GT108" s="7"/>
      <c r="GU108" s="7"/>
      <c r="GV108" s="7"/>
      <c r="GW108" s="7"/>
      <c r="GX108" s="7"/>
      <c r="GY108" s="7"/>
      <c r="GZ108" s="7"/>
      <c r="HA108" s="7"/>
      <c r="HB108" s="7"/>
      <c r="HC108" s="7"/>
      <c r="HD108" s="7"/>
      <c r="HE108" s="7"/>
      <c r="HF108" s="7"/>
      <c r="HG108" s="7"/>
      <c r="HH108" s="7"/>
      <c r="HI108" s="7"/>
      <c r="HJ108" s="7"/>
      <c r="HK108" s="7"/>
      <c r="HL108" s="7"/>
      <c r="HM108" s="7"/>
      <c r="HN108" s="7"/>
      <c r="HO108" s="7"/>
      <c r="HP108" s="7"/>
      <c r="HQ108" s="7"/>
      <c r="HR108" s="7"/>
      <c r="HS108" s="7"/>
      <c r="HT108" s="7"/>
      <c r="HU108" s="7"/>
      <c r="HV108" s="7"/>
      <c r="HW108" s="7"/>
      <c r="HX108" s="7"/>
      <c r="HY108" s="7"/>
      <c r="HZ108" s="7"/>
      <c r="IA108" s="7"/>
      <c r="IB108" s="7"/>
      <c r="IC108" s="7"/>
      <c r="ID108" s="7"/>
      <c r="IE108" s="7"/>
      <c r="IF108" s="7"/>
      <c r="IG108" s="7"/>
      <c r="IH108" s="7"/>
      <c r="II108" s="7"/>
      <c r="IJ108" s="7"/>
      <c r="IK108" s="7"/>
      <c r="IL108" s="7"/>
      <c r="IM108" s="7"/>
      <c r="IN108" s="7"/>
      <c r="IO108" s="7"/>
      <c r="IP108" s="7"/>
      <c r="IQ108" s="7"/>
      <c r="IR108" s="7"/>
      <c r="IS108" s="7"/>
      <c r="IT108" s="7"/>
      <c r="IU108" s="7"/>
      <c r="IV108" s="7"/>
      <c r="IW108" s="7"/>
      <c r="IX108" s="7"/>
      <c r="IY108" s="7"/>
      <c r="IZ108" s="7"/>
      <c r="JA108" s="7"/>
      <c r="JB108" s="7"/>
      <c r="JC108" s="7"/>
      <c r="JD108" s="7"/>
      <c r="JE108" s="7"/>
      <c r="JF108" s="7"/>
    </row>
    <row r="109" spans="1:266" s="8" customFormat="1" ht="21" customHeight="1">
      <c r="A109" s="7"/>
      <c r="B109" s="25"/>
      <c r="C109" s="18"/>
      <c r="D109" s="11"/>
      <c r="E109" s="11"/>
      <c r="F109" s="11"/>
      <c r="G109" s="16"/>
      <c r="H109" s="52"/>
      <c r="I109" s="28"/>
      <c r="J109" s="57" t="str">
        <f>IF(Table1[[#This Row],[PURCHASE DATE]]&lt;&gt;"",Table1[[#This Row],[PURCHASE DATE]]+(365*Table1[[#This Row],[EXPECTED LIFE in Years]]),"")</f>
        <v/>
      </c>
      <c r="K109" s="46" t="str">
        <f ca="1">IF(Table1[[#This Row],[ASSET END DATE]]&lt;&gt;"",(Table1[[#This Row],[ASSET END DATE]]-(TODAY()))/30,"")</f>
        <v/>
      </c>
      <c r="L109" s="62" t="str">
        <f>IF(Table1[[#This Row],[ASSET END DATE]]&lt;&gt;"",(Table1[[#This Row],[ASSET END DATE]]-90),"")</f>
        <v/>
      </c>
      <c r="M109" s="39"/>
      <c r="N109" s="39"/>
      <c r="O109" s="36" t="str">
        <f>IF(Table1[[#This Row],[PURCHASE PRICE]]&lt;&gt;"",(Table1[[#This Row],[PURCHASE PRICE]]-Table1[[#This Row],[END OF LIFE EXPECTED VALUE]])/Table1[[#This Row],[EXPECTED LIFE in Years]],"")</f>
        <v/>
      </c>
      <c r="P109" s="36" t="str">
        <f>IF(Table1[[#This Row],[STRAIGHT LINE DEPRECIATION – ANNUAL]]&lt;&gt;"",Table1[[#This Row],[STRAIGHT LINE DEPRECIATION – ANNUAL]]/12,"")</f>
        <v/>
      </c>
      <c r="Q109" s="36" t="str">
        <f ca="1">IF(Table1[[#This Row],[PURCHASE PRICE]]&lt;&gt;"",Table1[[#This Row],[PURCHASE PRICE]] - (Table1[[#This Row],[STRAIGHT LINE DEPRECIATION – ANNUAL]] * (TODAY() - Table1[[#This Row],[PURCHASE DATE]]) / 365),"")</f>
        <v/>
      </c>
      <c r="R109" s="29"/>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7"/>
      <c r="DW109" s="7"/>
      <c r="DX109" s="7"/>
      <c r="DY109" s="7"/>
      <c r="DZ109" s="7"/>
      <c r="EA109" s="7"/>
      <c r="EB109" s="7"/>
      <c r="EC109" s="7"/>
      <c r="ED109" s="7"/>
      <c r="EE109" s="7"/>
      <c r="EF109" s="7"/>
      <c r="EG109" s="7"/>
      <c r="EH109" s="7"/>
      <c r="EI109" s="7"/>
      <c r="EJ109" s="7"/>
      <c r="EK109" s="7"/>
      <c r="EL109" s="7"/>
      <c r="EM109" s="7"/>
      <c r="EN109" s="7"/>
      <c r="EO109" s="7"/>
      <c r="EP109" s="7"/>
      <c r="EQ109" s="7"/>
      <c r="ER109" s="7"/>
      <c r="ES109" s="7"/>
      <c r="ET109" s="7"/>
      <c r="EU109" s="7"/>
      <c r="EV109" s="7"/>
      <c r="EW109" s="7"/>
      <c r="EX109" s="7"/>
      <c r="EY109" s="7"/>
      <c r="EZ109" s="7"/>
      <c r="FA109" s="7"/>
      <c r="FB109" s="7"/>
      <c r="FC109" s="7"/>
      <c r="FD109" s="7"/>
      <c r="FE109" s="7"/>
      <c r="FF109" s="7"/>
      <c r="FG109" s="7"/>
      <c r="FH109" s="7"/>
      <c r="FI109" s="7"/>
      <c r="FJ109" s="7"/>
      <c r="FK109" s="7"/>
      <c r="FL109" s="7"/>
      <c r="FM109" s="7"/>
      <c r="FN109" s="7"/>
      <c r="FO109" s="7"/>
      <c r="FP109" s="7"/>
      <c r="FQ109" s="7"/>
      <c r="FR109" s="7"/>
      <c r="FS109" s="7"/>
      <c r="FT109" s="7"/>
      <c r="FU109" s="7"/>
      <c r="FV109" s="7"/>
      <c r="FW109" s="7"/>
      <c r="FX109" s="7"/>
      <c r="FY109" s="7"/>
      <c r="FZ109" s="7"/>
      <c r="GA109" s="7"/>
      <c r="GB109" s="7"/>
      <c r="GC109" s="7"/>
      <c r="GD109" s="7"/>
      <c r="GE109" s="7"/>
      <c r="GF109" s="7"/>
      <c r="GG109" s="7"/>
      <c r="GH109" s="7"/>
      <c r="GI109" s="7"/>
      <c r="GJ109" s="7"/>
      <c r="GK109" s="7"/>
      <c r="GL109" s="7"/>
      <c r="GM109" s="7"/>
      <c r="GN109" s="7"/>
      <c r="GO109" s="7"/>
      <c r="GP109" s="7"/>
      <c r="GQ109" s="7"/>
      <c r="GR109" s="7"/>
      <c r="GS109" s="7"/>
      <c r="GT109" s="7"/>
      <c r="GU109" s="7"/>
      <c r="GV109" s="7"/>
      <c r="GW109" s="7"/>
      <c r="GX109" s="7"/>
      <c r="GY109" s="7"/>
      <c r="GZ109" s="7"/>
      <c r="HA109" s="7"/>
      <c r="HB109" s="7"/>
      <c r="HC109" s="7"/>
      <c r="HD109" s="7"/>
      <c r="HE109" s="7"/>
      <c r="HF109" s="7"/>
      <c r="HG109" s="7"/>
      <c r="HH109" s="7"/>
      <c r="HI109" s="7"/>
      <c r="HJ109" s="7"/>
      <c r="HK109" s="7"/>
      <c r="HL109" s="7"/>
      <c r="HM109" s="7"/>
      <c r="HN109" s="7"/>
      <c r="HO109" s="7"/>
      <c r="HP109" s="7"/>
      <c r="HQ109" s="7"/>
      <c r="HR109" s="7"/>
      <c r="HS109" s="7"/>
      <c r="HT109" s="7"/>
      <c r="HU109" s="7"/>
      <c r="HV109" s="7"/>
      <c r="HW109" s="7"/>
      <c r="HX109" s="7"/>
      <c r="HY109" s="7"/>
      <c r="HZ109" s="7"/>
      <c r="IA109" s="7"/>
      <c r="IB109" s="7"/>
      <c r="IC109" s="7"/>
      <c r="ID109" s="7"/>
      <c r="IE109" s="7"/>
      <c r="IF109" s="7"/>
      <c r="IG109" s="7"/>
      <c r="IH109" s="7"/>
      <c r="II109" s="7"/>
      <c r="IJ109" s="7"/>
      <c r="IK109" s="7"/>
      <c r="IL109" s="7"/>
      <c r="IM109" s="7"/>
      <c r="IN109" s="7"/>
      <c r="IO109" s="7"/>
      <c r="IP109" s="7"/>
      <c r="IQ109" s="7"/>
      <c r="IR109" s="7"/>
      <c r="IS109" s="7"/>
      <c r="IT109" s="7"/>
      <c r="IU109" s="7"/>
      <c r="IV109" s="7"/>
      <c r="IW109" s="7"/>
      <c r="IX109" s="7"/>
      <c r="IY109" s="7"/>
      <c r="IZ109" s="7"/>
      <c r="JA109" s="7"/>
      <c r="JB109" s="7"/>
      <c r="JC109" s="7"/>
      <c r="JD109" s="7"/>
      <c r="JE109" s="7"/>
      <c r="JF109" s="7"/>
    </row>
    <row r="110" spans="1:266" s="8" customFormat="1" ht="21" customHeight="1">
      <c r="A110" s="7"/>
      <c r="B110" s="31"/>
      <c r="C110" s="18"/>
      <c r="D110" s="32"/>
      <c r="E110" s="32"/>
      <c r="F110" s="32"/>
      <c r="G110" s="16"/>
      <c r="H110" s="53"/>
      <c r="I110" s="33"/>
      <c r="J110" s="58" t="str">
        <f>IF(Table1[[#This Row],[PURCHASE DATE]]&lt;&gt;"",Table1[[#This Row],[PURCHASE DATE]]+(365*Table1[[#This Row],[EXPECTED LIFE in Years]]),"")</f>
        <v/>
      </c>
      <c r="K110" s="47" t="str">
        <f ca="1">IF(Table1[[#This Row],[ASSET END DATE]]&lt;&gt;"",(Table1[[#This Row],[ASSET END DATE]]-(TODAY()))/30,"")</f>
        <v/>
      </c>
      <c r="L110" s="63" t="str">
        <f>IF(Table1[[#This Row],[ASSET END DATE]]&lt;&gt;"",(Table1[[#This Row],[ASSET END DATE]]-90),"")</f>
        <v/>
      </c>
      <c r="M110" s="40"/>
      <c r="N110" s="40"/>
      <c r="O110" s="37" t="str">
        <f>IF(Table1[[#This Row],[PURCHASE PRICE]]&lt;&gt;"",(Table1[[#This Row],[PURCHASE PRICE]]-Table1[[#This Row],[END OF LIFE EXPECTED VALUE]])/Table1[[#This Row],[EXPECTED LIFE in Years]],"")</f>
        <v/>
      </c>
      <c r="P110" s="37" t="str">
        <f>IF(Table1[[#This Row],[STRAIGHT LINE DEPRECIATION – ANNUAL]]&lt;&gt;"",Table1[[#This Row],[STRAIGHT LINE DEPRECIATION – ANNUAL]]/12,"")</f>
        <v/>
      </c>
      <c r="Q110" s="37" t="str">
        <f ca="1">IF(Table1[[#This Row],[PURCHASE PRICE]]&lt;&gt;"",Table1[[#This Row],[PURCHASE PRICE]] - (Table1[[#This Row],[STRAIGHT LINE DEPRECIATION – ANNUAL]] * (TODAY() - Table1[[#This Row],[PURCHASE DATE]]) / 365),"")</f>
        <v/>
      </c>
      <c r="R110" s="34"/>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c r="EL110" s="7"/>
      <c r="EM110" s="7"/>
      <c r="EN110" s="7"/>
      <c r="EO110" s="7"/>
      <c r="EP110" s="7"/>
      <c r="EQ110" s="7"/>
      <c r="ER110" s="7"/>
      <c r="ES110" s="7"/>
      <c r="ET110" s="7"/>
      <c r="EU110" s="7"/>
      <c r="EV110" s="7"/>
      <c r="EW110" s="7"/>
      <c r="EX110" s="7"/>
      <c r="EY110" s="7"/>
      <c r="EZ110" s="7"/>
      <c r="FA110" s="7"/>
      <c r="FB110" s="7"/>
      <c r="FC110" s="7"/>
      <c r="FD110" s="7"/>
      <c r="FE110" s="7"/>
      <c r="FF110" s="7"/>
      <c r="FG110" s="7"/>
      <c r="FH110" s="7"/>
      <c r="FI110" s="7"/>
      <c r="FJ110" s="7"/>
      <c r="FK110" s="7"/>
      <c r="FL110" s="7"/>
      <c r="FM110" s="7"/>
      <c r="FN110" s="7"/>
      <c r="FO110" s="7"/>
      <c r="FP110" s="7"/>
      <c r="FQ110" s="7"/>
      <c r="FR110" s="7"/>
      <c r="FS110" s="7"/>
      <c r="FT110" s="7"/>
      <c r="FU110" s="7"/>
      <c r="FV110" s="7"/>
      <c r="FW110" s="7"/>
      <c r="FX110" s="7"/>
      <c r="FY110" s="7"/>
      <c r="FZ110" s="7"/>
      <c r="GA110" s="7"/>
      <c r="GB110" s="7"/>
      <c r="GC110" s="7"/>
      <c r="GD110" s="7"/>
      <c r="GE110" s="7"/>
      <c r="GF110" s="7"/>
      <c r="GG110" s="7"/>
      <c r="GH110" s="7"/>
      <c r="GI110" s="7"/>
      <c r="GJ110" s="7"/>
      <c r="GK110" s="7"/>
      <c r="GL110" s="7"/>
      <c r="GM110" s="7"/>
      <c r="GN110" s="7"/>
      <c r="GO110" s="7"/>
      <c r="GP110" s="7"/>
      <c r="GQ110" s="7"/>
      <c r="GR110" s="7"/>
      <c r="GS110" s="7"/>
      <c r="GT110" s="7"/>
      <c r="GU110" s="7"/>
      <c r="GV110" s="7"/>
      <c r="GW110" s="7"/>
      <c r="GX110" s="7"/>
      <c r="GY110" s="7"/>
      <c r="GZ110" s="7"/>
      <c r="HA110" s="7"/>
      <c r="HB110" s="7"/>
      <c r="HC110" s="7"/>
      <c r="HD110" s="7"/>
      <c r="HE110" s="7"/>
      <c r="HF110" s="7"/>
      <c r="HG110" s="7"/>
      <c r="HH110" s="7"/>
      <c r="HI110" s="7"/>
      <c r="HJ110" s="7"/>
      <c r="HK110" s="7"/>
      <c r="HL110" s="7"/>
      <c r="HM110" s="7"/>
      <c r="HN110" s="7"/>
      <c r="HO110" s="7"/>
      <c r="HP110" s="7"/>
      <c r="HQ110" s="7"/>
      <c r="HR110" s="7"/>
      <c r="HS110" s="7"/>
      <c r="HT110" s="7"/>
      <c r="HU110" s="7"/>
      <c r="HV110" s="7"/>
      <c r="HW110" s="7"/>
      <c r="HX110" s="7"/>
      <c r="HY110" s="7"/>
      <c r="HZ110" s="7"/>
      <c r="IA110" s="7"/>
      <c r="IB110" s="7"/>
      <c r="IC110" s="7"/>
      <c r="ID110" s="7"/>
      <c r="IE110" s="7"/>
      <c r="IF110" s="7"/>
      <c r="IG110" s="7"/>
      <c r="IH110" s="7"/>
      <c r="II110" s="7"/>
      <c r="IJ110" s="7"/>
      <c r="IK110" s="7"/>
      <c r="IL110" s="7"/>
      <c r="IM110" s="7"/>
      <c r="IN110" s="7"/>
      <c r="IO110" s="7"/>
      <c r="IP110" s="7"/>
      <c r="IQ110" s="7"/>
      <c r="IR110" s="7"/>
      <c r="IS110" s="7"/>
      <c r="IT110" s="7"/>
      <c r="IU110" s="7"/>
      <c r="IV110" s="7"/>
      <c r="IW110" s="7"/>
      <c r="IX110" s="7"/>
      <c r="IY110" s="7"/>
      <c r="IZ110" s="7"/>
      <c r="JA110" s="7"/>
      <c r="JB110" s="7"/>
      <c r="JC110" s="7"/>
      <c r="JD110" s="7"/>
      <c r="JE110" s="7"/>
      <c r="JF110" s="7"/>
    </row>
    <row r="111" spans="1:266" s="8" customFormat="1" ht="21" customHeight="1">
      <c r="A111" s="7"/>
      <c r="B111" s="1"/>
      <c r="C111" s="1"/>
      <c r="D111" s="1"/>
      <c r="E111" s="1"/>
      <c r="F111" s="1"/>
      <c r="G111" s="21"/>
      <c r="H111" s="54"/>
      <c r="I111" s="1"/>
      <c r="J111" s="54"/>
      <c r="K111" s="1"/>
      <c r="L111" s="64"/>
      <c r="M111" s="1"/>
      <c r="N111" s="1"/>
      <c r="O111" s="21"/>
      <c r="P111" s="21"/>
      <c r="Q111" s="21"/>
      <c r="R111" s="1"/>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c r="EJ111" s="7"/>
      <c r="EK111" s="7"/>
      <c r="EL111" s="7"/>
      <c r="EM111" s="7"/>
      <c r="EN111" s="7"/>
      <c r="EO111" s="7"/>
      <c r="EP111" s="7"/>
      <c r="EQ111" s="7"/>
      <c r="ER111" s="7"/>
      <c r="ES111" s="7"/>
      <c r="ET111" s="7"/>
      <c r="EU111" s="7"/>
      <c r="EV111" s="7"/>
      <c r="EW111" s="7"/>
      <c r="EX111" s="7"/>
      <c r="EY111" s="7"/>
      <c r="EZ111" s="7"/>
      <c r="FA111" s="7"/>
      <c r="FB111" s="7"/>
      <c r="FC111" s="7"/>
      <c r="FD111" s="7"/>
      <c r="FE111" s="7"/>
      <c r="FF111" s="7"/>
      <c r="FG111" s="7"/>
      <c r="FH111" s="7"/>
      <c r="FI111" s="7"/>
      <c r="FJ111" s="7"/>
      <c r="FK111" s="7"/>
      <c r="FL111" s="7"/>
      <c r="FM111" s="7"/>
      <c r="FN111" s="7"/>
      <c r="FO111" s="7"/>
      <c r="FP111" s="7"/>
      <c r="FQ111" s="7"/>
      <c r="FR111" s="7"/>
      <c r="FS111" s="7"/>
      <c r="FT111" s="7"/>
      <c r="FU111" s="7"/>
      <c r="FV111" s="7"/>
      <c r="FW111" s="7"/>
      <c r="FX111" s="7"/>
      <c r="FY111" s="7"/>
      <c r="FZ111" s="7"/>
      <c r="GA111" s="7"/>
      <c r="GB111" s="7"/>
      <c r="GC111" s="7"/>
      <c r="GD111" s="7"/>
      <c r="GE111" s="7"/>
      <c r="GF111" s="7"/>
      <c r="GG111" s="7"/>
      <c r="GH111" s="7"/>
      <c r="GI111" s="7"/>
      <c r="GJ111" s="7"/>
      <c r="GK111" s="7"/>
      <c r="GL111" s="7"/>
      <c r="GM111" s="7"/>
      <c r="GN111" s="7"/>
      <c r="GO111" s="7"/>
      <c r="GP111" s="7"/>
      <c r="GQ111" s="7"/>
      <c r="GR111" s="7"/>
      <c r="GS111" s="7"/>
      <c r="GT111" s="7"/>
      <c r="GU111" s="7"/>
      <c r="GV111" s="7"/>
      <c r="GW111" s="7"/>
      <c r="GX111" s="7"/>
      <c r="GY111" s="7"/>
      <c r="GZ111" s="7"/>
      <c r="HA111" s="7"/>
      <c r="HB111" s="7"/>
      <c r="HC111" s="7"/>
      <c r="HD111" s="7"/>
      <c r="HE111" s="7"/>
      <c r="HF111" s="7"/>
      <c r="HG111" s="7"/>
      <c r="HH111" s="7"/>
      <c r="HI111" s="7"/>
      <c r="HJ111" s="7"/>
      <c r="HK111" s="7"/>
      <c r="HL111" s="7"/>
      <c r="HM111" s="7"/>
      <c r="HN111" s="7"/>
      <c r="HO111" s="7"/>
      <c r="HP111" s="7"/>
      <c r="HQ111" s="7"/>
      <c r="HR111" s="7"/>
      <c r="HS111" s="7"/>
      <c r="HT111" s="7"/>
      <c r="HU111" s="7"/>
      <c r="HV111" s="7"/>
      <c r="HW111" s="7"/>
      <c r="HX111" s="7"/>
      <c r="HY111" s="7"/>
      <c r="HZ111" s="7"/>
      <c r="IA111" s="7"/>
      <c r="IB111" s="7"/>
      <c r="IC111" s="7"/>
      <c r="ID111" s="7"/>
      <c r="IE111" s="7"/>
      <c r="IF111" s="7"/>
      <c r="IG111" s="7"/>
      <c r="IH111" s="7"/>
      <c r="II111" s="7"/>
      <c r="IJ111" s="7"/>
      <c r="IK111" s="7"/>
      <c r="IL111" s="7"/>
      <c r="IM111" s="7"/>
      <c r="IN111" s="7"/>
      <c r="IO111" s="7"/>
      <c r="IP111" s="7"/>
      <c r="IQ111" s="7"/>
      <c r="IR111" s="7"/>
      <c r="IS111" s="7"/>
      <c r="IT111" s="7"/>
      <c r="IU111" s="7"/>
      <c r="IV111" s="7"/>
      <c r="IW111" s="7"/>
      <c r="IX111" s="7"/>
      <c r="IY111" s="7"/>
      <c r="IZ111" s="7"/>
      <c r="JA111" s="7"/>
      <c r="JB111" s="7"/>
      <c r="JC111" s="7"/>
      <c r="JD111" s="7"/>
      <c r="JE111" s="7"/>
      <c r="JF111" s="7"/>
    </row>
    <row r="112" spans="1:266">
      <c r="A112" s="1"/>
      <c r="B112" s="1"/>
      <c r="C112" s="1"/>
      <c r="D112" s="1"/>
      <c r="E112" s="1"/>
      <c r="F112" s="1"/>
      <c r="G112" s="21"/>
      <c r="H112" s="54"/>
      <c r="I112" s="1"/>
      <c r="J112" s="54"/>
      <c r="K112" s="1"/>
      <c r="L112" s="64"/>
      <c r="M112" s="1"/>
      <c r="N112" s="1"/>
      <c r="O112" s="21"/>
      <c r="P112" s="21"/>
      <c r="Q112" s="21"/>
      <c r="R112" s="1"/>
      <c r="S112" s="1"/>
      <c r="T112" s="1"/>
      <c r="U112" s="7"/>
      <c r="V112" s="7"/>
      <c r="W112" s="7"/>
      <c r="X112" s="7"/>
      <c r="Y112" s="7"/>
      <c r="Z112" s="7"/>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row>
    <row r="113" spans="1:266">
      <c r="A113" s="1"/>
      <c r="B113" s="1"/>
      <c r="C113" s="1"/>
      <c r="D113" s="1"/>
      <c r="E113" s="1"/>
      <c r="F113" s="1"/>
      <c r="G113" s="21"/>
      <c r="H113" s="54"/>
      <c r="I113" s="1"/>
      <c r="J113" s="54"/>
      <c r="K113" s="1"/>
      <c r="L113" s="64"/>
      <c r="M113" s="1"/>
      <c r="N113" s="1"/>
      <c r="O113" s="21"/>
      <c r="P113" s="21"/>
      <c r="Q113" s="2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row>
    <row r="114" spans="1:266">
      <c r="A114" s="1"/>
      <c r="B114" s="1"/>
      <c r="C114" s="1"/>
      <c r="D114" s="1"/>
      <c r="E114" s="1"/>
      <c r="F114" s="1"/>
      <c r="G114" s="21"/>
      <c r="H114" s="54"/>
      <c r="I114" s="1"/>
      <c r="J114" s="54"/>
      <c r="K114" s="1"/>
      <c r="L114" s="64"/>
      <c r="M114" s="1"/>
      <c r="N114" s="1"/>
      <c r="O114" s="21"/>
      <c r="P114" s="21"/>
      <c r="Q114" s="2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row>
    <row r="115" spans="1:266">
      <c r="A115" s="1"/>
      <c r="B115" s="1"/>
      <c r="C115" s="1"/>
      <c r="D115" s="1"/>
      <c r="E115" s="1"/>
      <c r="F115" s="1"/>
      <c r="G115" s="21"/>
      <c r="H115" s="54"/>
      <c r="I115" s="1"/>
      <c r="J115" s="54"/>
      <c r="K115" s="1"/>
      <c r="L115" s="64"/>
      <c r="M115" s="1"/>
      <c r="N115" s="1"/>
      <c r="O115" s="21"/>
      <c r="P115" s="21"/>
      <c r="Q115" s="2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row>
    <row r="116" spans="1:266">
      <c r="A116" s="1"/>
      <c r="B116" s="1"/>
      <c r="C116" s="1"/>
      <c r="D116" s="1"/>
      <c r="E116" s="1"/>
      <c r="F116" s="1"/>
      <c r="G116" s="21"/>
      <c r="H116" s="54"/>
      <c r="I116" s="1"/>
      <c r="J116" s="54"/>
      <c r="K116" s="1"/>
      <c r="L116" s="64"/>
      <c r="M116" s="1"/>
      <c r="N116" s="1"/>
      <c r="O116" s="21"/>
      <c r="P116" s="21"/>
      <c r="Q116" s="2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row>
    <row r="117" spans="1:266">
      <c r="A117" s="1"/>
      <c r="B117" s="1"/>
      <c r="C117" s="1"/>
      <c r="D117" s="1"/>
      <c r="E117" s="1"/>
      <c r="F117" s="1"/>
      <c r="G117" s="21"/>
      <c r="H117" s="54"/>
      <c r="I117" s="1"/>
      <c r="J117" s="54"/>
      <c r="K117" s="1"/>
      <c r="L117" s="64"/>
      <c r="M117" s="1"/>
      <c r="N117" s="1"/>
      <c r="O117" s="21"/>
      <c r="P117" s="21"/>
      <c r="Q117" s="2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row>
    <row r="118" spans="1:266">
      <c r="A118" s="1"/>
      <c r="B118" s="1"/>
      <c r="C118" s="1"/>
      <c r="D118" s="1"/>
      <c r="E118" s="1"/>
      <c r="F118" s="1"/>
      <c r="G118" s="21"/>
      <c r="H118" s="54"/>
      <c r="I118" s="1"/>
      <c r="J118" s="54"/>
      <c r="K118" s="1"/>
      <c r="L118" s="64"/>
      <c r="M118" s="1"/>
      <c r="N118" s="1"/>
      <c r="O118" s="21"/>
      <c r="P118" s="21"/>
      <c r="Q118" s="2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row>
    <row r="119" spans="1:266">
      <c r="A119" s="1"/>
      <c r="B119" s="1"/>
      <c r="C119" s="1"/>
      <c r="D119" s="1"/>
      <c r="E119" s="1"/>
      <c r="F119" s="1"/>
      <c r="G119" s="21"/>
      <c r="H119" s="54"/>
      <c r="I119" s="1"/>
      <c r="J119" s="54"/>
      <c r="K119" s="1"/>
      <c r="L119" s="64"/>
      <c r="M119" s="1"/>
      <c r="N119" s="1"/>
      <c r="O119" s="21"/>
      <c r="P119" s="21"/>
      <c r="Q119" s="2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row>
    <row r="120" spans="1:266">
      <c r="A120" s="1"/>
      <c r="B120" s="1"/>
      <c r="C120" s="1"/>
      <c r="D120" s="1"/>
      <c r="E120" s="1"/>
      <c r="F120" s="1"/>
      <c r="G120" s="21"/>
      <c r="H120" s="54"/>
      <c r="I120" s="1"/>
      <c r="J120" s="54"/>
      <c r="K120" s="1"/>
      <c r="L120" s="64"/>
      <c r="M120" s="1"/>
      <c r="N120" s="1"/>
      <c r="O120" s="21"/>
      <c r="P120" s="21"/>
      <c r="Q120" s="2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row>
    <row r="121" spans="1:266">
      <c r="A121" s="1"/>
      <c r="B121" s="1"/>
      <c r="C121" s="1"/>
      <c r="D121" s="1"/>
      <c r="E121" s="1"/>
      <c r="F121" s="1"/>
      <c r="G121" s="21"/>
      <c r="H121" s="54"/>
      <c r="I121" s="1"/>
      <c r="J121" s="54"/>
      <c r="K121" s="1"/>
      <c r="L121" s="64"/>
      <c r="M121" s="1"/>
      <c r="N121" s="1"/>
      <c r="O121" s="21"/>
      <c r="P121" s="21"/>
      <c r="Q121" s="2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row>
    <row r="122" spans="1:266">
      <c r="A122" s="1"/>
      <c r="B122" s="1"/>
      <c r="C122" s="1"/>
      <c r="D122" s="1"/>
      <c r="E122" s="1"/>
      <c r="F122" s="1"/>
      <c r="G122" s="21"/>
      <c r="H122" s="54"/>
      <c r="I122" s="1"/>
      <c r="J122" s="54"/>
      <c r="K122" s="1"/>
      <c r="L122" s="64"/>
      <c r="M122" s="1"/>
      <c r="N122" s="1"/>
      <c r="O122" s="21"/>
      <c r="P122" s="21"/>
      <c r="Q122" s="2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row>
    <row r="123" spans="1:266">
      <c r="A123" s="1"/>
      <c r="B123" s="1"/>
      <c r="C123" s="1"/>
      <c r="D123" s="1"/>
      <c r="E123" s="1"/>
      <c r="F123" s="1"/>
      <c r="G123" s="21"/>
      <c r="H123" s="54"/>
      <c r="I123" s="1"/>
      <c r="J123" s="54"/>
      <c r="K123" s="1"/>
      <c r="L123" s="64"/>
      <c r="M123" s="1"/>
      <c r="N123" s="1"/>
      <c r="O123" s="21"/>
      <c r="P123" s="21"/>
      <c r="Q123" s="2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row>
    <row r="124" spans="1:266">
      <c r="A124" s="1"/>
      <c r="B124" s="1"/>
      <c r="C124" s="1"/>
      <c r="D124" s="1"/>
      <c r="E124" s="1"/>
      <c r="F124" s="1"/>
      <c r="G124" s="21"/>
      <c r="H124" s="54"/>
      <c r="I124" s="1"/>
      <c r="J124" s="54"/>
      <c r="K124" s="1"/>
      <c r="L124" s="64"/>
      <c r="M124" s="1"/>
      <c r="N124" s="1"/>
      <c r="O124" s="21"/>
      <c r="P124" s="21"/>
      <c r="Q124" s="2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row>
    <row r="125" spans="1:266">
      <c r="A125" s="1"/>
      <c r="B125" s="1"/>
      <c r="C125" s="1"/>
      <c r="D125" s="1"/>
      <c r="E125" s="1"/>
      <c r="F125" s="1"/>
      <c r="G125" s="21"/>
      <c r="H125" s="54"/>
      <c r="I125" s="1"/>
      <c r="J125" s="54"/>
      <c r="K125" s="1"/>
      <c r="L125" s="64"/>
      <c r="M125" s="1"/>
      <c r="N125" s="1"/>
      <c r="O125" s="21"/>
      <c r="P125" s="21"/>
      <c r="Q125" s="2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c r="JD125" s="1"/>
      <c r="JE125" s="1"/>
      <c r="JF125" s="1"/>
    </row>
    <row r="126" spans="1:266">
      <c r="A126" s="1"/>
      <c r="B126" s="1"/>
      <c r="C126" s="1"/>
      <c r="D126" s="1"/>
      <c r="E126" s="1"/>
      <c r="F126" s="1"/>
      <c r="G126" s="21"/>
      <c r="H126" s="54"/>
      <c r="I126" s="1"/>
      <c r="J126" s="54"/>
      <c r="K126" s="1"/>
      <c r="L126" s="64"/>
      <c r="M126" s="1"/>
      <c r="N126" s="1"/>
      <c r="O126" s="21"/>
      <c r="P126" s="21"/>
      <c r="Q126" s="2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c r="JD126" s="1"/>
      <c r="JE126" s="1"/>
      <c r="JF126" s="1"/>
    </row>
    <row r="127" spans="1:266">
      <c r="A127" s="1"/>
      <c r="B127" s="1"/>
      <c r="C127" s="1"/>
      <c r="D127" s="1"/>
      <c r="E127" s="1"/>
      <c r="F127" s="1"/>
      <c r="G127" s="21"/>
      <c r="H127" s="54"/>
      <c r="I127" s="1"/>
      <c r="J127" s="54"/>
      <c r="K127" s="1"/>
      <c r="L127" s="64"/>
      <c r="M127" s="1"/>
      <c r="N127" s="1"/>
      <c r="O127" s="21"/>
      <c r="P127" s="21"/>
      <c r="Q127" s="2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c r="JD127" s="1"/>
      <c r="JE127" s="1"/>
      <c r="JF127" s="1"/>
    </row>
    <row r="128" spans="1:266">
      <c r="A128" s="1"/>
      <c r="B128" s="1"/>
      <c r="C128" s="1"/>
      <c r="D128" s="1"/>
      <c r="E128" s="1"/>
      <c r="F128" s="1"/>
      <c r="G128" s="21"/>
      <c r="H128" s="54"/>
      <c r="I128" s="1"/>
      <c r="J128" s="54"/>
      <c r="K128" s="1"/>
      <c r="L128" s="64"/>
      <c r="M128" s="1"/>
      <c r="N128" s="1"/>
      <c r="O128" s="21"/>
      <c r="P128" s="21"/>
      <c r="Q128" s="2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c r="JE128" s="1"/>
      <c r="JF128" s="1"/>
    </row>
    <row r="129" spans="1:266">
      <c r="A129" s="1"/>
      <c r="B129" s="1"/>
      <c r="C129" s="1"/>
      <c r="D129" s="1"/>
      <c r="E129" s="1"/>
      <c r="F129" s="1"/>
      <c r="G129" s="21"/>
      <c r="H129" s="54"/>
      <c r="I129" s="1"/>
      <c r="J129" s="54"/>
      <c r="K129" s="1"/>
      <c r="L129" s="64"/>
      <c r="M129" s="1"/>
      <c r="N129" s="1"/>
      <c r="O129" s="21"/>
      <c r="P129" s="21"/>
      <c r="Q129" s="2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c r="JD129" s="1"/>
      <c r="JE129" s="1"/>
      <c r="JF129" s="1"/>
    </row>
    <row r="130" spans="1:266">
      <c r="A130" s="1"/>
      <c r="B130" s="1"/>
      <c r="C130" s="1"/>
      <c r="D130" s="1"/>
      <c r="E130" s="1"/>
      <c r="F130" s="1"/>
      <c r="G130" s="21"/>
      <c r="H130" s="54"/>
      <c r="I130" s="1"/>
      <c r="J130" s="54"/>
      <c r="K130" s="1"/>
      <c r="L130" s="64"/>
      <c r="M130" s="1"/>
      <c r="N130" s="1"/>
      <c r="O130" s="21"/>
      <c r="P130" s="21"/>
      <c r="Q130" s="2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c r="JD130" s="1"/>
      <c r="JE130" s="1"/>
      <c r="JF130" s="1"/>
    </row>
    <row r="131" spans="1:266">
      <c r="A131" s="1"/>
      <c r="B131" s="1"/>
      <c r="C131" s="1"/>
      <c r="D131" s="1"/>
      <c r="E131" s="1"/>
      <c r="F131" s="1"/>
      <c r="G131" s="21"/>
      <c r="H131" s="54"/>
      <c r="I131" s="1"/>
      <c r="J131" s="54"/>
      <c r="K131" s="1"/>
      <c r="L131" s="64"/>
      <c r="M131" s="1"/>
      <c r="N131" s="1"/>
      <c r="O131" s="21"/>
      <c r="P131" s="21"/>
      <c r="Q131" s="2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c r="JD131" s="1"/>
      <c r="JE131" s="1"/>
      <c r="JF131" s="1"/>
    </row>
    <row r="132" spans="1:266">
      <c r="A132" s="1"/>
      <c r="B132" s="1"/>
      <c r="C132" s="1"/>
      <c r="D132" s="1"/>
      <c r="E132" s="1"/>
      <c r="F132" s="1"/>
      <c r="G132" s="21"/>
      <c r="H132" s="54"/>
      <c r="I132" s="1"/>
      <c r="J132" s="54"/>
      <c r="K132" s="1"/>
      <c r="L132" s="64"/>
      <c r="M132" s="1"/>
      <c r="N132" s="1"/>
      <c r="O132" s="21"/>
      <c r="P132" s="21"/>
      <c r="Q132" s="2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c r="JE132" s="1"/>
      <c r="JF132" s="1"/>
    </row>
    <row r="133" spans="1:266">
      <c r="A133" s="1"/>
      <c r="B133" s="1"/>
      <c r="C133" s="1"/>
      <c r="D133" s="1"/>
      <c r="E133" s="1"/>
      <c r="F133" s="1"/>
      <c r="G133" s="21"/>
      <c r="H133" s="54"/>
      <c r="I133" s="1"/>
      <c r="J133" s="54"/>
      <c r="K133" s="1"/>
      <c r="L133" s="64"/>
      <c r="M133" s="1"/>
      <c r="N133" s="1"/>
      <c r="O133" s="21"/>
      <c r="P133" s="21"/>
      <c r="Q133" s="2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c r="JC133" s="1"/>
      <c r="JD133" s="1"/>
      <c r="JE133" s="1"/>
      <c r="JF133" s="1"/>
    </row>
    <row r="134" spans="1:266">
      <c r="A134" s="1"/>
      <c r="B134" s="1"/>
      <c r="C134" s="1"/>
      <c r="D134" s="1"/>
      <c r="E134" s="1"/>
      <c r="F134" s="1"/>
      <c r="G134" s="21"/>
      <c r="H134" s="54"/>
      <c r="I134" s="1"/>
      <c r="J134" s="54"/>
      <c r="K134" s="1"/>
      <c r="L134" s="64"/>
      <c r="M134" s="1"/>
      <c r="N134" s="1"/>
      <c r="O134" s="21"/>
      <c r="P134" s="21"/>
      <c r="Q134" s="2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c r="JD134" s="1"/>
      <c r="JE134" s="1"/>
      <c r="JF134" s="1"/>
    </row>
    <row r="135" spans="1:266">
      <c r="A135" s="1"/>
      <c r="B135" s="1"/>
      <c r="C135" s="1"/>
      <c r="D135" s="1"/>
      <c r="E135" s="1"/>
      <c r="F135" s="1"/>
      <c r="G135" s="21"/>
      <c r="H135" s="54"/>
      <c r="I135" s="1"/>
      <c r="J135" s="54"/>
      <c r="K135" s="1"/>
      <c r="L135" s="64"/>
      <c r="M135" s="1"/>
      <c r="N135" s="1"/>
      <c r="O135" s="21"/>
      <c r="P135" s="21"/>
      <c r="Q135" s="2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c r="JC135" s="1"/>
      <c r="JD135" s="1"/>
      <c r="JE135" s="1"/>
      <c r="JF135" s="1"/>
    </row>
    <row r="136" spans="1:266">
      <c r="A136" s="1"/>
      <c r="B136" s="1"/>
      <c r="C136" s="1"/>
      <c r="D136" s="1"/>
      <c r="E136" s="1"/>
      <c r="F136" s="1"/>
      <c r="G136" s="21"/>
      <c r="H136" s="54"/>
      <c r="I136" s="1"/>
      <c r="J136" s="54"/>
      <c r="K136" s="1"/>
      <c r="L136" s="64"/>
      <c r="M136" s="1"/>
      <c r="N136" s="1"/>
      <c r="O136" s="21"/>
      <c r="P136" s="21"/>
      <c r="Q136" s="2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c r="JD136" s="1"/>
      <c r="JE136" s="1"/>
      <c r="JF136" s="1"/>
    </row>
    <row r="137" spans="1:266">
      <c r="A137" s="1"/>
      <c r="B137" s="1"/>
      <c r="C137" s="1"/>
      <c r="D137" s="1"/>
      <c r="E137" s="1"/>
      <c r="F137" s="1"/>
      <c r="G137" s="21"/>
      <c r="H137" s="54"/>
      <c r="I137" s="1"/>
      <c r="J137" s="54"/>
      <c r="K137" s="1"/>
      <c r="L137" s="64"/>
      <c r="M137" s="1"/>
      <c r="N137" s="1"/>
      <c r="O137" s="21"/>
      <c r="P137" s="21"/>
      <c r="Q137" s="2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c r="JD137" s="1"/>
      <c r="JE137" s="1"/>
      <c r="JF137" s="1"/>
    </row>
    <row r="138" spans="1:266">
      <c r="A138" s="1"/>
      <c r="B138" s="1"/>
      <c r="C138" s="1"/>
      <c r="D138" s="1"/>
      <c r="E138" s="1"/>
      <c r="F138" s="1"/>
      <c r="G138" s="21"/>
      <c r="H138" s="54"/>
      <c r="I138" s="1"/>
      <c r="J138" s="54"/>
      <c r="K138" s="1"/>
      <c r="L138" s="64"/>
      <c r="M138" s="1"/>
      <c r="N138" s="1"/>
      <c r="O138" s="21"/>
      <c r="P138" s="21"/>
      <c r="Q138" s="2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c r="JD138" s="1"/>
      <c r="JE138" s="1"/>
      <c r="JF138" s="1"/>
    </row>
    <row r="139" spans="1:266">
      <c r="A139" s="1"/>
      <c r="B139" s="1"/>
      <c r="C139" s="1"/>
      <c r="D139" s="1"/>
      <c r="E139" s="1"/>
      <c r="F139" s="1"/>
      <c r="G139" s="21"/>
      <c r="H139" s="54"/>
      <c r="I139" s="1"/>
      <c r="J139" s="54"/>
      <c r="K139" s="1"/>
      <c r="L139" s="64"/>
      <c r="M139" s="1"/>
      <c r="N139" s="1"/>
      <c r="O139" s="21"/>
      <c r="P139" s="21"/>
      <c r="Q139" s="2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c r="JC139" s="1"/>
      <c r="JD139" s="1"/>
      <c r="JE139" s="1"/>
      <c r="JF139" s="1"/>
    </row>
    <row r="140" spans="1:266">
      <c r="A140" s="1"/>
      <c r="B140" s="1"/>
      <c r="C140" s="1"/>
      <c r="D140" s="1"/>
      <c r="E140" s="1"/>
      <c r="F140" s="1"/>
      <c r="G140" s="21"/>
      <c r="H140" s="54"/>
      <c r="I140" s="1"/>
      <c r="J140" s="54"/>
      <c r="K140" s="1"/>
      <c r="L140" s="64"/>
      <c r="M140" s="1"/>
      <c r="N140" s="1"/>
      <c r="O140" s="21"/>
      <c r="P140" s="21"/>
      <c r="Q140" s="2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c r="JC140" s="1"/>
      <c r="JD140" s="1"/>
      <c r="JE140" s="1"/>
      <c r="JF140" s="1"/>
    </row>
    <row r="141" spans="1:266">
      <c r="A141" s="1"/>
      <c r="B141" s="1"/>
      <c r="C141" s="1"/>
      <c r="D141" s="1"/>
      <c r="E141" s="1"/>
      <c r="F141" s="1"/>
      <c r="G141" s="21"/>
      <c r="H141" s="54"/>
      <c r="I141" s="1"/>
      <c r="J141" s="54"/>
      <c r="K141" s="1"/>
      <c r="L141" s="64"/>
      <c r="M141" s="1"/>
      <c r="N141" s="1"/>
      <c r="O141" s="21"/>
      <c r="P141" s="21"/>
      <c r="Q141" s="2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c r="JD141" s="1"/>
      <c r="JE141" s="1"/>
      <c r="JF141" s="1"/>
    </row>
    <row r="142" spans="1:266">
      <c r="A142" s="1"/>
      <c r="B142" s="1"/>
      <c r="C142" s="1"/>
      <c r="D142" s="1"/>
      <c r="E142" s="1"/>
      <c r="F142" s="1"/>
      <c r="G142" s="21"/>
      <c r="H142" s="54"/>
      <c r="I142" s="1"/>
      <c r="J142" s="54"/>
      <c r="K142" s="1"/>
      <c r="L142" s="64"/>
      <c r="M142" s="1"/>
      <c r="N142" s="1"/>
      <c r="O142" s="21"/>
      <c r="P142" s="21"/>
      <c r="Q142" s="2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c r="JD142" s="1"/>
      <c r="JE142" s="1"/>
      <c r="JF142" s="1"/>
    </row>
    <row r="143" spans="1:266">
      <c r="A143" s="1"/>
      <c r="B143" s="1"/>
      <c r="C143" s="1"/>
      <c r="D143" s="1"/>
      <c r="E143" s="1"/>
      <c r="F143" s="1"/>
      <c r="G143" s="21"/>
      <c r="H143" s="54"/>
      <c r="I143" s="1"/>
      <c r="J143" s="54"/>
      <c r="K143" s="1"/>
      <c r="L143" s="64"/>
      <c r="M143" s="1"/>
      <c r="N143" s="1"/>
      <c r="O143" s="21"/>
      <c r="P143" s="21"/>
      <c r="Q143" s="2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c r="JD143" s="1"/>
      <c r="JE143" s="1"/>
      <c r="JF143" s="1"/>
    </row>
    <row r="144" spans="1:266">
      <c r="A144" s="1"/>
      <c r="B144" s="1"/>
      <c r="C144" s="1"/>
      <c r="D144" s="1"/>
      <c r="E144" s="1"/>
      <c r="F144" s="1"/>
      <c r="G144" s="21"/>
      <c r="H144" s="54"/>
      <c r="I144" s="1"/>
      <c r="J144" s="54"/>
      <c r="K144" s="1"/>
      <c r="L144" s="64"/>
      <c r="M144" s="1"/>
      <c r="N144" s="1"/>
      <c r="O144" s="21"/>
      <c r="P144" s="21"/>
      <c r="Q144" s="2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c r="JD144" s="1"/>
      <c r="JE144" s="1"/>
      <c r="JF144" s="1"/>
    </row>
    <row r="145" spans="1:266">
      <c r="A145" s="1"/>
      <c r="B145" s="1"/>
      <c r="C145" s="1"/>
      <c r="D145" s="1"/>
      <c r="E145" s="1"/>
      <c r="F145" s="1"/>
      <c r="G145" s="21"/>
      <c r="H145" s="54"/>
      <c r="I145" s="1"/>
      <c r="J145" s="54"/>
      <c r="K145" s="1"/>
      <c r="L145" s="64"/>
      <c r="M145" s="1"/>
      <c r="N145" s="1"/>
      <c r="O145" s="21"/>
      <c r="P145" s="21"/>
      <c r="Q145" s="2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c r="JC145" s="1"/>
      <c r="JD145" s="1"/>
      <c r="JE145" s="1"/>
      <c r="JF145" s="1"/>
    </row>
    <row r="146" spans="1:266">
      <c r="A146" s="1"/>
      <c r="B146" s="1"/>
      <c r="C146" s="1"/>
      <c r="D146" s="1"/>
      <c r="E146" s="1"/>
      <c r="F146" s="1"/>
      <c r="G146" s="21"/>
      <c r="H146" s="54"/>
      <c r="I146" s="1"/>
      <c r="J146" s="54"/>
      <c r="K146" s="1"/>
      <c r="L146" s="64"/>
      <c r="M146" s="1"/>
      <c r="N146" s="1"/>
      <c r="O146" s="21"/>
      <c r="P146" s="21"/>
      <c r="Q146" s="2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c r="JC146" s="1"/>
      <c r="JD146" s="1"/>
      <c r="JE146" s="1"/>
      <c r="JF146" s="1"/>
    </row>
    <row r="147" spans="1:266">
      <c r="A147" s="1"/>
      <c r="B147" s="1"/>
      <c r="C147" s="1"/>
      <c r="D147" s="1"/>
      <c r="E147" s="1"/>
      <c r="F147" s="1"/>
      <c r="G147" s="21"/>
      <c r="H147" s="54"/>
      <c r="I147" s="1"/>
      <c r="J147" s="54"/>
      <c r="K147" s="1"/>
      <c r="L147" s="64"/>
      <c r="M147" s="1"/>
      <c r="N147" s="1"/>
      <c r="O147" s="21"/>
      <c r="P147" s="21"/>
      <c r="Q147" s="2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c r="JD147" s="1"/>
      <c r="JE147" s="1"/>
      <c r="JF147" s="1"/>
    </row>
    <row r="148" spans="1:266">
      <c r="A148" s="1"/>
      <c r="B148" s="1"/>
      <c r="C148" s="1"/>
      <c r="D148" s="1"/>
      <c r="E148" s="1"/>
      <c r="F148" s="1"/>
      <c r="G148" s="21"/>
      <c r="H148" s="54"/>
      <c r="I148" s="1"/>
      <c r="J148" s="54"/>
      <c r="K148" s="1"/>
      <c r="L148" s="64"/>
      <c r="M148" s="1"/>
      <c r="N148" s="1"/>
      <c r="O148" s="21"/>
      <c r="P148" s="21"/>
      <c r="Q148" s="2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c r="JD148" s="1"/>
      <c r="JE148" s="1"/>
      <c r="JF148" s="1"/>
    </row>
    <row r="149" spans="1:266">
      <c r="A149" s="1"/>
      <c r="B149" s="1"/>
      <c r="C149" s="1"/>
      <c r="D149" s="1"/>
      <c r="E149" s="1"/>
      <c r="F149" s="1"/>
      <c r="G149" s="21"/>
      <c r="H149" s="54"/>
      <c r="I149" s="1"/>
      <c r="J149" s="54"/>
      <c r="K149" s="1"/>
      <c r="L149" s="64"/>
      <c r="M149" s="1"/>
      <c r="N149" s="1"/>
      <c r="O149" s="21"/>
      <c r="P149" s="21"/>
      <c r="Q149" s="2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c r="JD149" s="1"/>
      <c r="JE149" s="1"/>
      <c r="JF149" s="1"/>
    </row>
    <row r="150" spans="1:266">
      <c r="A150" s="1"/>
      <c r="B150" s="1"/>
      <c r="C150" s="1"/>
      <c r="D150" s="1"/>
      <c r="E150" s="1"/>
      <c r="F150" s="1"/>
      <c r="G150" s="21"/>
      <c r="H150" s="54"/>
      <c r="I150" s="1"/>
      <c r="J150" s="54"/>
      <c r="K150" s="1"/>
      <c r="L150" s="64"/>
      <c r="M150" s="1"/>
      <c r="N150" s="1"/>
      <c r="O150" s="21"/>
      <c r="P150" s="21"/>
      <c r="Q150" s="2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c r="JD150" s="1"/>
      <c r="JE150" s="1"/>
      <c r="JF150" s="1"/>
    </row>
    <row r="151" spans="1:266">
      <c r="A151" s="1"/>
      <c r="B151" s="1"/>
      <c r="C151" s="1"/>
      <c r="D151" s="1"/>
      <c r="E151" s="1"/>
      <c r="F151" s="1"/>
      <c r="G151" s="21"/>
      <c r="H151" s="54"/>
      <c r="I151" s="1"/>
      <c r="J151" s="54"/>
      <c r="K151" s="1"/>
      <c r="L151" s="64"/>
      <c r="M151" s="1"/>
      <c r="N151" s="1"/>
      <c r="O151" s="21"/>
      <c r="P151" s="21"/>
      <c r="Q151" s="2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c r="JD151" s="1"/>
      <c r="JE151" s="1"/>
      <c r="JF151" s="1"/>
    </row>
    <row r="152" spans="1:266">
      <c r="A152" s="1"/>
      <c r="B152" s="1"/>
      <c r="C152" s="1"/>
      <c r="D152" s="1"/>
      <c r="E152" s="1"/>
      <c r="F152" s="1"/>
      <c r="G152" s="21"/>
      <c r="H152" s="54"/>
      <c r="I152" s="1"/>
      <c r="J152" s="54"/>
      <c r="K152" s="1"/>
      <c r="L152" s="64"/>
      <c r="M152" s="1"/>
      <c r="N152" s="1"/>
      <c r="O152" s="21"/>
      <c r="P152" s="21"/>
      <c r="Q152" s="2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c r="JD152" s="1"/>
      <c r="JE152" s="1"/>
      <c r="JF152" s="1"/>
    </row>
    <row r="153" spans="1:266">
      <c r="A153" s="1"/>
      <c r="B153" s="1"/>
      <c r="C153" s="1"/>
      <c r="D153" s="1"/>
      <c r="E153" s="1"/>
      <c r="F153" s="1"/>
      <c r="G153" s="21"/>
      <c r="H153" s="54"/>
      <c r="I153" s="1"/>
      <c r="J153" s="54"/>
      <c r="K153" s="1"/>
      <c r="L153" s="64"/>
      <c r="M153" s="1"/>
      <c r="N153" s="1"/>
      <c r="O153" s="21"/>
      <c r="P153" s="21"/>
      <c r="Q153" s="2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c r="JD153" s="1"/>
      <c r="JE153" s="1"/>
      <c r="JF153" s="1"/>
    </row>
    <row r="154" spans="1:266">
      <c r="A154" s="1"/>
      <c r="B154" s="1"/>
      <c r="C154" s="1"/>
      <c r="D154" s="1"/>
      <c r="E154" s="1"/>
      <c r="F154" s="1"/>
      <c r="G154" s="21"/>
      <c r="H154" s="54"/>
      <c r="I154" s="1"/>
      <c r="J154" s="54"/>
      <c r="K154" s="1"/>
      <c r="L154" s="64"/>
      <c r="M154" s="1"/>
      <c r="N154" s="1"/>
      <c r="O154" s="21"/>
      <c r="P154" s="21"/>
      <c r="Q154" s="2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c r="JD154" s="1"/>
      <c r="JE154" s="1"/>
      <c r="JF154" s="1"/>
    </row>
    <row r="155" spans="1:266">
      <c r="A155" s="1"/>
      <c r="B155" s="1"/>
      <c r="C155" s="1"/>
      <c r="D155" s="1"/>
      <c r="E155" s="1"/>
      <c r="F155" s="1"/>
      <c r="G155" s="21"/>
      <c r="H155" s="54"/>
      <c r="I155" s="1"/>
      <c r="J155" s="54"/>
      <c r="K155" s="1"/>
      <c r="L155" s="64"/>
      <c r="M155" s="1"/>
      <c r="N155" s="1"/>
      <c r="O155" s="21"/>
      <c r="P155" s="21"/>
      <c r="Q155" s="2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c r="JD155" s="1"/>
      <c r="JE155" s="1"/>
      <c r="JF155" s="1"/>
    </row>
    <row r="156" spans="1:266">
      <c r="A156" s="1"/>
      <c r="B156" s="1"/>
      <c r="C156" s="1"/>
      <c r="D156" s="1"/>
      <c r="E156" s="1"/>
      <c r="F156" s="1"/>
      <c r="G156" s="21"/>
      <c r="H156" s="54"/>
      <c r="I156" s="1"/>
      <c r="J156" s="54"/>
      <c r="K156" s="1"/>
      <c r="L156" s="64"/>
      <c r="M156" s="1"/>
      <c r="N156" s="1"/>
      <c r="O156" s="21"/>
      <c r="P156" s="21"/>
      <c r="Q156" s="2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c r="JC156" s="1"/>
      <c r="JD156" s="1"/>
      <c r="JE156" s="1"/>
      <c r="JF156" s="1"/>
    </row>
    <row r="157" spans="1:266">
      <c r="A157" s="1"/>
      <c r="B157" s="1"/>
      <c r="C157" s="1"/>
      <c r="D157" s="1"/>
      <c r="E157" s="1"/>
      <c r="F157" s="1"/>
      <c r="G157" s="21"/>
      <c r="H157" s="54"/>
      <c r="I157" s="1"/>
      <c r="J157" s="54"/>
      <c r="K157" s="1"/>
      <c r="L157" s="64"/>
      <c r="M157" s="1"/>
      <c r="N157" s="1"/>
      <c r="O157" s="21"/>
      <c r="P157" s="21"/>
      <c r="Q157" s="2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c r="JC157" s="1"/>
      <c r="JD157" s="1"/>
      <c r="JE157" s="1"/>
      <c r="JF157" s="1"/>
    </row>
    <row r="158" spans="1:266">
      <c r="A158" s="1"/>
      <c r="B158" s="1"/>
      <c r="C158" s="1"/>
      <c r="D158" s="1"/>
      <c r="E158" s="1"/>
      <c r="F158" s="1"/>
      <c r="G158" s="21"/>
      <c r="H158" s="54"/>
      <c r="I158" s="1"/>
      <c r="J158" s="54"/>
      <c r="K158" s="1"/>
      <c r="L158" s="64"/>
      <c r="M158" s="1"/>
      <c r="N158" s="1"/>
      <c r="O158" s="21"/>
      <c r="P158" s="21"/>
      <c r="Q158" s="2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c r="JD158" s="1"/>
      <c r="JE158" s="1"/>
      <c r="JF158" s="1"/>
    </row>
    <row r="159" spans="1:266">
      <c r="A159" s="1"/>
      <c r="B159" s="1"/>
      <c r="C159" s="1"/>
      <c r="D159" s="1"/>
      <c r="E159" s="1"/>
      <c r="F159" s="1"/>
      <c r="G159" s="21"/>
      <c r="H159" s="54"/>
      <c r="I159" s="1"/>
      <c r="J159" s="54"/>
      <c r="K159" s="1"/>
      <c r="L159" s="64"/>
      <c r="M159" s="1"/>
      <c r="N159" s="1"/>
      <c r="O159" s="21"/>
      <c r="P159" s="21"/>
      <c r="Q159" s="2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c r="JC159" s="1"/>
      <c r="JD159" s="1"/>
      <c r="JE159" s="1"/>
      <c r="JF159" s="1"/>
    </row>
    <row r="160" spans="1:266">
      <c r="A160" s="1"/>
      <c r="B160" s="1"/>
      <c r="C160" s="1"/>
      <c r="D160" s="1"/>
      <c r="E160" s="1"/>
      <c r="F160" s="1"/>
      <c r="G160" s="21"/>
      <c r="H160" s="54"/>
      <c r="I160" s="1"/>
      <c r="J160" s="54"/>
      <c r="K160" s="1"/>
      <c r="L160" s="64"/>
      <c r="M160" s="1"/>
      <c r="N160" s="1"/>
      <c r="O160" s="21"/>
      <c r="P160" s="21"/>
      <c r="Q160" s="2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c r="JC160" s="1"/>
      <c r="JD160" s="1"/>
      <c r="JE160" s="1"/>
      <c r="JF160" s="1"/>
    </row>
    <row r="161" spans="1:266">
      <c r="A161" s="1"/>
      <c r="B161" s="1"/>
      <c r="C161" s="1"/>
      <c r="D161" s="1"/>
      <c r="E161" s="1"/>
      <c r="F161" s="1"/>
      <c r="G161" s="21"/>
      <c r="H161" s="54"/>
      <c r="I161" s="1"/>
      <c r="J161" s="54"/>
      <c r="K161" s="1"/>
      <c r="L161" s="64"/>
      <c r="M161" s="1"/>
      <c r="N161" s="1"/>
      <c r="O161" s="21"/>
      <c r="P161" s="21"/>
      <c r="Q161" s="2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c r="JC161" s="1"/>
      <c r="JD161" s="1"/>
      <c r="JE161" s="1"/>
      <c r="JF161" s="1"/>
    </row>
    <row r="162" spans="1:266">
      <c r="A162" s="1"/>
      <c r="B162" s="1"/>
      <c r="C162" s="1"/>
      <c r="D162" s="1"/>
      <c r="E162" s="1"/>
      <c r="F162" s="1"/>
      <c r="G162" s="21"/>
      <c r="H162" s="54"/>
      <c r="I162" s="1"/>
      <c r="J162" s="54"/>
      <c r="K162" s="1"/>
      <c r="L162" s="64"/>
      <c r="M162" s="1"/>
      <c r="N162" s="1"/>
      <c r="O162" s="21"/>
      <c r="P162" s="21"/>
      <c r="Q162" s="2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c r="JC162" s="1"/>
      <c r="JD162" s="1"/>
      <c r="JE162" s="1"/>
      <c r="JF162" s="1"/>
    </row>
    <row r="163" spans="1:266">
      <c r="A163" s="1"/>
      <c r="B163" s="1"/>
      <c r="C163" s="1"/>
      <c r="D163" s="1"/>
      <c r="E163" s="1"/>
      <c r="F163" s="1"/>
      <c r="G163" s="21"/>
      <c r="H163" s="54"/>
      <c r="I163" s="1"/>
      <c r="J163" s="54"/>
      <c r="K163" s="1"/>
      <c r="L163" s="64"/>
      <c r="M163" s="1"/>
      <c r="N163" s="1"/>
      <c r="O163" s="21"/>
      <c r="P163" s="21"/>
      <c r="Q163" s="2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c r="JC163" s="1"/>
      <c r="JD163" s="1"/>
      <c r="JE163" s="1"/>
      <c r="JF163" s="1"/>
    </row>
    <row r="164" spans="1:266">
      <c r="A164" s="1"/>
      <c r="B164" s="1"/>
      <c r="C164" s="1"/>
      <c r="D164" s="1"/>
      <c r="E164" s="1"/>
      <c r="F164" s="1"/>
      <c r="G164" s="21"/>
      <c r="H164" s="54"/>
      <c r="I164" s="1"/>
      <c r="J164" s="54"/>
      <c r="K164" s="1"/>
      <c r="L164" s="64"/>
      <c r="M164" s="1"/>
      <c r="N164" s="1"/>
      <c r="O164" s="21"/>
      <c r="P164" s="21"/>
      <c r="Q164" s="2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c r="JD164" s="1"/>
      <c r="JE164" s="1"/>
      <c r="JF164" s="1"/>
    </row>
    <row r="165" spans="1:266">
      <c r="A165" s="1"/>
      <c r="B165" s="1"/>
      <c r="C165" s="1"/>
      <c r="D165" s="1"/>
      <c r="E165" s="1"/>
      <c r="F165" s="1"/>
      <c r="G165" s="21"/>
      <c r="H165" s="54"/>
      <c r="I165" s="1"/>
      <c r="J165" s="54"/>
      <c r="K165" s="1"/>
      <c r="L165" s="64"/>
      <c r="M165" s="1"/>
      <c r="N165" s="1"/>
      <c r="O165" s="21"/>
      <c r="P165" s="21"/>
      <c r="Q165" s="2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c r="JC165" s="1"/>
      <c r="JD165" s="1"/>
      <c r="JE165" s="1"/>
      <c r="JF165" s="1"/>
    </row>
    <row r="166" spans="1:266">
      <c r="A166" s="1"/>
      <c r="B166" s="1"/>
      <c r="C166" s="1"/>
      <c r="D166" s="1"/>
      <c r="E166" s="1"/>
      <c r="F166" s="1"/>
      <c r="G166" s="21"/>
      <c r="H166" s="54"/>
      <c r="I166" s="1"/>
      <c r="J166" s="54"/>
      <c r="K166" s="1"/>
      <c r="L166" s="64"/>
      <c r="M166" s="1"/>
      <c r="N166" s="1"/>
      <c r="O166" s="21"/>
      <c r="P166" s="21"/>
      <c r="Q166" s="2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c r="JC166" s="1"/>
      <c r="JD166" s="1"/>
      <c r="JE166" s="1"/>
      <c r="JF166" s="1"/>
    </row>
    <row r="167" spans="1:266">
      <c r="A167" s="1"/>
      <c r="B167" s="1"/>
      <c r="C167" s="1"/>
      <c r="D167" s="1"/>
      <c r="E167" s="1"/>
      <c r="F167" s="1"/>
      <c r="G167" s="21"/>
      <c r="H167" s="54"/>
      <c r="I167" s="1"/>
      <c r="J167" s="54"/>
      <c r="K167" s="1"/>
      <c r="L167" s="64"/>
      <c r="M167" s="1"/>
      <c r="N167" s="1"/>
      <c r="O167" s="21"/>
      <c r="P167" s="21"/>
      <c r="Q167" s="2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c r="JC167" s="1"/>
      <c r="JD167" s="1"/>
      <c r="JE167" s="1"/>
      <c r="JF167" s="1"/>
    </row>
    <row r="168" spans="1:266">
      <c r="A168" s="1"/>
      <c r="B168" s="1"/>
      <c r="C168" s="1"/>
      <c r="D168" s="1"/>
      <c r="E168" s="1"/>
      <c r="F168" s="1"/>
      <c r="G168" s="21"/>
      <c r="H168" s="54"/>
      <c r="I168" s="1"/>
      <c r="J168" s="54"/>
      <c r="K168" s="1"/>
      <c r="L168" s="64"/>
      <c r="M168" s="1"/>
      <c r="N168" s="1"/>
      <c r="O168" s="21"/>
      <c r="P168" s="21"/>
      <c r="Q168" s="2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c r="JC168" s="1"/>
      <c r="JD168" s="1"/>
      <c r="JE168" s="1"/>
      <c r="JF168" s="1"/>
    </row>
    <row r="169" spans="1:266">
      <c r="A169" s="1"/>
      <c r="B169" s="1"/>
      <c r="C169" s="1"/>
      <c r="D169" s="1"/>
      <c r="E169" s="1"/>
      <c r="F169" s="1"/>
      <c r="G169" s="21"/>
      <c r="H169" s="54"/>
      <c r="I169" s="1"/>
      <c r="J169" s="54"/>
      <c r="K169" s="1"/>
      <c r="L169" s="64"/>
      <c r="M169" s="1"/>
      <c r="N169" s="1"/>
      <c r="O169" s="21"/>
      <c r="P169" s="21"/>
      <c r="Q169" s="2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c r="JC169" s="1"/>
      <c r="JD169" s="1"/>
      <c r="JE169" s="1"/>
      <c r="JF169" s="1"/>
    </row>
    <row r="170" spans="1:266">
      <c r="A170" s="1"/>
      <c r="B170" s="1"/>
      <c r="C170" s="1"/>
      <c r="D170" s="1"/>
      <c r="E170" s="1"/>
      <c r="F170" s="1"/>
      <c r="G170" s="21"/>
      <c r="H170" s="54"/>
      <c r="I170" s="1"/>
      <c r="J170" s="54"/>
      <c r="K170" s="1"/>
      <c r="L170" s="64"/>
      <c r="M170" s="1"/>
      <c r="N170" s="1"/>
      <c r="O170" s="21"/>
      <c r="P170" s="21"/>
      <c r="Q170" s="2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c r="JC170" s="1"/>
      <c r="JD170" s="1"/>
      <c r="JE170" s="1"/>
      <c r="JF170" s="1"/>
    </row>
    <row r="171" spans="1:266">
      <c r="A171" s="1"/>
      <c r="B171" s="1"/>
      <c r="C171" s="1"/>
      <c r="D171" s="1"/>
      <c r="E171" s="1"/>
      <c r="F171" s="1"/>
      <c r="G171" s="21"/>
      <c r="H171" s="54"/>
      <c r="I171" s="1"/>
      <c r="J171" s="54"/>
      <c r="K171" s="1"/>
      <c r="L171" s="64"/>
      <c r="M171" s="1"/>
      <c r="N171" s="1"/>
      <c r="O171" s="21"/>
      <c r="P171" s="21"/>
      <c r="Q171" s="2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c r="JC171" s="1"/>
      <c r="JD171" s="1"/>
      <c r="JE171" s="1"/>
      <c r="JF171" s="1"/>
    </row>
    <row r="172" spans="1:266">
      <c r="A172" s="1"/>
      <c r="B172" s="1"/>
      <c r="C172" s="1"/>
      <c r="D172" s="1"/>
      <c r="E172" s="1"/>
      <c r="F172" s="1"/>
      <c r="G172" s="21"/>
      <c r="H172" s="54"/>
      <c r="I172" s="1"/>
      <c r="J172" s="54"/>
      <c r="K172" s="1"/>
      <c r="L172" s="64"/>
      <c r="M172" s="1"/>
      <c r="N172" s="1"/>
      <c r="O172" s="21"/>
      <c r="P172" s="21"/>
      <c r="Q172" s="2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c r="JC172" s="1"/>
      <c r="JD172" s="1"/>
      <c r="JE172" s="1"/>
      <c r="JF172" s="1"/>
    </row>
    <row r="173" spans="1:266">
      <c r="A173" s="1"/>
      <c r="B173" s="1"/>
      <c r="C173" s="1"/>
      <c r="D173" s="1"/>
      <c r="E173" s="1"/>
      <c r="F173" s="1"/>
      <c r="G173" s="21"/>
      <c r="H173" s="54"/>
      <c r="I173" s="1"/>
      <c r="J173" s="54"/>
      <c r="K173" s="1"/>
      <c r="L173" s="64"/>
      <c r="M173" s="1"/>
      <c r="N173" s="1"/>
      <c r="O173" s="21"/>
      <c r="P173" s="21"/>
      <c r="Q173" s="2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c r="JC173" s="1"/>
      <c r="JD173" s="1"/>
      <c r="JE173" s="1"/>
      <c r="JF173" s="1"/>
    </row>
    <row r="174" spans="1:266">
      <c r="A174" s="1"/>
      <c r="B174" s="1"/>
      <c r="C174" s="1"/>
      <c r="D174" s="1"/>
      <c r="E174" s="1"/>
      <c r="F174" s="1"/>
      <c r="G174" s="21"/>
      <c r="H174" s="54"/>
      <c r="I174" s="1"/>
      <c r="J174" s="54"/>
      <c r="K174" s="1"/>
      <c r="L174" s="64"/>
      <c r="M174" s="1"/>
      <c r="N174" s="1"/>
      <c r="O174" s="21"/>
      <c r="P174" s="21"/>
      <c r="Q174" s="2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c r="JC174" s="1"/>
      <c r="JD174" s="1"/>
      <c r="JE174" s="1"/>
      <c r="JF174" s="1"/>
    </row>
    <row r="175" spans="1:266">
      <c r="A175" s="1"/>
      <c r="B175" s="1"/>
      <c r="C175" s="1"/>
      <c r="D175" s="1"/>
      <c r="E175" s="1"/>
      <c r="F175" s="1"/>
      <c r="G175" s="21"/>
      <c r="H175" s="54"/>
      <c r="I175" s="1"/>
      <c r="J175" s="54"/>
      <c r="K175" s="1"/>
      <c r="L175" s="64"/>
      <c r="M175" s="1"/>
      <c r="N175" s="1"/>
      <c r="O175" s="21"/>
      <c r="P175" s="21"/>
      <c r="Q175" s="2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c r="JC175" s="1"/>
      <c r="JD175" s="1"/>
      <c r="JE175" s="1"/>
      <c r="JF175" s="1"/>
    </row>
    <row r="176" spans="1:266">
      <c r="A176" s="1"/>
      <c r="B176" s="1"/>
      <c r="C176" s="1"/>
      <c r="D176" s="1"/>
      <c r="E176" s="1"/>
      <c r="F176" s="1"/>
      <c r="G176" s="21"/>
      <c r="H176" s="54"/>
      <c r="I176" s="1"/>
      <c r="J176" s="54"/>
      <c r="K176" s="1"/>
      <c r="L176" s="64"/>
      <c r="M176" s="1"/>
      <c r="N176" s="1"/>
      <c r="O176" s="21"/>
      <c r="P176" s="21"/>
      <c r="Q176" s="2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c r="JC176" s="1"/>
      <c r="JD176" s="1"/>
      <c r="JE176" s="1"/>
      <c r="JF176" s="1"/>
    </row>
    <row r="177" spans="1:266">
      <c r="A177" s="1"/>
      <c r="B177" s="1"/>
      <c r="C177" s="1"/>
      <c r="D177" s="1"/>
      <c r="E177" s="1"/>
      <c r="F177" s="1"/>
      <c r="G177" s="21"/>
      <c r="H177" s="54"/>
      <c r="I177" s="1"/>
      <c r="J177" s="54"/>
      <c r="K177" s="1"/>
      <c r="L177" s="64"/>
      <c r="M177" s="1"/>
      <c r="N177" s="1"/>
      <c r="O177" s="21"/>
      <c r="P177" s="21"/>
      <c r="Q177" s="2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c r="JC177" s="1"/>
      <c r="JD177" s="1"/>
      <c r="JE177" s="1"/>
      <c r="JF177" s="1"/>
    </row>
    <row r="178" spans="1:266">
      <c r="A178" s="1"/>
      <c r="B178" s="1"/>
      <c r="C178" s="1"/>
      <c r="D178" s="1"/>
      <c r="E178" s="1"/>
      <c r="F178" s="1"/>
      <c r="G178" s="21"/>
      <c r="H178" s="54"/>
      <c r="I178" s="1"/>
      <c r="J178" s="54"/>
      <c r="K178" s="1"/>
      <c r="L178" s="64"/>
      <c r="M178" s="1"/>
      <c r="N178" s="1"/>
      <c r="O178" s="21"/>
      <c r="P178" s="21"/>
      <c r="Q178" s="2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c r="JC178" s="1"/>
      <c r="JD178" s="1"/>
      <c r="JE178" s="1"/>
      <c r="JF178" s="1"/>
    </row>
    <row r="179" spans="1:266">
      <c r="A179" s="1"/>
      <c r="B179" s="1"/>
      <c r="C179" s="1"/>
      <c r="D179" s="1"/>
      <c r="E179" s="1"/>
      <c r="F179" s="1"/>
      <c r="G179" s="21"/>
      <c r="H179" s="54"/>
      <c r="I179" s="1"/>
      <c r="J179" s="54"/>
      <c r="K179" s="1"/>
      <c r="L179" s="64"/>
      <c r="M179" s="1"/>
      <c r="N179" s="1"/>
      <c r="O179" s="21"/>
      <c r="P179" s="21"/>
      <c r="Q179" s="2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c r="JC179" s="1"/>
      <c r="JD179" s="1"/>
      <c r="JE179" s="1"/>
      <c r="JF179" s="1"/>
    </row>
    <row r="180" spans="1:266">
      <c r="A180" s="1"/>
      <c r="B180" s="1"/>
      <c r="C180" s="1"/>
      <c r="D180" s="1"/>
      <c r="E180" s="1"/>
      <c r="F180" s="1"/>
      <c r="G180" s="21"/>
      <c r="H180" s="54"/>
      <c r="I180" s="1"/>
      <c r="J180" s="54"/>
      <c r="K180" s="1"/>
      <c r="L180" s="64"/>
      <c r="M180" s="1"/>
      <c r="N180" s="1"/>
      <c r="O180" s="21"/>
      <c r="P180" s="21"/>
      <c r="Q180" s="2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c r="JC180" s="1"/>
      <c r="JD180" s="1"/>
      <c r="JE180" s="1"/>
      <c r="JF180" s="1"/>
    </row>
    <row r="181" spans="1:266">
      <c r="A181" s="1"/>
      <c r="B181" s="1"/>
      <c r="C181" s="1"/>
      <c r="D181" s="1"/>
      <c r="E181" s="1"/>
      <c r="F181" s="1"/>
      <c r="G181" s="21"/>
      <c r="H181" s="54"/>
      <c r="I181" s="1"/>
      <c r="J181" s="54"/>
      <c r="K181" s="1"/>
      <c r="L181" s="64"/>
      <c r="M181" s="1"/>
      <c r="N181" s="1"/>
      <c r="O181" s="21"/>
      <c r="P181" s="21"/>
      <c r="Q181" s="2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c r="JC181" s="1"/>
      <c r="JD181" s="1"/>
      <c r="JE181" s="1"/>
      <c r="JF181" s="1"/>
    </row>
    <row r="182" spans="1:266">
      <c r="A182" s="1"/>
      <c r="B182" s="1"/>
      <c r="C182" s="1"/>
      <c r="D182" s="1"/>
      <c r="E182" s="1"/>
      <c r="F182" s="1"/>
      <c r="G182" s="21"/>
      <c r="H182" s="54"/>
      <c r="I182" s="1"/>
      <c r="J182" s="54"/>
      <c r="K182" s="1"/>
      <c r="L182" s="64"/>
      <c r="M182" s="1"/>
      <c r="N182" s="1"/>
      <c r="O182" s="21"/>
      <c r="P182" s="21"/>
      <c r="Q182" s="2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c r="JC182" s="1"/>
      <c r="JD182" s="1"/>
      <c r="JE182" s="1"/>
      <c r="JF182" s="1"/>
    </row>
    <row r="183" spans="1:266">
      <c r="A183" s="1"/>
      <c r="B183" s="1"/>
      <c r="C183" s="1"/>
      <c r="D183" s="1"/>
      <c r="E183" s="1"/>
      <c r="F183" s="1"/>
      <c r="G183" s="21"/>
      <c r="H183" s="54"/>
      <c r="I183" s="1"/>
      <c r="J183" s="54"/>
      <c r="K183" s="1"/>
      <c r="L183" s="64"/>
      <c r="M183" s="1"/>
      <c r="N183" s="1"/>
      <c r="O183" s="21"/>
      <c r="P183" s="21"/>
      <c r="Q183" s="2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c r="JC183" s="1"/>
      <c r="JD183" s="1"/>
      <c r="JE183" s="1"/>
      <c r="JF183" s="1"/>
    </row>
    <row r="184" spans="1:266">
      <c r="A184" s="1"/>
      <c r="B184" s="1"/>
      <c r="C184" s="1"/>
      <c r="D184" s="1"/>
      <c r="E184" s="1"/>
      <c r="F184" s="1"/>
      <c r="G184" s="21"/>
      <c r="H184" s="54"/>
      <c r="I184" s="1"/>
      <c r="J184" s="54"/>
      <c r="K184" s="1"/>
      <c r="L184" s="64"/>
      <c r="M184" s="1"/>
      <c r="N184" s="1"/>
      <c r="O184" s="21"/>
      <c r="P184" s="21"/>
      <c r="Q184" s="2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c r="JC184" s="1"/>
      <c r="JD184" s="1"/>
      <c r="JE184" s="1"/>
      <c r="JF184" s="1"/>
    </row>
    <row r="185" spans="1:266">
      <c r="A185" s="1"/>
      <c r="B185" s="1"/>
      <c r="C185" s="1"/>
      <c r="D185" s="1"/>
      <c r="E185" s="1"/>
      <c r="F185" s="1"/>
      <c r="G185" s="21"/>
      <c r="H185" s="54"/>
      <c r="I185" s="1"/>
      <c r="J185" s="54"/>
      <c r="K185" s="1"/>
      <c r="L185" s="64"/>
      <c r="M185" s="1"/>
      <c r="N185" s="1"/>
      <c r="O185" s="21"/>
      <c r="P185" s="21"/>
      <c r="Q185" s="2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c r="JC185" s="1"/>
      <c r="JD185" s="1"/>
      <c r="JE185" s="1"/>
      <c r="JF185" s="1"/>
    </row>
    <row r="186" spans="1:266">
      <c r="A186" s="1"/>
      <c r="B186" s="1"/>
      <c r="C186" s="1"/>
      <c r="D186" s="1"/>
      <c r="E186" s="1"/>
      <c r="F186" s="1"/>
      <c r="G186" s="21"/>
      <c r="H186" s="54"/>
      <c r="I186" s="1"/>
      <c r="J186" s="54"/>
      <c r="K186" s="1"/>
      <c r="L186" s="64"/>
      <c r="M186" s="1"/>
      <c r="N186" s="1"/>
      <c r="O186" s="21"/>
      <c r="P186" s="21"/>
      <c r="Q186" s="2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c r="JC186" s="1"/>
      <c r="JD186" s="1"/>
      <c r="JE186" s="1"/>
      <c r="JF186" s="1"/>
    </row>
    <row r="187" spans="1:266">
      <c r="A187" s="1"/>
      <c r="B187" s="1"/>
      <c r="C187" s="1"/>
      <c r="D187" s="1"/>
      <c r="E187" s="1"/>
      <c r="F187" s="1"/>
      <c r="G187" s="21"/>
      <c r="H187" s="54"/>
      <c r="I187" s="1"/>
      <c r="J187" s="54"/>
      <c r="K187" s="1"/>
      <c r="L187" s="64"/>
      <c r="M187" s="1"/>
      <c r="N187" s="1"/>
      <c r="O187" s="21"/>
      <c r="P187" s="21"/>
      <c r="Q187" s="2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c r="JC187" s="1"/>
      <c r="JD187" s="1"/>
      <c r="JE187" s="1"/>
      <c r="JF187" s="1"/>
    </row>
    <row r="188" spans="1:266">
      <c r="A188" s="1"/>
      <c r="B188" s="1"/>
      <c r="C188" s="1"/>
      <c r="D188" s="1"/>
      <c r="E188" s="1"/>
      <c r="F188" s="1"/>
      <c r="G188" s="21"/>
      <c r="H188" s="54"/>
      <c r="I188" s="1"/>
      <c r="J188" s="54"/>
      <c r="K188" s="1"/>
      <c r="L188" s="64"/>
      <c r="M188" s="1"/>
      <c r="N188" s="1"/>
      <c r="O188" s="21"/>
      <c r="P188" s="21"/>
      <c r="Q188" s="2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c r="JC188" s="1"/>
      <c r="JD188" s="1"/>
      <c r="JE188" s="1"/>
      <c r="JF188" s="1"/>
    </row>
    <row r="189" spans="1:266">
      <c r="A189" s="1"/>
      <c r="B189" s="1"/>
      <c r="C189" s="1"/>
      <c r="D189" s="1"/>
      <c r="E189" s="1"/>
      <c r="F189" s="1"/>
      <c r="G189" s="21"/>
      <c r="H189" s="54"/>
      <c r="I189" s="1"/>
      <c r="J189" s="54"/>
      <c r="K189" s="1"/>
      <c r="L189" s="64"/>
      <c r="M189" s="1"/>
      <c r="N189" s="1"/>
      <c r="O189" s="21"/>
      <c r="P189" s="21"/>
      <c r="Q189" s="2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c r="JC189" s="1"/>
      <c r="JD189" s="1"/>
      <c r="JE189" s="1"/>
      <c r="JF189" s="1"/>
    </row>
    <row r="190" spans="1:266">
      <c r="A190" s="1"/>
      <c r="B190" s="1"/>
      <c r="C190" s="1"/>
      <c r="D190" s="1"/>
      <c r="E190" s="1"/>
      <c r="F190" s="1"/>
      <c r="G190" s="21"/>
      <c r="H190" s="54"/>
      <c r="I190" s="1"/>
      <c r="J190" s="54"/>
      <c r="K190" s="1"/>
      <c r="L190" s="64"/>
      <c r="M190" s="1"/>
      <c r="N190" s="1"/>
      <c r="O190" s="21"/>
      <c r="P190" s="21"/>
      <c r="Q190" s="2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c r="JC190" s="1"/>
      <c r="JD190" s="1"/>
      <c r="JE190" s="1"/>
      <c r="JF190" s="1"/>
    </row>
    <row r="191" spans="1:266">
      <c r="A191" s="1"/>
      <c r="B191" s="1"/>
      <c r="C191" s="1"/>
      <c r="D191" s="1"/>
      <c r="E191" s="1"/>
      <c r="F191" s="1"/>
      <c r="G191" s="21"/>
      <c r="H191" s="54"/>
      <c r="I191" s="1"/>
      <c r="J191" s="54"/>
      <c r="K191" s="1"/>
      <c r="L191" s="64"/>
      <c r="M191" s="1"/>
      <c r="N191" s="1"/>
      <c r="O191" s="21"/>
      <c r="P191" s="21"/>
      <c r="Q191" s="2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c r="JC191" s="1"/>
      <c r="JD191" s="1"/>
      <c r="JE191" s="1"/>
      <c r="JF191" s="1"/>
    </row>
    <row r="192" spans="1:266">
      <c r="A192" s="1"/>
      <c r="B192" s="1"/>
      <c r="C192" s="1"/>
      <c r="D192" s="1"/>
      <c r="E192" s="1"/>
      <c r="F192" s="1"/>
      <c r="G192" s="21"/>
      <c r="H192" s="54"/>
      <c r="I192" s="1"/>
      <c r="J192" s="54"/>
      <c r="K192" s="1"/>
      <c r="L192" s="64"/>
      <c r="M192" s="1"/>
      <c r="N192" s="1"/>
      <c r="O192" s="21"/>
      <c r="P192" s="21"/>
      <c r="Q192" s="2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c r="JC192" s="1"/>
      <c r="JD192" s="1"/>
      <c r="JE192" s="1"/>
      <c r="JF192" s="1"/>
    </row>
    <row r="193" spans="1:266">
      <c r="A193" s="1"/>
      <c r="B193" s="1"/>
      <c r="C193" s="1"/>
      <c r="D193" s="1"/>
      <c r="E193" s="1"/>
      <c r="F193" s="1"/>
      <c r="G193" s="21"/>
      <c r="H193" s="54"/>
      <c r="I193" s="1"/>
      <c r="J193" s="54"/>
      <c r="K193" s="1"/>
      <c r="L193" s="64"/>
      <c r="M193" s="1"/>
      <c r="N193" s="1"/>
      <c r="O193" s="21"/>
      <c r="P193" s="21"/>
      <c r="Q193" s="2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c r="JC193" s="1"/>
      <c r="JD193" s="1"/>
      <c r="JE193" s="1"/>
      <c r="JF193" s="1"/>
    </row>
    <row r="194" spans="1:266">
      <c r="A194" s="1"/>
      <c r="B194" s="1"/>
      <c r="C194" s="1"/>
      <c r="D194" s="1"/>
      <c r="E194" s="1"/>
      <c r="F194" s="1"/>
      <c r="G194" s="21"/>
      <c r="H194" s="54"/>
      <c r="I194" s="1"/>
      <c r="J194" s="54"/>
      <c r="K194" s="1"/>
      <c r="L194" s="64"/>
      <c r="M194" s="1"/>
      <c r="N194" s="1"/>
      <c r="O194" s="21"/>
      <c r="P194" s="21"/>
      <c r="Q194" s="2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c r="JC194" s="1"/>
      <c r="JD194" s="1"/>
      <c r="JE194" s="1"/>
      <c r="JF194" s="1"/>
    </row>
    <row r="195" spans="1:266">
      <c r="A195" s="1"/>
      <c r="B195" s="1"/>
      <c r="C195" s="1"/>
      <c r="D195" s="1"/>
      <c r="E195" s="1"/>
      <c r="F195" s="1"/>
      <c r="G195" s="21"/>
      <c r="H195" s="54"/>
      <c r="I195" s="1"/>
      <c r="J195" s="54"/>
      <c r="K195" s="1"/>
      <c r="L195" s="64"/>
      <c r="M195" s="1"/>
      <c r="N195" s="1"/>
      <c r="O195" s="21"/>
      <c r="P195" s="21"/>
      <c r="Q195" s="2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c r="JC195" s="1"/>
      <c r="JD195" s="1"/>
      <c r="JE195" s="1"/>
      <c r="JF195" s="1"/>
    </row>
    <row r="196" spans="1:266">
      <c r="A196" s="1"/>
      <c r="B196" s="1"/>
      <c r="C196" s="1"/>
      <c r="D196" s="1"/>
      <c r="E196" s="1"/>
      <c r="F196" s="1"/>
      <c r="G196" s="21"/>
      <c r="H196" s="54"/>
      <c r="I196" s="1"/>
      <c r="J196" s="54"/>
      <c r="K196" s="1"/>
      <c r="L196" s="64"/>
      <c r="M196" s="1"/>
      <c r="N196" s="1"/>
      <c r="O196" s="21"/>
      <c r="P196" s="21"/>
      <c r="Q196" s="2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c r="JC196" s="1"/>
      <c r="JD196" s="1"/>
      <c r="JE196" s="1"/>
      <c r="JF196" s="1"/>
    </row>
    <row r="197" spans="1:266">
      <c r="A197" s="1"/>
      <c r="B197" s="1"/>
      <c r="C197" s="1"/>
      <c r="D197" s="1"/>
      <c r="E197" s="1"/>
      <c r="F197" s="1"/>
      <c r="G197" s="21"/>
      <c r="H197" s="54"/>
      <c r="I197" s="1"/>
      <c r="J197" s="54"/>
      <c r="K197" s="1"/>
      <c r="L197" s="64"/>
      <c r="M197" s="1"/>
      <c r="N197" s="1"/>
      <c r="O197" s="21"/>
      <c r="P197" s="21"/>
      <c r="Q197" s="2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c r="JC197" s="1"/>
      <c r="JD197" s="1"/>
      <c r="JE197" s="1"/>
      <c r="JF197" s="1"/>
    </row>
    <row r="198" spans="1:266">
      <c r="A198" s="1"/>
      <c r="B198" s="1"/>
      <c r="C198" s="1"/>
      <c r="D198" s="1"/>
      <c r="E198" s="1"/>
      <c r="F198" s="1"/>
      <c r="G198" s="21"/>
      <c r="H198" s="54"/>
      <c r="I198" s="1"/>
      <c r="J198" s="54"/>
      <c r="K198" s="1"/>
      <c r="L198" s="64"/>
      <c r="M198" s="1"/>
      <c r="N198" s="1"/>
      <c r="O198" s="21"/>
      <c r="P198" s="21"/>
      <c r="Q198" s="2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c r="JC198" s="1"/>
      <c r="JD198" s="1"/>
      <c r="JE198" s="1"/>
      <c r="JF198" s="1"/>
    </row>
    <row r="199" spans="1:266">
      <c r="A199" s="1"/>
      <c r="B199" s="1"/>
      <c r="C199" s="1"/>
      <c r="D199" s="1"/>
      <c r="E199" s="1"/>
      <c r="F199" s="1"/>
      <c r="G199" s="21"/>
      <c r="H199" s="54"/>
      <c r="I199" s="1"/>
      <c r="J199" s="54"/>
      <c r="K199" s="1"/>
      <c r="L199" s="64"/>
      <c r="M199" s="1"/>
      <c r="N199" s="1"/>
      <c r="O199" s="21"/>
      <c r="P199" s="21"/>
      <c r="Q199" s="2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c r="JC199" s="1"/>
      <c r="JD199" s="1"/>
      <c r="JE199" s="1"/>
      <c r="JF199" s="1"/>
    </row>
    <row r="200" spans="1:266">
      <c r="A200" s="1"/>
      <c r="B200" s="1"/>
      <c r="C200" s="1"/>
      <c r="D200" s="1"/>
      <c r="E200" s="1"/>
      <c r="F200" s="1"/>
      <c r="G200" s="21"/>
      <c r="H200" s="54"/>
      <c r="I200" s="1"/>
      <c r="J200" s="54"/>
      <c r="K200" s="1"/>
      <c r="L200" s="64"/>
      <c r="M200" s="1"/>
      <c r="N200" s="1"/>
      <c r="O200" s="21"/>
      <c r="P200" s="21"/>
      <c r="Q200" s="2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c r="JC200" s="1"/>
      <c r="JD200" s="1"/>
      <c r="JE200" s="1"/>
      <c r="JF200" s="1"/>
    </row>
    <row r="201" spans="1:266">
      <c r="A201" s="1"/>
      <c r="B201" s="1"/>
      <c r="C201" s="1"/>
      <c r="D201" s="1"/>
      <c r="E201" s="1"/>
      <c r="F201" s="1"/>
      <c r="G201" s="21"/>
      <c r="H201" s="54"/>
      <c r="I201" s="1"/>
      <c r="J201" s="54"/>
      <c r="K201" s="1"/>
      <c r="L201" s="64"/>
      <c r="M201" s="1"/>
      <c r="N201" s="1"/>
      <c r="O201" s="21"/>
      <c r="P201" s="21"/>
      <c r="Q201" s="2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c r="JC201" s="1"/>
      <c r="JD201" s="1"/>
      <c r="JE201" s="1"/>
      <c r="JF201" s="1"/>
    </row>
    <row r="202" spans="1:266">
      <c r="A202" s="1"/>
      <c r="B202" s="1"/>
      <c r="C202" s="1"/>
      <c r="D202" s="1"/>
      <c r="E202" s="1"/>
      <c r="F202" s="1"/>
      <c r="G202" s="21"/>
      <c r="H202" s="54"/>
      <c r="I202" s="1"/>
      <c r="J202" s="54"/>
      <c r="K202" s="1"/>
      <c r="L202" s="64"/>
      <c r="M202" s="1"/>
      <c r="N202" s="1"/>
      <c r="O202" s="21"/>
      <c r="P202" s="21"/>
      <c r="Q202" s="2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c r="JC202" s="1"/>
      <c r="JD202" s="1"/>
      <c r="JE202" s="1"/>
      <c r="JF202" s="1"/>
    </row>
    <row r="203" spans="1:266">
      <c r="A203" s="1"/>
      <c r="B203" s="1"/>
      <c r="C203" s="1"/>
      <c r="D203" s="1"/>
      <c r="E203" s="1"/>
      <c r="F203" s="1"/>
      <c r="G203" s="21"/>
      <c r="H203" s="54"/>
      <c r="I203" s="1"/>
      <c r="J203" s="54"/>
      <c r="K203" s="1"/>
      <c r="L203" s="64"/>
      <c r="M203" s="1"/>
      <c r="N203" s="1"/>
      <c r="O203" s="21"/>
      <c r="P203" s="21"/>
      <c r="Q203" s="2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c r="JC203" s="1"/>
      <c r="JD203" s="1"/>
      <c r="JE203" s="1"/>
      <c r="JF203" s="1"/>
    </row>
    <row r="204" spans="1:266">
      <c r="A204" s="1"/>
      <c r="B204" s="1"/>
      <c r="C204" s="1"/>
      <c r="D204" s="1"/>
      <c r="E204" s="1"/>
      <c r="F204" s="1"/>
      <c r="G204" s="21"/>
      <c r="H204" s="54"/>
      <c r="I204" s="1"/>
      <c r="J204" s="54"/>
      <c r="K204" s="1"/>
      <c r="L204" s="64"/>
      <c r="M204" s="1"/>
      <c r="N204" s="1"/>
      <c r="O204" s="21"/>
      <c r="P204" s="21"/>
      <c r="Q204" s="2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c r="JC204" s="1"/>
      <c r="JD204" s="1"/>
      <c r="JE204" s="1"/>
      <c r="JF204" s="1"/>
    </row>
    <row r="205" spans="1:266">
      <c r="A205" s="1"/>
      <c r="B205" s="1"/>
      <c r="C205" s="1"/>
      <c r="D205" s="1"/>
      <c r="E205" s="1"/>
      <c r="F205" s="1"/>
      <c r="G205" s="21"/>
      <c r="H205" s="54"/>
      <c r="I205" s="1"/>
      <c r="J205" s="54"/>
      <c r="K205" s="1"/>
      <c r="L205" s="64"/>
      <c r="M205" s="1"/>
      <c r="N205" s="1"/>
      <c r="O205" s="21"/>
      <c r="P205" s="21"/>
      <c r="Q205" s="2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c r="JC205" s="1"/>
      <c r="JD205" s="1"/>
      <c r="JE205" s="1"/>
      <c r="JF205" s="1"/>
    </row>
    <row r="206" spans="1:266">
      <c r="A206" s="1"/>
      <c r="B206" s="1"/>
      <c r="C206" s="1"/>
      <c r="D206" s="1"/>
      <c r="E206" s="1"/>
      <c r="F206" s="1"/>
      <c r="G206" s="21"/>
      <c r="H206" s="54"/>
      <c r="I206" s="1"/>
      <c r="J206" s="54"/>
      <c r="K206" s="1"/>
      <c r="L206" s="64"/>
      <c r="M206" s="1"/>
      <c r="N206" s="1"/>
      <c r="O206" s="21"/>
      <c r="P206" s="21"/>
      <c r="Q206" s="2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c r="JC206" s="1"/>
      <c r="JD206" s="1"/>
      <c r="JE206" s="1"/>
      <c r="JF206" s="1"/>
    </row>
    <row r="207" spans="1:266">
      <c r="A207" s="1"/>
      <c r="B207" s="1"/>
      <c r="C207" s="1"/>
      <c r="D207" s="1"/>
      <c r="E207" s="1"/>
      <c r="F207" s="1"/>
      <c r="G207" s="21"/>
      <c r="H207" s="54"/>
      <c r="I207" s="1"/>
      <c r="J207" s="54"/>
      <c r="K207" s="1"/>
      <c r="L207" s="64"/>
      <c r="M207" s="1"/>
      <c r="N207" s="1"/>
      <c r="O207" s="21"/>
      <c r="P207" s="21"/>
      <c r="Q207" s="2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c r="JC207" s="1"/>
      <c r="JD207" s="1"/>
      <c r="JE207" s="1"/>
      <c r="JF207" s="1"/>
    </row>
    <row r="208" spans="1:266">
      <c r="A208" s="1"/>
      <c r="B208" s="1"/>
      <c r="C208" s="1"/>
      <c r="D208" s="1"/>
      <c r="E208" s="1"/>
      <c r="F208" s="1"/>
      <c r="G208" s="21"/>
      <c r="H208" s="54"/>
      <c r="I208" s="1"/>
      <c r="J208" s="54"/>
      <c r="K208" s="1"/>
      <c r="L208" s="64"/>
      <c r="M208" s="1"/>
      <c r="N208" s="1"/>
      <c r="O208" s="21"/>
      <c r="P208" s="21"/>
      <c r="Q208" s="2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c r="JC208" s="1"/>
      <c r="JD208" s="1"/>
      <c r="JE208" s="1"/>
      <c r="JF208" s="1"/>
    </row>
    <row r="209" spans="1:266">
      <c r="A209" s="1"/>
      <c r="B209" s="1"/>
      <c r="C209" s="1"/>
      <c r="D209" s="1"/>
      <c r="E209" s="1"/>
      <c r="F209" s="1"/>
      <c r="G209" s="21"/>
      <c r="H209" s="54"/>
      <c r="I209" s="1"/>
      <c r="J209" s="54"/>
      <c r="K209" s="1"/>
      <c r="L209" s="64"/>
      <c r="M209" s="1"/>
      <c r="N209" s="1"/>
      <c r="O209" s="21"/>
      <c r="P209" s="21"/>
      <c r="Q209" s="2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c r="JC209" s="1"/>
      <c r="JD209" s="1"/>
      <c r="JE209" s="1"/>
      <c r="JF209" s="1"/>
    </row>
    <row r="210" spans="1:266">
      <c r="A210" s="1"/>
      <c r="B210" s="1"/>
      <c r="C210" s="1"/>
      <c r="D210" s="1"/>
      <c r="E210" s="1"/>
      <c r="F210" s="1"/>
      <c r="G210" s="21"/>
      <c r="H210" s="54"/>
      <c r="I210" s="1"/>
      <c r="J210" s="54"/>
      <c r="K210" s="1"/>
      <c r="L210" s="64"/>
      <c r="M210" s="1"/>
      <c r="N210" s="1"/>
      <c r="O210" s="21"/>
      <c r="P210" s="21"/>
      <c r="Q210" s="2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c r="JC210" s="1"/>
      <c r="JD210" s="1"/>
      <c r="JE210" s="1"/>
      <c r="JF210" s="1"/>
    </row>
    <row r="211" spans="1:266">
      <c r="A211" s="1"/>
      <c r="B211" s="1"/>
      <c r="C211" s="1"/>
      <c r="D211" s="1"/>
      <c r="E211" s="1"/>
      <c r="F211" s="1"/>
      <c r="G211" s="21"/>
      <c r="H211" s="54"/>
      <c r="I211" s="1"/>
      <c r="J211" s="54"/>
      <c r="K211" s="1"/>
      <c r="L211" s="64"/>
      <c r="M211" s="1"/>
      <c r="N211" s="1"/>
      <c r="O211" s="21"/>
      <c r="P211" s="21"/>
      <c r="Q211" s="2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c r="JC211" s="1"/>
      <c r="JD211" s="1"/>
      <c r="JE211" s="1"/>
      <c r="JF211" s="1"/>
    </row>
    <row r="212" spans="1:266">
      <c r="A212" s="1"/>
      <c r="B212" s="1"/>
      <c r="C212" s="1"/>
      <c r="D212" s="1"/>
      <c r="E212" s="1"/>
      <c r="F212" s="1"/>
      <c r="G212" s="21"/>
      <c r="H212" s="54"/>
      <c r="I212" s="1"/>
      <c r="J212" s="54"/>
      <c r="K212" s="1"/>
      <c r="L212" s="64"/>
      <c r="M212" s="1"/>
      <c r="N212" s="1"/>
      <c r="O212" s="21"/>
      <c r="P212" s="21"/>
      <c r="Q212" s="2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c r="JC212" s="1"/>
      <c r="JD212" s="1"/>
      <c r="JE212" s="1"/>
      <c r="JF212" s="1"/>
    </row>
    <row r="213" spans="1:266">
      <c r="A213" s="1"/>
      <c r="B213" s="1"/>
      <c r="C213" s="1"/>
      <c r="D213" s="1"/>
      <c r="E213" s="1"/>
      <c r="F213" s="1"/>
      <c r="G213" s="21"/>
      <c r="H213" s="54"/>
      <c r="I213" s="1"/>
      <c r="J213" s="54"/>
      <c r="K213" s="1"/>
      <c r="L213" s="64"/>
      <c r="M213" s="1"/>
      <c r="N213" s="1"/>
      <c r="O213" s="21"/>
      <c r="P213" s="21"/>
      <c r="Q213" s="2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c r="JC213" s="1"/>
      <c r="JD213" s="1"/>
      <c r="JE213" s="1"/>
      <c r="JF213" s="1"/>
    </row>
    <row r="214" spans="1:266">
      <c r="A214" s="1"/>
      <c r="B214" s="1"/>
      <c r="C214" s="1"/>
      <c r="D214" s="1"/>
      <c r="E214" s="1"/>
      <c r="F214" s="1"/>
      <c r="G214" s="21"/>
      <c r="H214" s="54"/>
      <c r="I214" s="1"/>
      <c r="J214" s="54"/>
      <c r="K214" s="1"/>
      <c r="L214" s="64"/>
      <c r="M214" s="1"/>
      <c r="N214" s="1"/>
      <c r="O214" s="21"/>
      <c r="P214" s="21"/>
      <c r="Q214" s="2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c r="JC214" s="1"/>
      <c r="JD214" s="1"/>
      <c r="JE214" s="1"/>
      <c r="JF214" s="1"/>
    </row>
    <row r="215" spans="1:266">
      <c r="A215" s="1"/>
      <c r="B215" s="1"/>
      <c r="C215" s="1"/>
      <c r="D215" s="1"/>
      <c r="E215" s="1"/>
      <c r="F215" s="1"/>
      <c r="G215" s="21"/>
      <c r="H215" s="54"/>
      <c r="I215" s="1"/>
      <c r="J215" s="54"/>
      <c r="K215" s="1"/>
      <c r="L215" s="64"/>
      <c r="M215" s="1"/>
      <c r="N215" s="1"/>
      <c r="O215" s="21"/>
      <c r="P215" s="21"/>
      <c r="Q215" s="2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c r="JC215" s="1"/>
      <c r="JD215" s="1"/>
      <c r="JE215" s="1"/>
      <c r="JF215" s="1"/>
    </row>
    <row r="216" spans="1:266">
      <c r="A216" s="1"/>
      <c r="B216" s="1"/>
      <c r="C216" s="1"/>
      <c r="D216" s="1"/>
      <c r="E216" s="1"/>
      <c r="F216" s="1"/>
      <c r="G216" s="21"/>
      <c r="H216" s="54"/>
      <c r="I216" s="1"/>
      <c r="J216" s="54"/>
      <c r="K216" s="1"/>
      <c r="L216" s="64"/>
      <c r="M216" s="1"/>
      <c r="N216" s="1"/>
      <c r="O216" s="21"/>
      <c r="P216" s="21"/>
      <c r="Q216" s="2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c r="JC216" s="1"/>
      <c r="JD216" s="1"/>
      <c r="JE216" s="1"/>
      <c r="JF216" s="1"/>
    </row>
    <row r="217" spans="1:266">
      <c r="A217" s="1"/>
      <c r="B217" s="1"/>
      <c r="C217" s="1"/>
      <c r="D217" s="1"/>
      <c r="E217" s="1"/>
      <c r="F217" s="1"/>
      <c r="G217" s="21"/>
      <c r="H217" s="54"/>
      <c r="I217" s="1"/>
      <c r="J217" s="54"/>
      <c r="K217" s="1"/>
      <c r="L217" s="64"/>
      <c r="M217" s="1"/>
      <c r="N217" s="1"/>
      <c r="O217" s="21"/>
      <c r="P217" s="21"/>
      <c r="Q217" s="2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c r="JC217" s="1"/>
      <c r="JD217" s="1"/>
      <c r="JE217" s="1"/>
      <c r="JF217" s="1"/>
    </row>
    <row r="218" spans="1:266">
      <c r="A218" s="1"/>
      <c r="B218" s="1"/>
      <c r="C218" s="1"/>
      <c r="D218" s="1"/>
      <c r="E218" s="1"/>
      <c r="F218" s="1"/>
      <c r="G218" s="21"/>
      <c r="H218" s="54"/>
      <c r="I218" s="1"/>
      <c r="J218" s="54"/>
      <c r="K218" s="1"/>
      <c r="L218" s="64"/>
      <c r="M218" s="1"/>
      <c r="N218" s="1"/>
      <c r="O218" s="21"/>
      <c r="P218" s="21"/>
      <c r="Q218" s="2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c r="JC218" s="1"/>
      <c r="JD218" s="1"/>
      <c r="JE218" s="1"/>
      <c r="JF218" s="1"/>
    </row>
    <row r="219" spans="1:266">
      <c r="A219" s="1"/>
      <c r="B219" s="1"/>
      <c r="C219" s="1"/>
      <c r="D219" s="1"/>
      <c r="E219" s="1"/>
      <c r="F219" s="1"/>
      <c r="G219" s="21"/>
      <c r="H219" s="54"/>
      <c r="I219" s="1"/>
      <c r="J219" s="54"/>
      <c r="K219" s="1"/>
      <c r="L219" s="64"/>
      <c r="M219" s="1"/>
      <c r="N219" s="1"/>
      <c r="O219" s="21"/>
      <c r="P219" s="21"/>
      <c r="Q219" s="2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c r="JC219" s="1"/>
      <c r="JD219" s="1"/>
      <c r="JE219" s="1"/>
      <c r="JF219" s="1"/>
    </row>
    <row r="220" spans="1:266">
      <c r="A220" s="1"/>
      <c r="B220" s="1"/>
      <c r="C220" s="1"/>
      <c r="D220" s="1"/>
      <c r="E220" s="1"/>
      <c r="F220" s="1"/>
      <c r="G220" s="21"/>
      <c r="H220" s="54"/>
      <c r="I220" s="1"/>
      <c r="J220" s="54"/>
      <c r="K220" s="1"/>
      <c r="L220" s="64"/>
      <c r="M220" s="1"/>
      <c r="N220" s="1"/>
      <c r="O220" s="21"/>
      <c r="P220" s="21"/>
      <c r="Q220" s="2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c r="JC220" s="1"/>
      <c r="JD220" s="1"/>
      <c r="JE220" s="1"/>
      <c r="JF220" s="1"/>
    </row>
    <row r="221" spans="1:266">
      <c r="A221" s="1"/>
      <c r="B221" s="1"/>
      <c r="C221" s="1"/>
      <c r="D221" s="1"/>
      <c r="E221" s="1"/>
      <c r="F221" s="1"/>
      <c r="G221" s="21"/>
      <c r="H221" s="54"/>
      <c r="I221" s="1"/>
      <c r="J221" s="54"/>
      <c r="K221" s="1"/>
      <c r="L221" s="64"/>
      <c r="M221" s="1"/>
      <c r="N221" s="1"/>
      <c r="O221" s="21"/>
      <c r="P221" s="21"/>
      <c r="Q221" s="2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c r="JC221" s="1"/>
      <c r="JD221" s="1"/>
      <c r="JE221" s="1"/>
      <c r="JF221" s="1"/>
    </row>
    <row r="222" spans="1:266">
      <c r="A222" s="1"/>
      <c r="B222" s="1"/>
      <c r="C222" s="1"/>
      <c r="D222" s="1"/>
      <c r="E222" s="1"/>
      <c r="F222" s="1"/>
      <c r="G222" s="21"/>
      <c r="H222" s="54"/>
      <c r="I222" s="1"/>
      <c r="J222" s="54"/>
      <c r="K222" s="1"/>
      <c r="L222" s="64"/>
      <c r="M222" s="1"/>
      <c r="N222" s="1"/>
      <c r="O222" s="21"/>
      <c r="P222" s="21"/>
      <c r="Q222" s="2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c r="JC222" s="1"/>
      <c r="JD222" s="1"/>
      <c r="JE222" s="1"/>
      <c r="JF222" s="1"/>
    </row>
    <row r="223" spans="1:266">
      <c r="A223" s="1"/>
      <c r="B223" s="1"/>
      <c r="C223" s="1"/>
      <c r="D223" s="1"/>
      <c r="E223" s="1"/>
      <c r="F223" s="1"/>
      <c r="G223" s="21"/>
      <c r="H223" s="54"/>
      <c r="I223" s="1"/>
      <c r="J223" s="54"/>
      <c r="K223" s="1"/>
      <c r="L223" s="64"/>
      <c r="M223" s="1"/>
      <c r="N223" s="1"/>
      <c r="O223" s="21"/>
      <c r="P223" s="21"/>
      <c r="Q223" s="2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c r="JC223" s="1"/>
      <c r="JD223" s="1"/>
      <c r="JE223" s="1"/>
      <c r="JF223" s="1"/>
    </row>
    <row r="224" spans="1:266">
      <c r="A224" s="1"/>
      <c r="B224" s="1"/>
      <c r="C224" s="1"/>
      <c r="D224" s="1"/>
      <c r="E224" s="1"/>
      <c r="F224" s="1"/>
      <c r="G224" s="21"/>
      <c r="H224" s="54"/>
      <c r="I224" s="1"/>
      <c r="J224" s="54"/>
      <c r="K224" s="1"/>
      <c r="L224" s="64"/>
      <c r="M224" s="1"/>
      <c r="N224" s="1"/>
      <c r="O224" s="21"/>
      <c r="P224" s="21"/>
      <c r="Q224" s="2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c r="JC224" s="1"/>
      <c r="JD224" s="1"/>
      <c r="JE224" s="1"/>
      <c r="JF224" s="1"/>
    </row>
    <row r="225" spans="1:266">
      <c r="A225" s="1"/>
      <c r="B225" s="1"/>
      <c r="C225" s="1"/>
      <c r="D225" s="1"/>
      <c r="E225" s="1"/>
      <c r="F225" s="1"/>
      <c r="G225" s="21"/>
      <c r="H225" s="54"/>
      <c r="I225" s="1"/>
      <c r="J225" s="54"/>
      <c r="K225" s="1"/>
      <c r="L225" s="64"/>
      <c r="M225" s="1"/>
      <c r="N225" s="1"/>
      <c r="O225" s="21"/>
      <c r="P225" s="21"/>
      <c r="Q225" s="2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c r="JC225" s="1"/>
      <c r="JD225" s="1"/>
      <c r="JE225" s="1"/>
      <c r="JF225" s="1"/>
    </row>
    <row r="226" spans="1:266">
      <c r="A226" s="1"/>
      <c r="B226" s="1"/>
      <c r="C226" s="1"/>
      <c r="D226" s="1"/>
      <c r="E226" s="1"/>
      <c r="F226" s="1"/>
      <c r="G226" s="21"/>
      <c r="H226" s="54"/>
      <c r="I226" s="1"/>
      <c r="J226" s="54"/>
      <c r="K226" s="1"/>
      <c r="L226" s="64"/>
      <c r="M226" s="1"/>
      <c r="N226" s="1"/>
      <c r="O226" s="21"/>
      <c r="P226" s="21"/>
      <c r="Q226" s="2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c r="JC226" s="1"/>
      <c r="JD226" s="1"/>
      <c r="JE226" s="1"/>
      <c r="JF226" s="1"/>
    </row>
    <row r="227" spans="1:266">
      <c r="A227" s="1"/>
      <c r="B227" s="1"/>
      <c r="C227" s="1"/>
      <c r="D227" s="1"/>
      <c r="E227" s="1"/>
      <c r="F227" s="1"/>
      <c r="G227" s="21"/>
      <c r="H227" s="54"/>
      <c r="I227" s="1"/>
      <c r="J227" s="54"/>
      <c r="K227" s="1"/>
      <c r="L227" s="64"/>
      <c r="M227" s="1"/>
      <c r="N227" s="1"/>
      <c r="O227" s="21"/>
      <c r="P227" s="21"/>
      <c r="Q227" s="2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c r="JC227" s="1"/>
      <c r="JD227" s="1"/>
      <c r="JE227" s="1"/>
      <c r="JF227" s="1"/>
    </row>
    <row r="228" spans="1:266">
      <c r="A228" s="1"/>
      <c r="B228" s="1"/>
      <c r="C228" s="1"/>
      <c r="D228" s="1"/>
      <c r="E228" s="1"/>
      <c r="F228" s="1"/>
      <c r="G228" s="21"/>
      <c r="H228" s="54"/>
      <c r="I228" s="1"/>
      <c r="J228" s="54"/>
      <c r="K228" s="1"/>
      <c r="L228" s="64"/>
      <c r="M228" s="1"/>
      <c r="N228" s="1"/>
      <c r="O228" s="21"/>
      <c r="P228" s="21"/>
      <c r="Q228" s="2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c r="JC228" s="1"/>
      <c r="JD228" s="1"/>
      <c r="JE228" s="1"/>
      <c r="JF228" s="1"/>
    </row>
    <row r="229" spans="1:266">
      <c r="A229" s="1"/>
      <c r="B229" s="1"/>
      <c r="C229" s="1"/>
      <c r="D229" s="1"/>
      <c r="E229" s="1"/>
      <c r="F229" s="1"/>
      <c r="G229" s="21"/>
      <c r="H229" s="54"/>
      <c r="I229" s="1"/>
      <c r="J229" s="54"/>
      <c r="K229" s="1"/>
      <c r="L229" s="64"/>
      <c r="M229" s="1"/>
      <c r="N229" s="1"/>
      <c r="O229" s="21"/>
      <c r="P229" s="21"/>
      <c r="Q229" s="2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c r="JC229" s="1"/>
      <c r="JD229" s="1"/>
      <c r="JE229" s="1"/>
      <c r="JF229" s="1"/>
    </row>
    <row r="230" spans="1:266">
      <c r="A230" s="1"/>
      <c r="B230" s="1"/>
      <c r="C230" s="1"/>
      <c r="D230" s="1"/>
      <c r="E230" s="1"/>
      <c r="F230" s="1"/>
      <c r="G230" s="21"/>
      <c r="H230" s="54"/>
      <c r="I230" s="1"/>
      <c r="J230" s="54"/>
      <c r="K230" s="1"/>
      <c r="L230" s="64"/>
      <c r="M230" s="1"/>
      <c r="N230" s="1"/>
      <c r="O230" s="21"/>
      <c r="P230" s="21"/>
      <c r="Q230" s="2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c r="JC230" s="1"/>
      <c r="JD230" s="1"/>
      <c r="JE230" s="1"/>
      <c r="JF230" s="1"/>
    </row>
    <row r="231" spans="1:266">
      <c r="A231" s="1"/>
      <c r="B231" s="1"/>
      <c r="C231" s="1"/>
      <c r="D231" s="1"/>
      <c r="E231" s="1"/>
      <c r="F231" s="1"/>
      <c r="G231" s="21"/>
      <c r="H231" s="54"/>
      <c r="I231" s="1"/>
      <c r="J231" s="54"/>
      <c r="K231" s="1"/>
      <c r="L231" s="64"/>
      <c r="M231" s="1"/>
      <c r="N231" s="1"/>
      <c r="O231" s="21"/>
      <c r="P231" s="21"/>
      <c r="Q231" s="2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c r="JC231" s="1"/>
      <c r="JD231" s="1"/>
      <c r="JE231" s="1"/>
      <c r="JF231" s="1"/>
    </row>
    <row r="232" spans="1:266">
      <c r="A232" s="1"/>
      <c r="B232" s="1"/>
      <c r="C232" s="1"/>
      <c r="D232" s="1"/>
      <c r="E232" s="1"/>
      <c r="F232" s="1"/>
      <c r="G232" s="21"/>
      <c r="H232" s="54"/>
      <c r="I232" s="1"/>
      <c r="J232" s="54"/>
      <c r="K232" s="1"/>
      <c r="L232" s="64"/>
      <c r="M232" s="1"/>
      <c r="N232" s="1"/>
      <c r="O232" s="21"/>
      <c r="P232" s="21"/>
      <c r="Q232" s="2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c r="JC232" s="1"/>
      <c r="JD232" s="1"/>
      <c r="JE232" s="1"/>
      <c r="JF232" s="1"/>
    </row>
    <row r="233" spans="1:266">
      <c r="A233" s="1"/>
      <c r="B233" s="1"/>
      <c r="C233" s="1"/>
      <c r="D233" s="1"/>
      <c r="E233" s="1"/>
      <c r="F233" s="1"/>
      <c r="G233" s="21"/>
      <c r="H233" s="54"/>
      <c r="I233" s="1"/>
      <c r="J233" s="54"/>
      <c r="K233" s="1"/>
      <c r="L233" s="64"/>
      <c r="M233" s="1"/>
      <c r="N233" s="1"/>
      <c r="O233" s="21"/>
      <c r="P233" s="21"/>
      <c r="Q233" s="2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c r="JC233" s="1"/>
      <c r="JD233" s="1"/>
      <c r="JE233" s="1"/>
      <c r="JF233" s="1"/>
    </row>
    <row r="234" spans="1:266">
      <c r="A234" s="1"/>
      <c r="B234" s="1"/>
      <c r="C234" s="1"/>
      <c r="D234" s="1"/>
      <c r="E234" s="1"/>
      <c r="F234" s="1"/>
      <c r="G234" s="21"/>
      <c r="H234" s="54"/>
      <c r="I234" s="1"/>
      <c r="J234" s="54"/>
      <c r="K234" s="1"/>
      <c r="L234" s="64"/>
      <c r="M234" s="1"/>
      <c r="N234" s="1"/>
      <c r="O234" s="21"/>
      <c r="P234" s="21"/>
      <c r="Q234" s="2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c r="JC234" s="1"/>
      <c r="JD234" s="1"/>
      <c r="JE234" s="1"/>
      <c r="JF234" s="1"/>
    </row>
    <row r="235" spans="1:266">
      <c r="A235" s="1"/>
      <c r="B235" s="1"/>
      <c r="C235" s="1"/>
      <c r="D235" s="1"/>
      <c r="E235" s="1"/>
      <c r="F235" s="1"/>
      <c r="G235" s="21"/>
      <c r="H235" s="54"/>
      <c r="I235" s="1"/>
      <c r="J235" s="54"/>
      <c r="K235" s="1"/>
      <c r="L235" s="64"/>
      <c r="M235" s="1"/>
      <c r="N235" s="1"/>
      <c r="O235" s="21"/>
      <c r="P235" s="21"/>
      <c r="Q235" s="2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c r="JC235" s="1"/>
      <c r="JD235" s="1"/>
      <c r="JE235" s="1"/>
      <c r="JF235" s="1"/>
    </row>
    <row r="236" spans="1:266">
      <c r="A236" s="1"/>
      <c r="B236" s="1"/>
      <c r="C236" s="1"/>
      <c r="D236" s="1"/>
      <c r="E236" s="1"/>
      <c r="F236" s="1"/>
      <c r="G236" s="21"/>
      <c r="H236" s="54"/>
      <c r="I236" s="1"/>
      <c r="J236" s="54"/>
      <c r="K236" s="1"/>
      <c r="L236" s="64"/>
      <c r="M236" s="1"/>
      <c r="N236" s="1"/>
      <c r="O236" s="21"/>
      <c r="P236" s="21"/>
      <c r="Q236" s="2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c r="JC236" s="1"/>
      <c r="JD236" s="1"/>
      <c r="JE236" s="1"/>
      <c r="JF236" s="1"/>
    </row>
    <row r="237" spans="1:266">
      <c r="A237" s="1"/>
      <c r="B237" s="1"/>
      <c r="C237" s="1"/>
      <c r="D237" s="1"/>
      <c r="E237" s="1"/>
      <c r="F237" s="1"/>
      <c r="G237" s="21"/>
      <c r="H237" s="54"/>
      <c r="I237" s="1"/>
      <c r="J237" s="54"/>
      <c r="K237" s="1"/>
      <c r="L237" s="64"/>
      <c r="M237" s="1"/>
      <c r="N237" s="1"/>
      <c r="O237" s="21"/>
      <c r="P237" s="21"/>
      <c r="Q237" s="2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c r="JC237" s="1"/>
      <c r="JD237" s="1"/>
      <c r="JE237" s="1"/>
      <c r="JF237" s="1"/>
    </row>
    <row r="238" spans="1:266">
      <c r="A238" s="1"/>
      <c r="B238" s="1"/>
      <c r="C238" s="1"/>
      <c r="D238" s="1"/>
      <c r="E238" s="1"/>
      <c r="F238" s="1"/>
      <c r="G238" s="21"/>
      <c r="H238" s="54"/>
      <c r="I238" s="1"/>
      <c r="J238" s="54"/>
      <c r="K238" s="1"/>
      <c r="L238" s="64"/>
      <c r="M238" s="1"/>
      <c r="N238" s="1"/>
      <c r="O238" s="21"/>
      <c r="P238" s="21"/>
      <c r="Q238" s="2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c r="JC238" s="1"/>
      <c r="JD238" s="1"/>
      <c r="JE238" s="1"/>
      <c r="JF238" s="1"/>
    </row>
    <row r="239" spans="1:266">
      <c r="A239" s="1"/>
      <c r="B239" s="1"/>
      <c r="C239" s="1"/>
      <c r="D239" s="1"/>
      <c r="E239" s="1"/>
      <c r="F239" s="1"/>
      <c r="G239" s="21"/>
      <c r="H239" s="54"/>
      <c r="I239" s="1"/>
      <c r="J239" s="54"/>
      <c r="K239" s="1"/>
      <c r="L239" s="64"/>
      <c r="M239" s="1"/>
      <c r="N239" s="1"/>
      <c r="O239" s="21"/>
      <c r="P239" s="21"/>
      <c r="Q239" s="2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c r="JC239" s="1"/>
      <c r="JD239" s="1"/>
      <c r="JE239" s="1"/>
      <c r="JF239" s="1"/>
    </row>
    <row r="240" spans="1:266">
      <c r="A240" s="1"/>
      <c r="B240" s="1"/>
      <c r="C240" s="1"/>
      <c r="D240" s="1"/>
      <c r="E240" s="1"/>
      <c r="F240" s="1"/>
      <c r="G240" s="21"/>
      <c r="H240" s="54"/>
      <c r="I240" s="1"/>
      <c r="J240" s="54"/>
      <c r="K240" s="1"/>
      <c r="L240" s="64"/>
      <c r="M240" s="1"/>
      <c r="N240" s="1"/>
      <c r="O240" s="21"/>
      <c r="P240" s="21"/>
      <c r="Q240" s="2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c r="JC240" s="1"/>
      <c r="JD240" s="1"/>
      <c r="JE240" s="1"/>
      <c r="JF240" s="1"/>
    </row>
    <row r="241" spans="1:266">
      <c r="A241" s="1"/>
      <c r="B241" s="1"/>
      <c r="C241" s="1"/>
      <c r="D241" s="1"/>
      <c r="E241" s="1"/>
      <c r="F241" s="1"/>
      <c r="G241" s="21"/>
      <c r="H241" s="54"/>
      <c r="I241" s="1"/>
      <c r="J241" s="54"/>
      <c r="K241" s="1"/>
      <c r="L241" s="64"/>
      <c r="M241" s="1"/>
      <c r="N241" s="1"/>
      <c r="O241" s="21"/>
      <c r="P241" s="21"/>
      <c r="Q241" s="2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c r="JC241" s="1"/>
      <c r="JD241" s="1"/>
      <c r="JE241" s="1"/>
      <c r="JF241" s="1"/>
    </row>
    <row r="242" spans="1:266">
      <c r="A242" s="1"/>
      <c r="B242" s="1"/>
      <c r="C242" s="1"/>
      <c r="D242" s="1"/>
      <c r="E242" s="1"/>
      <c r="F242" s="1"/>
      <c r="G242" s="21"/>
      <c r="H242" s="54"/>
      <c r="I242" s="1"/>
      <c r="J242" s="54"/>
      <c r="K242" s="1"/>
      <c r="L242" s="64"/>
      <c r="M242" s="1"/>
      <c r="N242" s="1"/>
      <c r="O242" s="21"/>
      <c r="P242" s="21"/>
      <c r="Q242" s="2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c r="JC242" s="1"/>
      <c r="JD242" s="1"/>
      <c r="JE242" s="1"/>
      <c r="JF242" s="1"/>
    </row>
    <row r="243" spans="1:266">
      <c r="A243" s="1"/>
      <c r="B243" s="1"/>
      <c r="C243" s="1"/>
      <c r="D243" s="1"/>
      <c r="E243" s="1"/>
      <c r="F243" s="1"/>
      <c r="G243" s="21"/>
      <c r="H243" s="54"/>
      <c r="I243" s="1"/>
      <c r="J243" s="54"/>
      <c r="K243" s="1"/>
      <c r="L243" s="64"/>
      <c r="M243" s="1"/>
      <c r="N243" s="1"/>
      <c r="O243" s="21"/>
      <c r="P243" s="21"/>
      <c r="Q243" s="2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c r="JC243" s="1"/>
      <c r="JD243" s="1"/>
      <c r="JE243" s="1"/>
      <c r="JF243" s="1"/>
    </row>
    <row r="244" spans="1:266">
      <c r="A244" s="1"/>
      <c r="B244" s="1"/>
      <c r="C244" s="1"/>
      <c r="D244" s="1"/>
      <c r="E244" s="1"/>
      <c r="F244" s="1"/>
      <c r="G244" s="21"/>
      <c r="H244" s="54"/>
      <c r="I244" s="1"/>
      <c r="J244" s="54"/>
      <c r="K244" s="1"/>
      <c r="L244" s="64"/>
      <c r="M244" s="1"/>
      <c r="N244" s="1"/>
      <c r="O244" s="21"/>
      <c r="P244" s="21"/>
      <c r="Q244" s="2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c r="JC244" s="1"/>
      <c r="JD244" s="1"/>
      <c r="JE244" s="1"/>
      <c r="JF244" s="1"/>
    </row>
    <row r="245" spans="1:266">
      <c r="A245" s="1"/>
      <c r="B245" s="1"/>
      <c r="C245" s="1"/>
      <c r="D245" s="1"/>
      <c r="E245" s="1"/>
      <c r="F245" s="1"/>
      <c r="G245" s="21"/>
      <c r="H245" s="54"/>
      <c r="I245" s="1"/>
      <c r="J245" s="54"/>
      <c r="K245" s="1"/>
      <c r="L245" s="64"/>
      <c r="M245" s="1"/>
      <c r="N245" s="1"/>
      <c r="O245" s="21"/>
      <c r="P245" s="21"/>
      <c r="Q245" s="2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c r="JC245" s="1"/>
      <c r="JD245" s="1"/>
      <c r="JE245" s="1"/>
      <c r="JF245" s="1"/>
    </row>
    <row r="246" spans="1:266">
      <c r="A246" s="1"/>
      <c r="B246" s="1"/>
      <c r="C246" s="1"/>
      <c r="D246" s="1"/>
      <c r="E246" s="1"/>
      <c r="F246" s="1"/>
      <c r="G246" s="21"/>
      <c r="H246" s="54"/>
      <c r="I246" s="1"/>
      <c r="J246" s="54"/>
      <c r="K246" s="1"/>
      <c r="L246" s="64"/>
      <c r="M246" s="1"/>
      <c r="N246" s="1"/>
      <c r="O246" s="21"/>
      <c r="P246" s="21"/>
      <c r="Q246" s="2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c r="JC246" s="1"/>
      <c r="JD246" s="1"/>
      <c r="JE246" s="1"/>
      <c r="JF246" s="1"/>
    </row>
    <row r="247" spans="1:266">
      <c r="A247" s="1"/>
      <c r="B247" s="1"/>
      <c r="C247" s="1"/>
      <c r="D247" s="1"/>
      <c r="E247" s="1"/>
      <c r="F247" s="1"/>
      <c r="G247" s="21"/>
      <c r="H247" s="54"/>
      <c r="I247" s="1"/>
      <c r="J247" s="54"/>
      <c r="K247" s="1"/>
      <c r="L247" s="64"/>
      <c r="M247" s="1"/>
      <c r="N247" s="1"/>
      <c r="O247" s="21"/>
      <c r="P247" s="21"/>
      <c r="Q247" s="2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c r="JC247" s="1"/>
      <c r="JD247" s="1"/>
      <c r="JE247" s="1"/>
      <c r="JF247" s="1"/>
    </row>
    <row r="248" spans="1:266">
      <c r="A248" s="1"/>
      <c r="B248" s="1"/>
      <c r="C248" s="1"/>
      <c r="D248" s="1"/>
      <c r="E248" s="1"/>
      <c r="F248" s="1"/>
      <c r="G248" s="21"/>
      <c r="H248" s="54"/>
      <c r="I248" s="1"/>
      <c r="J248" s="54"/>
      <c r="K248" s="1"/>
      <c r="L248" s="64"/>
      <c r="M248" s="1"/>
      <c r="N248" s="1"/>
      <c r="O248" s="21"/>
      <c r="P248" s="21"/>
      <c r="Q248" s="2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c r="JC248" s="1"/>
      <c r="JD248" s="1"/>
      <c r="JE248" s="1"/>
      <c r="JF248" s="1"/>
    </row>
    <row r="249" spans="1:266">
      <c r="A249" s="1"/>
      <c r="B249" s="1"/>
      <c r="C249" s="1"/>
      <c r="D249" s="1"/>
      <c r="E249" s="1"/>
      <c r="F249" s="1"/>
      <c r="G249" s="21"/>
      <c r="H249" s="54"/>
      <c r="I249" s="1"/>
      <c r="J249" s="54"/>
      <c r="K249" s="1"/>
      <c r="L249" s="64"/>
      <c r="M249" s="1"/>
      <c r="N249" s="1"/>
      <c r="O249" s="21"/>
      <c r="P249" s="21"/>
      <c r="Q249" s="2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c r="JC249" s="1"/>
      <c r="JD249" s="1"/>
      <c r="JE249" s="1"/>
      <c r="JF249" s="1"/>
    </row>
    <row r="250" spans="1:266">
      <c r="A250" s="1"/>
      <c r="B250" s="1"/>
      <c r="C250" s="1"/>
      <c r="D250" s="1"/>
      <c r="E250" s="1"/>
      <c r="F250" s="1"/>
      <c r="G250" s="21"/>
      <c r="H250" s="54"/>
      <c r="I250" s="1"/>
      <c r="J250" s="54"/>
      <c r="K250" s="1"/>
      <c r="L250" s="64"/>
      <c r="M250" s="1"/>
      <c r="N250" s="1"/>
      <c r="O250" s="21"/>
      <c r="P250" s="21"/>
      <c r="Q250" s="2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c r="JC250" s="1"/>
      <c r="JD250" s="1"/>
      <c r="JE250" s="1"/>
      <c r="JF250" s="1"/>
    </row>
    <row r="251" spans="1:266">
      <c r="A251" s="1"/>
      <c r="B251" s="1"/>
      <c r="C251" s="1"/>
      <c r="D251" s="1"/>
      <c r="E251" s="1"/>
      <c r="F251" s="1"/>
      <c r="G251" s="21"/>
      <c r="H251" s="54"/>
      <c r="I251" s="1"/>
      <c r="J251" s="54"/>
      <c r="K251" s="1"/>
      <c r="L251" s="64"/>
      <c r="M251" s="1"/>
      <c r="N251" s="1"/>
      <c r="O251" s="21"/>
      <c r="P251" s="21"/>
      <c r="Q251" s="2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c r="JC251" s="1"/>
      <c r="JD251" s="1"/>
      <c r="JE251" s="1"/>
      <c r="JF251" s="1"/>
    </row>
    <row r="252" spans="1:266">
      <c r="A252" s="1"/>
      <c r="B252" s="1"/>
      <c r="C252" s="1"/>
      <c r="D252" s="1"/>
      <c r="E252" s="1"/>
      <c r="F252" s="1"/>
      <c r="G252" s="21"/>
      <c r="H252" s="54"/>
      <c r="I252" s="1"/>
      <c r="J252" s="54"/>
      <c r="K252" s="1"/>
      <c r="L252" s="64"/>
      <c r="M252" s="1"/>
      <c r="N252" s="1"/>
      <c r="O252" s="21"/>
      <c r="P252" s="21"/>
      <c r="Q252" s="2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c r="JC252" s="1"/>
      <c r="JD252" s="1"/>
      <c r="JE252" s="1"/>
      <c r="JF252" s="1"/>
    </row>
    <row r="253" spans="1:266">
      <c r="A253" s="1"/>
      <c r="B253" s="1"/>
      <c r="C253" s="1"/>
      <c r="D253" s="1"/>
      <c r="E253" s="1"/>
      <c r="F253" s="1"/>
      <c r="G253" s="21"/>
      <c r="H253" s="54"/>
      <c r="I253" s="1"/>
      <c r="J253" s="54"/>
      <c r="K253" s="1"/>
      <c r="L253" s="64"/>
      <c r="M253" s="1"/>
      <c r="N253" s="1"/>
      <c r="O253" s="21"/>
      <c r="P253" s="21"/>
      <c r="Q253" s="2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c r="JC253" s="1"/>
      <c r="JD253" s="1"/>
      <c r="JE253" s="1"/>
      <c r="JF253" s="1"/>
    </row>
    <row r="254" spans="1:266">
      <c r="A254" s="1"/>
      <c r="B254" s="1"/>
      <c r="C254" s="1"/>
      <c r="D254" s="1"/>
      <c r="E254" s="1"/>
      <c r="F254" s="1"/>
      <c r="G254" s="21"/>
      <c r="H254" s="54"/>
      <c r="I254" s="1"/>
      <c r="J254" s="54"/>
      <c r="K254" s="1"/>
      <c r="L254" s="64"/>
      <c r="M254" s="1"/>
      <c r="N254" s="1"/>
      <c r="O254" s="21"/>
      <c r="P254" s="21"/>
      <c r="Q254" s="2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c r="JC254" s="1"/>
      <c r="JD254" s="1"/>
      <c r="JE254" s="1"/>
      <c r="JF254" s="1"/>
    </row>
    <row r="255" spans="1:266">
      <c r="A255" s="1"/>
      <c r="B255" s="1"/>
      <c r="C255" s="1"/>
      <c r="D255" s="1"/>
      <c r="E255" s="1"/>
      <c r="F255" s="1"/>
      <c r="G255" s="21"/>
      <c r="H255" s="54"/>
      <c r="I255" s="1"/>
      <c r="J255" s="54"/>
      <c r="K255" s="1"/>
      <c r="L255" s="64"/>
      <c r="M255" s="1"/>
      <c r="N255" s="1"/>
      <c r="O255" s="21"/>
      <c r="P255" s="21"/>
      <c r="Q255" s="2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c r="JC255" s="1"/>
      <c r="JD255" s="1"/>
      <c r="JE255" s="1"/>
      <c r="JF255" s="1"/>
    </row>
    <row r="256" spans="1:266">
      <c r="A256" s="1"/>
      <c r="B256" s="1"/>
      <c r="C256" s="1"/>
      <c r="D256" s="1"/>
      <c r="E256" s="1"/>
      <c r="F256" s="1"/>
      <c r="G256" s="21"/>
      <c r="H256" s="54"/>
      <c r="I256" s="1"/>
      <c r="J256" s="54"/>
      <c r="K256" s="1"/>
      <c r="L256" s="64"/>
      <c r="M256" s="1"/>
      <c r="N256" s="1"/>
      <c r="O256" s="21"/>
      <c r="P256" s="21"/>
      <c r="Q256" s="2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c r="JC256" s="1"/>
      <c r="JD256" s="1"/>
      <c r="JE256" s="1"/>
      <c r="JF256" s="1"/>
    </row>
    <row r="257" spans="1:266">
      <c r="A257" s="1"/>
      <c r="B257" s="1"/>
      <c r="C257" s="1"/>
      <c r="D257" s="1"/>
      <c r="E257" s="1"/>
      <c r="F257" s="1"/>
      <c r="G257" s="21"/>
      <c r="H257" s="54"/>
      <c r="I257" s="1"/>
      <c r="J257" s="54"/>
      <c r="K257" s="1"/>
      <c r="L257" s="64"/>
      <c r="M257" s="1"/>
      <c r="N257" s="1"/>
      <c r="O257" s="21"/>
      <c r="P257" s="21"/>
      <c r="Q257" s="2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c r="JC257" s="1"/>
      <c r="JD257" s="1"/>
      <c r="JE257" s="1"/>
      <c r="JF257" s="1"/>
    </row>
    <row r="258" spans="1:266">
      <c r="A258" s="1"/>
      <c r="B258" s="1"/>
      <c r="C258" s="1"/>
      <c r="D258" s="1"/>
      <c r="E258" s="1"/>
      <c r="F258" s="1"/>
      <c r="G258" s="21"/>
      <c r="H258" s="54"/>
      <c r="I258" s="1"/>
      <c r="J258" s="54"/>
      <c r="K258" s="1"/>
      <c r="L258" s="64"/>
      <c r="M258" s="1"/>
      <c r="N258" s="1"/>
      <c r="O258" s="21"/>
      <c r="P258" s="21"/>
      <c r="Q258" s="2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c r="JC258" s="1"/>
      <c r="JD258" s="1"/>
      <c r="JE258" s="1"/>
      <c r="JF258" s="1"/>
    </row>
    <row r="259" spans="1:266">
      <c r="A259" s="1"/>
      <c r="B259" s="1"/>
      <c r="C259" s="1"/>
      <c r="D259" s="1"/>
      <c r="E259" s="1"/>
      <c r="F259" s="1"/>
      <c r="G259" s="21"/>
      <c r="H259" s="54"/>
      <c r="I259" s="1"/>
      <c r="J259" s="54"/>
      <c r="K259" s="1"/>
      <c r="L259" s="64"/>
      <c r="M259" s="1"/>
      <c r="N259" s="1"/>
      <c r="O259" s="21"/>
      <c r="P259" s="21"/>
      <c r="Q259" s="2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c r="JC259" s="1"/>
      <c r="JD259" s="1"/>
      <c r="JE259" s="1"/>
      <c r="JF259" s="1"/>
    </row>
    <row r="260" spans="1:266">
      <c r="A260" s="1"/>
      <c r="B260" s="1"/>
      <c r="C260" s="1"/>
      <c r="D260" s="1"/>
      <c r="E260" s="1"/>
      <c r="F260" s="1"/>
      <c r="G260" s="21"/>
      <c r="H260" s="54"/>
      <c r="I260" s="1"/>
      <c r="J260" s="54"/>
      <c r="K260" s="1"/>
      <c r="L260" s="64"/>
      <c r="M260" s="1"/>
      <c r="N260" s="1"/>
      <c r="O260" s="21"/>
      <c r="P260" s="21"/>
      <c r="Q260" s="2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c r="JC260" s="1"/>
      <c r="JD260" s="1"/>
      <c r="JE260" s="1"/>
      <c r="JF260" s="1"/>
    </row>
    <row r="261" spans="1:266">
      <c r="A261" s="1"/>
      <c r="B261" s="1"/>
      <c r="C261" s="1"/>
      <c r="D261" s="1"/>
      <c r="E261" s="1"/>
      <c r="F261" s="1"/>
      <c r="G261" s="21"/>
      <c r="H261" s="54"/>
      <c r="I261" s="1"/>
      <c r="J261" s="54"/>
      <c r="K261" s="1"/>
      <c r="L261" s="64"/>
      <c r="M261" s="1"/>
      <c r="N261" s="1"/>
      <c r="O261" s="21"/>
      <c r="P261" s="21"/>
      <c r="Q261" s="2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c r="JC261" s="1"/>
      <c r="JD261" s="1"/>
      <c r="JE261" s="1"/>
      <c r="JF261" s="1"/>
    </row>
    <row r="262" spans="1:266">
      <c r="A262" s="1"/>
      <c r="B262" s="1"/>
      <c r="C262" s="1"/>
      <c r="D262" s="1"/>
      <c r="E262" s="1"/>
      <c r="F262" s="1"/>
      <c r="G262" s="21"/>
      <c r="H262" s="54"/>
      <c r="I262" s="1"/>
      <c r="J262" s="54"/>
      <c r="K262" s="1"/>
      <c r="L262" s="64"/>
      <c r="M262" s="1"/>
      <c r="N262" s="1"/>
      <c r="O262" s="21"/>
      <c r="P262" s="21"/>
      <c r="Q262" s="2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c r="JC262" s="1"/>
      <c r="JD262" s="1"/>
      <c r="JE262" s="1"/>
      <c r="JF262" s="1"/>
    </row>
    <row r="263" spans="1:266">
      <c r="A263" s="1"/>
      <c r="B263" s="1"/>
      <c r="C263" s="1"/>
      <c r="D263" s="1"/>
      <c r="E263" s="1"/>
      <c r="F263" s="1"/>
      <c r="G263" s="21"/>
      <c r="H263" s="54"/>
      <c r="I263" s="1"/>
      <c r="J263" s="54"/>
      <c r="K263" s="1"/>
      <c r="L263" s="64"/>
      <c r="M263" s="1"/>
      <c r="N263" s="1"/>
      <c r="O263" s="21"/>
      <c r="P263" s="21"/>
      <c r="Q263" s="2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c r="JC263" s="1"/>
      <c r="JD263" s="1"/>
      <c r="JE263" s="1"/>
      <c r="JF263" s="1"/>
    </row>
    <row r="264" spans="1:266">
      <c r="A264" s="1"/>
      <c r="B264" s="1"/>
      <c r="C264" s="1"/>
      <c r="D264" s="1"/>
      <c r="E264" s="1"/>
      <c r="F264" s="1"/>
      <c r="G264" s="21"/>
      <c r="H264" s="54"/>
      <c r="I264" s="1"/>
      <c r="J264" s="54"/>
      <c r="K264" s="1"/>
      <c r="L264" s="64"/>
      <c r="M264" s="1"/>
      <c r="N264" s="1"/>
      <c r="O264" s="21"/>
      <c r="P264" s="21"/>
      <c r="Q264" s="2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c r="JC264" s="1"/>
      <c r="JD264" s="1"/>
      <c r="JE264" s="1"/>
      <c r="JF264" s="1"/>
    </row>
    <row r="265" spans="1:266">
      <c r="A265" s="1"/>
      <c r="B265" s="1"/>
      <c r="C265" s="1"/>
      <c r="D265" s="1"/>
      <c r="E265" s="1"/>
      <c r="F265" s="1"/>
      <c r="G265" s="21"/>
      <c r="H265" s="54"/>
      <c r="I265" s="1"/>
      <c r="J265" s="54"/>
      <c r="K265" s="1"/>
      <c r="L265" s="64"/>
      <c r="M265" s="1"/>
      <c r="N265" s="1"/>
      <c r="O265" s="21"/>
      <c r="P265" s="21"/>
      <c r="Q265" s="2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c r="JC265" s="1"/>
      <c r="JD265" s="1"/>
      <c r="JE265" s="1"/>
      <c r="JF265" s="1"/>
    </row>
    <row r="266" spans="1:266">
      <c r="A266" s="1"/>
      <c r="B266" s="1"/>
      <c r="C266" s="1"/>
      <c r="D266" s="1"/>
      <c r="E266" s="1"/>
      <c r="F266" s="1"/>
      <c r="G266" s="21"/>
      <c r="H266" s="54"/>
      <c r="I266" s="1"/>
      <c r="J266" s="54"/>
      <c r="K266" s="1"/>
      <c r="L266" s="64"/>
      <c r="M266" s="1"/>
      <c r="N266" s="1"/>
      <c r="O266" s="21"/>
      <c r="P266" s="21"/>
      <c r="Q266" s="2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c r="JC266" s="1"/>
      <c r="JD266" s="1"/>
      <c r="JE266" s="1"/>
      <c r="JF266" s="1"/>
    </row>
    <row r="267" spans="1:266">
      <c r="A267" s="1"/>
      <c r="B267" s="1"/>
      <c r="C267" s="1"/>
      <c r="D267" s="1"/>
      <c r="E267" s="1"/>
      <c r="F267" s="1"/>
      <c r="G267" s="21"/>
      <c r="H267" s="54"/>
      <c r="I267" s="1"/>
      <c r="J267" s="54"/>
      <c r="K267" s="1"/>
      <c r="L267" s="64"/>
      <c r="M267" s="1"/>
      <c r="N267" s="1"/>
      <c r="O267" s="21"/>
      <c r="P267" s="21"/>
      <c r="Q267" s="2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c r="JC267" s="1"/>
      <c r="JD267" s="1"/>
      <c r="JE267" s="1"/>
      <c r="JF267" s="1"/>
    </row>
    <row r="268" spans="1:266">
      <c r="A268" s="1"/>
      <c r="B268" s="1"/>
      <c r="C268" s="1"/>
      <c r="D268" s="1"/>
      <c r="E268" s="1"/>
      <c r="F268" s="1"/>
      <c r="G268" s="21"/>
      <c r="H268" s="54"/>
      <c r="I268" s="1"/>
      <c r="J268" s="54"/>
      <c r="K268" s="1"/>
      <c r="L268" s="64"/>
      <c r="M268" s="1"/>
      <c r="N268" s="1"/>
      <c r="O268" s="21"/>
      <c r="P268" s="21"/>
      <c r="Q268" s="2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c r="JC268" s="1"/>
      <c r="JD268" s="1"/>
      <c r="JE268" s="1"/>
      <c r="JF268" s="1"/>
    </row>
    <row r="269" spans="1:266">
      <c r="A269" s="1"/>
      <c r="B269" s="1"/>
      <c r="C269" s="1"/>
      <c r="D269" s="1"/>
      <c r="E269" s="1"/>
      <c r="F269" s="1"/>
      <c r="G269" s="21"/>
      <c r="H269" s="54"/>
      <c r="I269" s="1"/>
      <c r="J269" s="54"/>
      <c r="K269" s="1"/>
      <c r="L269" s="64"/>
      <c r="M269" s="1"/>
      <c r="N269" s="1"/>
      <c r="O269" s="21"/>
      <c r="P269" s="21"/>
      <c r="Q269" s="2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c r="JC269" s="1"/>
      <c r="JD269" s="1"/>
      <c r="JE269" s="1"/>
      <c r="JF269" s="1"/>
    </row>
    <row r="270" spans="1:266">
      <c r="A270" s="1"/>
      <c r="B270" s="1"/>
      <c r="C270" s="1"/>
      <c r="D270" s="1"/>
      <c r="E270" s="1"/>
      <c r="F270" s="1"/>
      <c r="G270" s="21"/>
      <c r="H270" s="54"/>
      <c r="I270" s="1"/>
      <c r="J270" s="54"/>
      <c r="K270" s="1"/>
      <c r="L270" s="64"/>
      <c r="M270" s="1"/>
      <c r="N270" s="1"/>
      <c r="O270" s="21"/>
      <c r="P270" s="21"/>
      <c r="Q270" s="2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c r="JC270" s="1"/>
      <c r="JD270" s="1"/>
      <c r="JE270" s="1"/>
      <c r="JF270" s="1"/>
    </row>
    <row r="271" spans="1:266">
      <c r="A271" s="1"/>
      <c r="B271" s="1"/>
      <c r="C271" s="1"/>
      <c r="D271" s="1"/>
      <c r="E271" s="1"/>
      <c r="F271" s="1"/>
      <c r="G271" s="21"/>
      <c r="H271" s="54"/>
      <c r="I271" s="1"/>
      <c r="J271" s="54"/>
      <c r="K271" s="1"/>
      <c r="L271" s="64"/>
      <c r="M271" s="1"/>
      <c r="N271" s="1"/>
      <c r="O271" s="21"/>
      <c r="P271" s="21"/>
      <c r="Q271" s="2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c r="JC271" s="1"/>
      <c r="JD271" s="1"/>
      <c r="JE271" s="1"/>
      <c r="JF271" s="1"/>
    </row>
    <row r="272" spans="1:266">
      <c r="A272" s="1"/>
      <c r="B272" s="1"/>
      <c r="C272" s="1"/>
      <c r="D272" s="1"/>
      <c r="E272" s="1"/>
      <c r="F272" s="1"/>
      <c r="G272" s="21"/>
      <c r="H272" s="54"/>
      <c r="I272" s="1"/>
      <c r="J272" s="54"/>
      <c r="K272" s="1"/>
      <c r="L272" s="64"/>
      <c r="M272" s="1"/>
      <c r="N272" s="1"/>
      <c r="O272" s="21"/>
      <c r="P272" s="21"/>
      <c r="Q272" s="2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c r="JC272" s="1"/>
      <c r="JD272" s="1"/>
      <c r="JE272" s="1"/>
      <c r="JF272" s="1"/>
    </row>
    <row r="273" spans="1:266">
      <c r="A273" s="1"/>
      <c r="B273" s="1"/>
      <c r="C273" s="1"/>
      <c r="D273" s="1"/>
      <c r="E273" s="1"/>
      <c r="F273" s="1"/>
      <c r="G273" s="21"/>
      <c r="H273" s="54"/>
      <c r="I273" s="1"/>
      <c r="J273" s="54"/>
      <c r="K273" s="1"/>
      <c r="L273" s="64"/>
      <c r="M273" s="1"/>
      <c r="N273" s="1"/>
      <c r="O273" s="21"/>
      <c r="P273" s="21"/>
      <c r="Q273" s="2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c r="JC273" s="1"/>
      <c r="JD273" s="1"/>
      <c r="JE273" s="1"/>
      <c r="JF273" s="1"/>
    </row>
    <row r="274" spans="1:266">
      <c r="A274" s="1"/>
      <c r="B274" s="1"/>
      <c r="C274" s="1"/>
      <c r="D274" s="1"/>
      <c r="E274" s="1"/>
      <c r="F274" s="1"/>
      <c r="G274" s="21"/>
      <c r="H274" s="54"/>
      <c r="I274" s="1"/>
      <c r="J274" s="54"/>
      <c r="K274" s="1"/>
      <c r="L274" s="64"/>
      <c r="M274" s="1"/>
      <c r="N274" s="1"/>
      <c r="O274" s="21"/>
      <c r="P274" s="21"/>
      <c r="Q274" s="2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c r="JC274" s="1"/>
      <c r="JD274" s="1"/>
      <c r="JE274" s="1"/>
      <c r="JF274" s="1"/>
    </row>
    <row r="275" spans="1:266">
      <c r="A275" s="1"/>
      <c r="B275" s="1"/>
      <c r="C275" s="1"/>
      <c r="D275" s="1"/>
      <c r="E275" s="1"/>
      <c r="F275" s="1"/>
      <c r="G275" s="21"/>
      <c r="H275" s="54"/>
      <c r="I275" s="1"/>
      <c r="J275" s="54"/>
      <c r="K275" s="1"/>
      <c r="L275" s="64"/>
      <c r="M275" s="1"/>
      <c r="N275" s="1"/>
      <c r="O275" s="21"/>
      <c r="P275" s="21"/>
      <c r="Q275" s="2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c r="JC275" s="1"/>
      <c r="JD275" s="1"/>
      <c r="JE275" s="1"/>
      <c r="JF275" s="1"/>
    </row>
    <row r="276" spans="1:266">
      <c r="A276" s="1"/>
      <c r="B276" s="1"/>
      <c r="C276" s="1"/>
      <c r="D276" s="1"/>
      <c r="E276" s="1"/>
      <c r="F276" s="1"/>
      <c r="G276" s="21"/>
      <c r="H276" s="54"/>
      <c r="I276" s="1"/>
      <c r="J276" s="54"/>
      <c r="K276" s="1"/>
      <c r="L276" s="64"/>
      <c r="M276" s="1"/>
      <c r="N276" s="1"/>
      <c r="O276" s="21"/>
      <c r="P276" s="21"/>
      <c r="Q276" s="2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c r="JC276" s="1"/>
      <c r="JD276" s="1"/>
      <c r="JE276" s="1"/>
      <c r="JF276" s="1"/>
    </row>
    <row r="277" spans="1:266">
      <c r="A277" s="1"/>
      <c r="B277" s="1"/>
      <c r="C277" s="1"/>
      <c r="D277" s="1"/>
      <c r="E277" s="1"/>
      <c r="F277" s="1"/>
      <c r="G277" s="21"/>
      <c r="H277" s="54"/>
      <c r="I277" s="1"/>
      <c r="J277" s="54"/>
      <c r="K277" s="1"/>
      <c r="L277" s="64"/>
      <c r="M277" s="1"/>
      <c r="N277" s="1"/>
      <c r="O277" s="21"/>
      <c r="P277" s="21"/>
      <c r="Q277" s="2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c r="JC277" s="1"/>
      <c r="JD277" s="1"/>
      <c r="JE277" s="1"/>
      <c r="JF277" s="1"/>
    </row>
    <row r="278" spans="1:266">
      <c r="A278" s="1"/>
      <c r="B278" s="1"/>
      <c r="C278" s="1"/>
      <c r="D278" s="1"/>
      <c r="E278" s="1"/>
      <c r="F278" s="1"/>
      <c r="G278" s="21"/>
      <c r="H278" s="54"/>
      <c r="I278" s="1"/>
      <c r="J278" s="54"/>
      <c r="K278" s="1"/>
      <c r="L278" s="64"/>
      <c r="M278" s="1"/>
      <c r="N278" s="1"/>
      <c r="O278" s="21"/>
      <c r="P278" s="21"/>
      <c r="Q278" s="2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c r="JC278" s="1"/>
      <c r="JD278" s="1"/>
      <c r="JE278" s="1"/>
      <c r="JF278" s="1"/>
    </row>
    <row r="279" spans="1:266">
      <c r="A279" s="1"/>
      <c r="B279" s="1"/>
      <c r="C279" s="1"/>
      <c r="D279" s="1"/>
      <c r="E279" s="1"/>
      <c r="F279" s="1"/>
      <c r="G279" s="21"/>
      <c r="H279" s="54"/>
      <c r="I279" s="1"/>
      <c r="J279" s="54"/>
      <c r="K279" s="1"/>
      <c r="L279" s="64"/>
      <c r="M279" s="1"/>
      <c r="N279" s="1"/>
      <c r="O279" s="21"/>
      <c r="P279" s="21"/>
      <c r="Q279" s="2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c r="JC279" s="1"/>
      <c r="JD279" s="1"/>
      <c r="JE279" s="1"/>
      <c r="JF279" s="1"/>
    </row>
    <row r="280" spans="1:266">
      <c r="A280" s="1"/>
      <c r="B280" s="1"/>
      <c r="C280" s="1"/>
      <c r="D280" s="1"/>
      <c r="E280" s="1"/>
      <c r="F280" s="1"/>
      <c r="G280" s="21"/>
      <c r="H280" s="54"/>
      <c r="I280" s="1"/>
      <c r="J280" s="54"/>
      <c r="K280" s="1"/>
      <c r="L280" s="64"/>
      <c r="M280" s="1"/>
      <c r="N280" s="1"/>
      <c r="O280" s="21"/>
      <c r="P280" s="21"/>
      <c r="Q280" s="2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c r="JC280" s="1"/>
      <c r="JD280" s="1"/>
      <c r="JE280" s="1"/>
      <c r="JF280" s="1"/>
    </row>
    <row r="281" spans="1:266">
      <c r="A281" s="1"/>
      <c r="B281" s="1"/>
      <c r="C281" s="1"/>
      <c r="D281" s="1"/>
      <c r="E281" s="1"/>
      <c r="F281" s="1"/>
      <c r="G281" s="21"/>
      <c r="H281" s="54"/>
      <c r="I281" s="1"/>
      <c r="J281" s="54"/>
      <c r="K281" s="1"/>
      <c r="L281" s="64"/>
      <c r="M281" s="1"/>
      <c r="N281" s="1"/>
      <c r="O281" s="21"/>
      <c r="P281" s="21"/>
      <c r="Q281" s="2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c r="JC281" s="1"/>
      <c r="JD281" s="1"/>
      <c r="JE281" s="1"/>
      <c r="JF281" s="1"/>
    </row>
    <row r="282" spans="1:266">
      <c r="A282" s="1"/>
      <c r="B282" s="1"/>
      <c r="C282" s="1"/>
      <c r="D282" s="1"/>
      <c r="E282" s="1"/>
      <c r="F282" s="1"/>
      <c r="G282" s="21"/>
      <c r="H282" s="54"/>
      <c r="I282" s="1"/>
      <c r="J282" s="54"/>
      <c r="K282" s="1"/>
      <c r="L282" s="64"/>
      <c r="M282" s="1"/>
      <c r="N282" s="1"/>
      <c r="O282" s="21"/>
      <c r="P282" s="21"/>
      <c r="Q282" s="2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c r="JC282" s="1"/>
      <c r="JD282" s="1"/>
      <c r="JE282" s="1"/>
      <c r="JF282" s="1"/>
    </row>
    <row r="283" spans="1:266">
      <c r="A283" s="1"/>
      <c r="B283" s="1"/>
      <c r="C283" s="1"/>
      <c r="D283" s="1"/>
      <c r="E283" s="1"/>
      <c r="F283" s="1"/>
      <c r="G283" s="21"/>
      <c r="H283" s="54"/>
      <c r="I283" s="1"/>
      <c r="J283" s="54"/>
      <c r="K283" s="1"/>
      <c r="L283" s="64"/>
      <c r="M283" s="1"/>
      <c r="N283" s="1"/>
      <c r="O283" s="21"/>
      <c r="P283" s="21"/>
      <c r="Q283" s="2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c r="JC283" s="1"/>
      <c r="JD283" s="1"/>
      <c r="JE283" s="1"/>
      <c r="JF283" s="1"/>
    </row>
    <row r="284" spans="1:266">
      <c r="A284" s="1"/>
      <c r="B284" s="1"/>
      <c r="C284" s="1"/>
      <c r="D284" s="1"/>
      <c r="E284" s="1"/>
      <c r="F284" s="1"/>
      <c r="G284" s="21"/>
      <c r="H284" s="54"/>
      <c r="I284" s="1"/>
      <c r="J284" s="54"/>
      <c r="K284" s="1"/>
      <c r="L284" s="64"/>
      <c r="M284" s="1"/>
      <c r="N284" s="1"/>
      <c r="O284" s="21"/>
      <c r="P284" s="21"/>
      <c r="Q284" s="2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c r="JC284" s="1"/>
      <c r="JD284" s="1"/>
      <c r="JE284" s="1"/>
      <c r="JF284" s="1"/>
    </row>
    <row r="285" spans="1:266">
      <c r="A285" s="1"/>
      <c r="B285" s="1"/>
      <c r="C285" s="1"/>
      <c r="D285" s="1"/>
      <c r="E285" s="1"/>
      <c r="F285" s="1"/>
      <c r="G285" s="21"/>
      <c r="H285" s="54"/>
      <c r="I285" s="1"/>
      <c r="J285" s="54"/>
      <c r="K285" s="1"/>
      <c r="L285" s="64"/>
      <c r="M285" s="1"/>
      <c r="N285" s="1"/>
      <c r="O285" s="21"/>
      <c r="P285" s="21"/>
      <c r="Q285" s="2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c r="JC285" s="1"/>
      <c r="JD285" s="1"/>
      <c r="JE285" s="1"/>
      <c r="JF285" s="1"/>
    </row>
    <row r="286" spans="1:266">
      <c r="A286" s="1"/>
      <c r="B286" s="1"/>
      <c r="C286" s="1"/>
      <c r="D286" s="1"/>
      <c r="E286" s="1"/>
      <c r="F286" s="1"/>
      <c r="G286" s="21"/>
      <c r="H286" s="54"/>
      <c r="I286" s="1"/>
      <c r="J286" s="54"/>
      <c r="K286" s="1"/>
      <c r="L286" s="64"/>
      <c r="M286" s="1"/>
      <c r="N286" s="1"/>
      <c r="O286" s="21"/>
      <c r="P286" s="21"/>
      <c r="Q286" s="2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c r="JC286" s="1"/>
      <c r="JD286" s="1"/>
      <c r="JE286" s="1"/>
      <c r="JF286" s="1"/>
    </row>
    <row r="287" spans="1:266">
      <c r="A287" s="1"/>
      <c r="B287" s="1"/>
      <c r="C287" s="1"/>
      <c r="D287" s="1"/>
      <c r="E287" s="1"/>
      <c r="F287" s="1"/>
      <c r="G287" s="21"/>
      <c r="H287" s="54"/>
      <c r="I287" s="1"/>
      <c r="J287" s="54"/>
      <c r="K287" s="1"/>
      <c r="L287" s="64"/>
      <c r="M287" s="1"/>
      <c r="N287" s="1"/>
      <c r="O287" s="21"/>
      <c r="P287" s="21"/>
      <c r="Q287" s="2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c r="JC287" s="1"/>
      <c r="JD287" s="1"/>
      <c r="JE287" s="1"/>
      <c r="JF287" s="1"/>
    </row>
    <row r="288" spans="1:266">
      <c r="A288" s="1"/>
      <c r="B288" s="1"/>
      <c r="C288" s="1"/>
      <c r="D288" s="1"/>
      <c r="E288" s="1"/>
      <c r="F288" s="1"/>
      <c r="G288" s="21"/>
      <c r="H288" s="54"/>
      <c r="I288" s="1"/>
      <c r="J288" s="54"/>
      <c r="K288" s="1"/>
      <c r="L288" s="64"/>
      <c r="M288" s="1"/>
      <c r="N288" s="1"/>
      <c r="O288" s="21"/>
      <c r="P288" s="21"/>
      <c r="Q288" s="2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c r="JC288" s="1"/>
      <c r="JD288" s="1"/>
      <c r="JE288" s="1"/>
      <c r="JF288" s="1"/>
    </row>
    <row r="289" spans="1:266">
      <c r="A289" s="1"/>
      <c r="B289" s="1"/>
      <c r="C289" s="1"/>
      <c r="D289" s="1"/>
      <c r="E289" s="1"/>
      <c r="F289" s="1"/>
      <c r="G289" s="21"/>
      <c r="H289" s="54"/>
      <c r="I289" s="1"/>
      <c r="J289" s="54"/>
      <c r="K289" s="1"/>
      <c r="L289" s="64"/>
      <c r="M289" s="1"/>
      <c r="N289" s="1"/>
      <c r="O289" s="21"/>
      <c r="P289" s="21"/>
      <c r="Q289" s="2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c r="JC289" s="1"/>
      <c r="JD289" s="1"/>
      <c r="JE289" s="1"/>
      <c r="JF289" s="1"/>
    </row>
    <row r="290" spans="1:266">
      <c r="A290" s="1"/>
      <c r="B290" s="1"/>
      <c r="C290" s="1"/>
      <c r="D290" s="1"/>
      <c r="E290" s="1"/>
      <c r="F290" s="1"/>
      <c r="G290" s="21"/>
      <c r="H290" s="54"/>
      <c r="I290" s="1"/>
      <c r="J290" s="54"/>
      <c r="K290" s="1"/>
      <c r="L290" s="64"/>
      <c r="M290" s="1"/>
      <c r="N290" s="1"/>
      <c r="O290" s="21"/>
      <c r="P290" s="21"/>
      <c r="Q290" s="2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c r="JC290" s="1"/>
      <c r="JD290" s="1"/>
      <c r="JE290" s="1"/>
      <c r="JF290" s="1"/>
    </row>
    <row r="291" spans="1:266">
      <c r="A291" s="1"/>
      <c r="B291" s="1"/>
      <c r="C291" s="1"/>
      <c r="D291" s="1"/>
      <c r="E291" s="1"/>
      <c r="F291" s="1"/>
      <c r="G291" s="21"/>
      <c r="H291" s="54"/>
      <c r="I291" s="1"/>
      <c r="J291" s="54"/>
      <c r="K291" s="1"/>
      <c r="L291" s="64"/>
      <c r="M291" s="1"/>
      <c r="N291" s="1"/>
      <c r="O291" s="21"/>
      <c r="P291" s="21"/>
      <c r="Q291" s="2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c r="JC291" s="1"/>
      <c r="JD291" s="1"/>
      <c r="JE291" s="1"/>
      <c r="JF291" s="1"/>
    </row>
    <row r="292" spans="1:266">
      <c r="A292" s="1"/>
      <c r="B292" s="1"/>
      <c r="C292" s="1"/>
      <c r="D292" s="1"/>
      <c r="E292" s="1"/>
      <c r="F292" s="1"/>
      <c r="G292" s="21"/>
      <c r="H292" s="54"/>
      <c r="I292" s="1"/>
      <c r="J292" s="54"/>
      <c r="K292" s="1"/>
      <c r="L292" s="64"/>
      <c r="M292" s="1"/>
      <c r="N292" s="1"/>
      <c r="O292" s="21"/>
      <c r="P292" s="21"/>
      <c r="Q292" s="2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c r="JC292" s="1"/>
      <c r="JD292" s="1"/>
      <c r="JE292" s="1"/>
      <c r="JF292" s="1"/>
    </row>
    <row r="293" spans="1:266">
      <c r="A293" s="1"/>
      <c r="B293" s="1"/>
      <c r="C293" s="1"/>
      <c r="D293" s="1"/>
      <c r="E293" s="1"/>
      <c r="F293" s="1"/>
      <c r="G293" s="21"/>
      <c r="H293" s="54"/>
      <c r="I293" s="1"/>
      <c r="J293" s="54"/>
      <c r="K293" s="1"/>
      <c r="L293" s="64"/>
      <c r="M293" s="1"/>
      <c r="N293" s="1"/>
      <c r="O293" s="21"/>
      <c r="P293" s="21"/>
      <c r="Q293" s="2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c r="JC293" s="1"/>
      <c r="JD293" s="1"/>
      <c r="JE293" s="1"/>
      <c r="JF293" s="1"/>
    </row>
    <row r="294" spans="1:266">
      <c r="A294" s="1"/>
      <c r="B294" s="1"/>
      <c r="C294" s="1"/>
      <c r="D294" s="1"/>
      <c r="E294" s="1"/>
      <c r="F294" s="1"/>
      <c r="G294" s="21"/>
      <c r="H294" s="54"/>
      <c r="I294" s="1"/>
      <c r="J294" s="54"/>
      <c r="K294" s="1"/>
      <c r="L294" s="64"/>
      <c r="M294" s="1"/>
      <c r="N294" s="1"/>
      <c r="O294" s="21"/>
      <c r="P294" s="21"/>
      <c r="Q294" s="2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c r="JC294" s="1"/>
      <c r="JD294" s="1"/>
      <c r="JE294" s="1"/>
      <c r="JF294" s="1"/>
    </row>
    <row r="295" spans="1:266">
      <c r="A295" s="1"/>
      <c r="B295" s="1"/>
      <c r="C295" s="1"/>
      <c r="D295" s="1"/>
      <c r="E295" s="1"/>
      <c r="F295" s="1"/>
      <c r="G295" s="21"/>
      <c r="H295" s="54"/>
      <c r="I295" s="1"/>
      <c r="J295" s="54"/>
      <c r="K295" s="1"/>
      <c r="L295" s="64"/>
      <c r="M295" s="1"/>
      <c r="N295" s="1"/>
      <c r="O295" s="21"/>
      <c r="P295" s="21"/>
      <c r="Q295" s="2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c r="JC295" s="1"/>
      <c r="JD295" s="1"/>
      <c r="JE295" s="1"/>
      <c r="JF295" s="1"/>
    </row>
    <row r="296" spans="1:266">
      <c r="A296" s="1"/>
      <c r="B296" s="1"/>
      <c r="C296" s="1"/>
      <c r="D296" s="1"/>
      <c r="E296" s="1"/>
      <c r="F296" s="1"/>
      <c r="G296" s="21"/>
      <c r="H296" s="54"/>
      <c r="I296" s="1"/>
      <c r="J296" s="54"/>
      <c r="K296" s="1"/>
      <c r="L296" s="64"/>
      <c r="M296" s="1"/>
      <c r="N296" s="1"/>
      <c r="O296" s="21"/>
      <c r="P296" s="21"/>
      <c r="Q296" s="2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c r="JC296" s="1"/>
      <c r="JD296" s="1"/>
      <c r="JE296" s="1"/>
      <c r="JF296" s="1"/>
    </row>
    <row r="297" spans="1:266">
      <c r="A297" s="1"/>
      <c r="B297" s="1"/>
      <c r="C297" s="1"/>
      <c r="D297" s="1"/>
      <c r="E297" s="1"/>
      <c r="F297" s="1"/>
      <c r="G297" s="21"/>
      <c r="H297" s="54"/>
      <c r="I297" s="1"/>
      <c r="J297" s="54"/>
      <c r="K297" s="1"/>
      <c r="L297" s="64"/>
      <c r="M297" s="1"/>
      <c r="N297" s="1"/>
      <c r="O297" s="21"/>
      <c r="P297" s="21"/>
      <c r="Q297" s="2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c r="JC297" s="1"/>
      <c r="JD297" s="1"/>
      <c r="JE297" s="1"/>
      <c r="JF297" s="1"/>
    </row>
    <row r="298" spans="1:266">
      <c r="A298" s="1"/>
      <c r="B298" s="1"/>
      <c r="C298" s="1"/>
      <c r="D298" s="1"/>
      <c r="E298" s="1"/>
      <c r="F298" s="1"/>
      <c r="G298" s="21"/>
      <c r="H298" s="54"/>
      <c r="I298" s="1"/>
      <c r="J298" s="54"/>
      <c r="K298" s="1"/>
      <c r="L298" s="64"/>
      <c r="M298" s="1"/>
      <c r="N298" s="1"/>
      <c r="O298" s="21"/>
      <c r="P298" s="21"/>
      <c r="Q298" s="2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c r="JC298" s="1"/>
      <c r="JD298" s="1"/>
      <c r="JE298" s="1"/>
      <c r="JF298" s="1"/>
    </row>
    <row r="299" spans="1:266">
      <c r="A299" s="1"/>
      <c r="B299" s="1"/>
      <c r="C299" s="1"/>
      <c r="D299" s="1"/>
      <c r="E299" s="1"/>
      <c r="F299" s="1"/>
      <c r="G299" s="21"/>
      <c r="H299" s="54"/>
      <c r="I299" s="1"/>
      <c r="J299" s="54"/>
      <c r="K299" s="1"/>
      <c r="L299" s="64"/>
      <c r="M299" s="1"/>
      <c r="N299" s="1"/>
      <c r="O299" s="21"/>
      <c r="P299" s="21"/>
      <c r="Q299" s="2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c r="JC299" s="1"/>
      <c r="JD299" s="1"/>
      <c r="JE299" s="1"/>
      <c r="JF299" s="1"/>
    </row>
    <row r="300" spans="1:266">
      <c r="A300" s="1"/>
      <c r="B300" s="1"/>
      <c r="C300" s="1"/>
      <c r="D300" s="1"/>
      <c r="E300" s="1"/>
      <c r="F300" s="1"/>
      <c r="G300" s="21"/>
      <c r="H300" s="54"/>
      <c r="I300" s="1"/>
      <c r="J300" s="54"/>
      <c r="K300" s="1"/>
      <c r="L300" s="64"/>
      <c r="M300" s="1"/>
      <c r="N300" s="1"/>
      <c r="O300" s="21"/>
      <c r="P300" s="21"/>
      <c r="Q300" s="2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c r="JC300" s="1"/>
      <c r="JD300" s="1"/>
      <c r="JE300" s="1"/>
      <c r="JF300" s="1"/>
    </row>
    <row r="301" spans="1:266">
      <c r="A301" s="1"/>
      <c r="B301" s="1"/>
      <c r="C301" s="1"/>
      <c r="D301" s="1"/>
      <c r="E301" s="1"/>
      <c r="F301" s="1"/>
      <c r="G301" s="21"/>
      <c r="H301" s="54"/>
      <c r="I301" s="1"/>
      <c r="J301" s="54"/>
      <c r="K301" s="1"/>
      <c r="L301" s="64"/>
      <c r="M301" s="1"/>
      <c r="N301" s="1"/>
      <c r="O301" s="21"/>
      <c r="P301" s="21"/>
      <c r="Q301" s="2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c r="JC301" s="1"/>
      <c r="JD301" s="1"/>
      <c r="JE301" s="1"/>
      <c r="JF301" s="1"/>
    </row>
    <row r="302" spans="1:266">
      <c r="A302" s="1"/>
      <c r="B302" s="1"/>
      <c r="C302" s="1"/>
      <c r="D302" s="1"/>
      <c r="E302" s="1"/>
      <c r="F302" s="1"/>
      <c r="G302" s="21"/>
      <c r="H302" s="54"/>
      <c r="I302" s="1"/>
      <c r="J302" s="54"/>
      <c r="K302" s="1"/>
      <c r="L302" s="64"/>
      <c r="M302" s="1"/>
      <c r="N302" s="1"/>
      <c r="O302" s="21"/>
      <c r="P302" s="21"/>
      <c r="Q302" s="2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c r="JC302" s="1"/>
      <c r="JD302" s="1"/>
      <c r="JE302" s="1"/>
      <c r="JF302" s="1"/>
    </row>
    <row r="303" spans="1:266">
      <c r="A303" s="1"/>
      <c r="B303" s="1"/>
      <c r="C303" s="1"/>
      <c r="D303" s="1"/>
      <c r="E303" s="1"/>
      <c r="F303" s="1"/>
      <c r="G303" s="21"/>
      <c r="H303" s="54"/>
      <c r="I303" s="1"/>
      <c r="J303" s="54"/>
      <c r="K303" s="1"/>
      <c r="L303" s="64"/>
      <c r="M303" s="1"/>
      <c r="N303" s="1"/>
      <c r="O303" s="21"/>
      <c r="P303" s="21"/>
      <c r="Q303" s="2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c r="JC303" s="1"/>
      <c r="JD303" s="1"/>
      <c r="JE303" s="1"/>
      <c r="JF303" s="1"/>
    </row>
    <row r="304" spans="1:266">
      <c r="A304" s="1"/>
      <c r="B304" s="1"/>
      <c r="C304" s="1"/>
      <c r="D304" s="1"/>
      <c r="E304" s="1"/>
      <c r="F304" s="1"/>
      <c r="G304" s="21"/>
      <c r="H304" s="54"/>
      <c r="I304" s="1"/>
      <c r="J304" s="54"/>
      <c r="K304" s="1"/>
      <c r="L304" s="64"/>
      <c r="M304" s="1"/>
      <c r="N304" s="1"/>
      <c r="O304" s="21"/>
      <c r="P304" s="21"/>
      <c r="Q304" s="2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c r="JC304" s="1"/>
      <c r="JD304" s="1"/>
      <c r="JE304" s="1"/>
      <c r="JF304" s="1"/>
    </row>
    <row r="305" spans="1:266">
      <c r="A305" s="1"/>
      <c r="B305" s="1"/>
      <c r="C305" s="1"/>
      <c r="D305" s="1"/>
      <c r="E305" s="1"/>
      <c r="F305" s="1"/>
      <c r="G305" s="21"/>
      <c r="H305" s="54"/>
      <c r="I305" s="1"/>
      <c r="J305" s="54"/>
      <c r="K305" s="1"/>
      <c r="L305" s="64"/>
      <c r="M305" s="1"/>
      <c r="N305" s="1"/>
      <c r="O305" s="21"/>
      <c r="P305" s="21"/>
      <c r="Q305" s="2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c r="JC305" s="1"/>
      <c r="JD305" s="1"/>
      <c r="JE305" s="1"/>
      <c r="JF305" s="1"/>
    </row>
    <row r="306" spans="1:266">
      <c r="A306" s="1"/>
      <c r="B306" s="1"/>
      <c r="C306" s="1"/>
      <c r="D306" s="1"/>
      <c r="E306" s="1"/>
      <c r="F306" s="1"/>
      <c r="G306" s="21"/>
      <c r="H306" s="54"/>
      <c r="I306" s="1"/>
      <c r="J306" s="54"/>
      <c r="K306" s="1"/>
      <c r="L306" s="64"/>
      <c r="M306" s="1"/>
      <c r="N306" s="1"/>
      <c r="O306" s="21"/>
      <c r="P306" s="21"/>
      <c r="Q306" s="2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c r="JC306" s="1"/>
      <c r="JD306" s="1"/>
      <c r="JE306" s="1"/>
      <c r="JF306" s="1"/>
    </row>
    <row r="307" spans="1:266">
      <c r="A307" s="1"/>
      <c r="B307" s="1"/>
      <c r="C307" s="1"/>
      <c r="D307" s="1"/>
      <c r="E307" s="1"/>
      <c r="F307" s="1"/>
      <c r="G307" s="21"/>
      <c r="H307" s="54"/>
      <c r="I307" s="1"/>
      <c r="J307" s="54"/>
      <c r="K307" s="1"/>
      <c r="L307" s="64"/>
      <c r="M307" s="1"/>
      <c r="N307" s="1"/>
      <c r="O307" s="21"/>
      <c r="P307" s="21"/>
      <c r="Q307" s="2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c r="JC307" s="1"/>
      <c r="JD307" s="1"/>
      <c r="JE307" s="1"/>
      <c r="JF307" s="1"/>
    </row>
    <row r="308" spans="1:266">
      <c r="A308" s="1"/>
      <c r="B308" s="1"/>
      <c r="C308" s="1"/>
      <c r="D308" s="1"/>
      <c r="E308" s="1"/>
      <c r="F308" s="1"/>
      <c r="G308" s="21"/>
      <c r="H308" s="54"/>
      <c r="I308" s="1"/>
      <c r="J308" s="54"/>
      <c r="K308" s="1"/>
      <c r="L308" s="64"/>
      <c r="M308" s="1"/>
      <c r="N308" s="1"/>
      <c r="O308" s="21"/>
      <c r="P308" s="21"/>
      <c r="Q308" s="2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c r="JC308" s="1"/>
      <c r="JD308" s="1"/>
      <c r="JE308" s="1"/>
      <c r="JF308" s="1"/>
    </row>
    <row r="309" spans="1:266">
      <c r="A309" s="1"/>
      <c r="B309" s="1"/>
      <c r="C309" s="1"/>
      <c r="D309" s="1"/>
      <c r="E309" s="1"/>
      <c r="F309" s="1"/>
      <c r="G309" s="21"/>
      <c r="H309" s="54"/>
      <c r="I309" s="1"/>
      <c r="J309" s="54"/>
      <c r="K309" s="1"/>
      <c r="L309" s="64"/>
      <c r="M309" s="1"/>
      <c r="N309" s="1"/>
      <c r="O309" s="21"/>
      <c r="P309" s="21"/>
      <c r="Q309" s="2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c r="JC309" s="1"/>
      <c r="JD309" s="1"/>
      <c r="JE309" s="1"/>
      <c r="JF309" s="1"/>
    </row>
    <row r="310" spans="1:266">
      <c r="A310" s="1"/>
      <c r="B310" s="1"/>
      <c r="C310" s="1"/>
      <c r="D310" s="1"/>
      <c r="E310" s="1"/>
      <c r="F310" s="1"/>
      <c r="G310" s="21"/>
      <c r="H310" s="54"/>
      <c r="I310" s="1"/>
      <c r="J310" s="54"/>
      <c r="K310" s="1"/>
      <c r="L310" s="64"/>
      <c r="M310" s="1"/>
      <c r="N310" s="1"/>
      <c r="O310" s="21"/>
      <c r="P310" s="21"/>
      <c r="Q310" s="2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c r="JC310" s="1"/>
      <c r="JD310" s="1"/>
      <c r="JE310" s="1"/>
      <c r="JF310" s="1"/>
    </row>
    <row r="311" spans="1:266">
      <c r="A311" s="1"/>
      <c r="B311" s="1"/>
      <c r="C311" s="1"/>
      <c r="D311" s="1"/>
      <c r="E311" s="1"/>
      <c r="F311" s="1"/>
      <c r="G311" s="21"/>
      <c r="H311" s="54"/>
      <c r="I311" s="1"/>
      <c r="J311" s="54"/>
      <c r="K311" s="1"/>
      <c r="L311" s="64"/>
      <c r="M311" s="1"/>
      <c r="N311" s="1"/>
      <c r="O311" s="21"/>
      <c r="P311" s="21"/>
      <c r="Q311" s="2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c r="JC311" s="1"/>
      <c r="JD311" s="1"/>
      <c r="JE311" s="1"/>
      <c r="JF311" s="1"/>
    </row>
    <row r="312" spans="1:266">
      <c r="A312" s="1"/>
      <c r="B312" s="1"/>
      <c r="C312" s="1"/>
      <c r="D312" s="1"/>
      <c r="E312" s="1"/>
      <c r="F312" s="1"/>
      <c r="G312" s="21"/>
      <c r="H312" s="54"/>
      <c r="I312" s="1"/>
      <c r="J312" s="54"/>
      <c r="K312" s="1"/>
      <c r="L312" s="64"/>
      <c r="M312" s="1"/>
      <c r="N312" s="1"/>
      <c r="O312" s="21"/>
      <c r="P312" s="21"/>
      <c r="Q312" s="2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c r="JC312" s="1"/>
      <c r="JD312" s="1"/>
      <c r="JE312" s="1"/>
      <c r="JF312" s="1"/>
    </row>
    <row r="313" spans="1:266">
      <c r="A313" s="1"/>
      <c r="B313" s="1"/>
      <c r="C313" s="1"/>
      <c r="D313" s="1"/>
      <c r="E313" s="1"/>
      <c r="F313" s="1"/>
      <c r="G313" s="21"/>
      <c r="H313" s="54"/>
      <c r="I313" s="1"/>
      <c r="J313" s="54"/>
      <c r="K313" s="1"/>
      <c r="L313" s="64"/>
      <c r="M313" s="1"/>
      <c r="N313" s="1"/>
      <c r="O313" s="21"/>
      <c r="P313" s="21"/>
      <c r="Q313" s="2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c r="JC313" s="1"/>
      <c r="JD313" s="1"/>
      <c r="JE313" s="1"/>
      <c r="JF313" s="1"/>
    </row>
    <row r="314" spans="1:266">
      <c r="A314" s="1"/>
      <c r="B314" s="1"/>
      <c r="C314" s="1"/>
      <c r="D314" s="1"/>
      <c r="E314" s="1"/>
      <c r="F314" s="1"/>
      <c r="G314" s="21"/>
      <c r="H314" s="54"/>
      <c r="I314" s="1"/>
      <c r="J314" s="54"/>
      <c r="K314" s="1"/>
      <c r="L314" s="64"/>
      <c r="M314" s="1"/>
      <c r="N314" s="1"/>
      <c r="O314" s="21"/>
      <c r="P314" s="21"/>
      <c r="Q314" s="2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c r="JC314" s="1"/>
      <c r="JD314" s="1"/>
      <c r="JE314" s="1"/>
      <c r="JF314" s="1"/>
    </row>
    <row r="315" spans="1:266">
      <c r="A315" s="1"/>
      <c r="B315" s="1"/>
      <c r="C315" s="1"/>
      <c r="D315" s="1"/>
      <c r="E315" s="1"/>
      <c r="F315" s="1"/>
      <c r="G315" s="21"/>
      <c r="H315" s="54"/>
      <c r="I315" s="1"/>
      <c r="J315" s="54"/>
      <c r="K315" s="1"/>
      <c r="L315" s="64"/>
      <c r="M315" s="1"/>
      <c r="N315" s="1"/>
      <c r="O315" s="21"/>
      <c r="P315" s="21"/>
      <c r="Q315" s="2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c r="JC315" s="1"/>
      <c r="JD315" s="1"/>
      <c r="JE315" s="1"/>
      <c r="JF315" s="1"/>
    </row>
    <row r="316" spans="1:266">
      <c r="A316" s="1"/>
      <c r="B316" s="1"/>
      <c r="C316" s="1"/>
      <c r="D316" s="1"/>
      <c r="E316" s="1"/>
      <c r="F316" s="1"/>
      <c r="G316" s="21"/>
      <c r="H316" s="54"/>
      <c r="I316" s="1"/>
      <c r="J316" s="54"/>
      <c r="K316" s="1"/>
      <c r="L316" s="64"/>
      <c r="M316" s="1"/>
      <c r="N316" s="1"/>
      <c r="O316" s="21"/>
      <c r="P316" s="21"/>
      <c r="Q316" s="2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c r="JC316" s="1"/>
      <c r="JD316" s="1"/>
      <c r="JE316" s="1"/>
      <c r="JF316" s="1"/>
    </row>
    <row r="317" spans="1:266">
      <c r="A317" s="1"/>
      <c r="B317" s="1"/>
      <c r="C317" s="1"/>
      <c r="D317" s="1"/>
      <c r="E317" s="1"/>
      <c r="F317" s="1"/>
      <c r="G317" s="21"/>
      <c r="H317" s="54"/>
      <c r="I317" s="1"/>
      <c r="J317" s="54"/>
      <c r="K317" s="1"/>
      <c r="L317" s="64"/>
      <c r="M317" s="1"/>
      <c r="N317" s="1"/>
      <c r="O317" s="21"/>
      <c r="P317" s="21"/>
      <c r="Q317" s="2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c r="JC317" s="1"/>
      <c r="JD317" s="1"/>
      <c r="JE317" s="1"/>
      <c r="JF317" s="1"/>
    </row>
    <row r="318" spans="1:266">
      <c r="A318" s="1"/>
      <c r="B318" s="1"/>
      <c r="C318" s="1"/>
      <c r="D318" s="1"/>
      <c r="E318" s="1"/>
      <c r="F318" s="1"/>
      <c r="G318" s="21"/>
      <c r="H318" s="54"/>
      <c r="I318" s="1"/>
      <c r="J318" s="54"/>
      <c r="K318" s="1"/>
      <c r="L318" s="64"/>
      <c r="M318" s="1"/>
      <c r="N318" s="1"/>
      <c r="O318" s="21"/>
      <c r="P318" s="21"/>
      <c r="Q318" s="2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c r="JC318" s="1"/>
      <c r="JD318" s="1"/>
      <c r="JE318" s="1"/>
      <c r="JF318" s="1"/>
    </row>
    <row r="319" spans="1:266">
      <c r="A319" s="1"/>
      <c r="B319" s="1"/>
      <c r="C319" s="1"/>
      <c r="D319" s="1"/>
      <c r="E319" s="1"/>
      <c r="F319" s="1"/>
      <c r="G319" s="21"/>
      <c r="H319" s="54"/>
      <c r="I319" s="1"/>
      <c r="J319" s="54"/>
      <c r="K319" s="1"/>
      <c r="L319" s="64"/>
      <c r="M319" s="1"/>
      <c r="N319" s="1"/>
      <c r="O319" s="21"/>
      <c r="P319" s="21"/>
      <c r="Q319" s="2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c r="JC319" s="1"/>
      <c r="JD319" s="1"/>
      <c r="JE319" s="1"/>
      <c r="JF319" s="1"/>
    </row>
    <row r="320" spans="1:266">
      <c r="A320" s="1"/>
      <c r="B320" s="1"/>
      <c r="C320" s="1"/>
      <c r="D320" s="1"/>
      <c r="E320" s="1"/>
      <c r="F320" s="1"/>
      <c r="G320" s="21"/>
      <c r="H320" s="54"/>
      <c r="I320" s="1"/>
      <c r="J320" s="54"/>
      <c r="K320" s="1"/>
      <c r="L320" s="64"/>
      <c r="M320" s="1"/>
      <c r="N320" s="1"/>
      <c r="O320" s="21"/>
      <c r="P320" s="21"/>
      <c r="Q320" s="2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c r="JC320" s="1"/>
      <c r="JD320" s="1"/>
      <c r="JE320" s="1"/>
      <c r="JF320" s="1"/>
    </row>
    <row r="321" spans="1:266">
      <c r="A321" s="1"/>
      <c r="B321" s="1"/>
      <c r="C321" s="1"/>
      <c r="D321" s="1"/>
      <c r="E321" s="1"/>
      <c r="F321" s="1"/>
      <c r="G321" s="21"/>
      <c r="H321" s="54"/>
      <c r="I321" s="1"/>
      <c r="J321" s="54"/>
      <c r="K321" s="1"/>
      <c r="L321" s="64"/>
      <c r="M321" s="1"/>
      <c r="N321" s="1"/>
      <c r="O321" s="21"/>
      <c r="P321" s="21"/>
      <c r="Q321" s="2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c r="JC321" s="1"/>
      <c r="JD321" s="1"/>
      <c r="JE321" s="1"/>
      <c r="JF321" s="1"/>
    </row>
    <row r="322" spans="1:266">
      <c r="A322" s="1"/>
      <c r="B322" s="1"/>
      <c r="C322" s="1"/>
      <c r="D322" s="1"/>
      <c r="E322" s="1"/>
      <c r="F322" s="1"/>
      <c r="G322" s="21"/>
      <c r="H322" s="54"/>
      <c r="I322" s="1"/>
      <c r="J322" s="54"/>
      <c r="K322" s="1"/>
      <c r="L322" s="64"/>
      <c r="M322" s="1"/>
      <c r="N322" s="1"/>
      <c r="O322" s="21"/>
      <c r="P322" s="21"/>
      <c r="Q322" s="2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c r="JC322" s="1"/>
      <c r="JD322" s="1"/>
      <c r="JE322" s="1"/>
      <c r="JF322" s="1"/>
    </row>
    <row r="323" spans="1:266">
      <c r="A323" s="1"/>
      <c r="B323" s="1"/>
      <c r="C323" s="1"/>
      <c r="D323" s="1"/>
      <c r="E323" s="1"/>
      <c r="F323" s="1"/>
      <c r="G323" s="21"/>
      <c r="H323" s="54"/>
      <c r="I323" s="1"/>
      <c r="J323" s="54"/>
      <c r="K323" s="1"/>
      <c r="L323" s="64"/>
      <c r="M323" s="1"/>
      <c r="N323" s="1"/>
      <c r="O323" s="21"/>
      <c r="P323" s="21"/>
      <c r="Q323" s="2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c r="JC323" s="1"/>
      <c r="JD323" s="1"/>
      <c r="JE323" s="1"/>
      <c r="JF323" s="1"/>
    </row>
    <row r="324" spans="1:266">
      <c r="A324" s="1"/>
      <c r="B324" s="1"/>
      <c r="C324" s="1"/>
      <c r="D324" s="1"/>
      <c r="E324" s="1"/>
      <c r="F324" s="1"/>
      <c r="G324" s="21"/>
      <c r="H324" s="54"/>
      <c r="I324" s="1"/>
      <c r="J324" s="54"/>
      <c r="K324" s="1"/>
      <c r="L324" s="64"/>
      <c r="M324" s="1"/>
      <c r="N324" s="1"/>
      <c r="O324" s="21"/>
      <c r="P324" s="21"/>
      <c r="Q324" s="2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c r="JC324" s="1"/>
      <c r="JD324" s="1"/>
      <c r="JE324" s="1"/>
      <c r="JF324" s="1"/>
    </row>
    <row r="325" spans="1:266">
      <c r="A325" s="1"/>
      <c r="B325" s="1"/>
      <c r="C325" s="1"/>
      <c r="D325" s="1"/>
      <c r="E325" s="1"/>
      <c r="F325" s="1"/>
      <c r="G325" s="21"/>
      <c r="H325" s="54"/>
      <c r="I325" s="1"/>
      <c r="J325" s="54"/>
      <c r="K325" s="1"/>
      <c r="L325" s="64"/>
      <c r="M325" s="1"/>
      <c r="N325" s="1"/>
      <c r="O325" s="21"/>
      <c r="P325" s="21"/>
      <c r="Q325" s="2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c r="JC325" s="1"/>
      <c r="JD325" s="1"/>
      <c r="JE325" s="1"/>
      <c r="JF325" s="1"/>
    </row>
    <row r="326" spans="1:266">
      <c r="A326" s="1"/>
      <c r="B326" s="1"/>
      <c r="C326" s="1"/>
      <c r="D326" s="1"/>
      <c r="E326" s="1"/>
      <c r="F326" s="1"/>
      <c r="G326" s="21"/>
      <c r="H326" s="54"/>
      <c r="I326" s="1"/>
      <c r="J326" s="54"/>
      <c r="K326" s="1"/>
      <c r="L326" s="64"/>
      <c r="M326" s="1"/>
      <c r="N326" s="1"/>
      <c r="O326" s="21"/>
      <c r="P326" s="21"/>
      <c r="Q326" s="2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c r="JE326" s="1"/>
      <c r="JF326" s="1"/>
    </row>
    <row r="327" spans="1:266">
      <c r="A327" s="1"/>
      <c r="B327" s="1"/>
      <c r="C327" s="1"/>
      <c r="D327" s="1"/>
      <c r="E327" s="1"/>
      <c r="F327" s="1"/>
      <c r="G327" s="21"/>
      <c r="H327" s="54"/>
      <c r="I327" s="1"/>
      <c r="J327" s="54"/>
      <c r="K327" s="1"/>
      <c r="L327" s="64"/>
      <c r="M327" s="1"/>
      <c r="N327" s="1"/>
      <c r="O327" s="21"/>
      <c r="P327" s="21"/>
      <c r="Q327" s="2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row>
    <row r="328" spans="1:266">
      <c r="A328" s="1"/>
      <c r="B328" s="1"/>
      <c r="C328" s="1"/>
      <c r="D328" s="1"/>
      <c r="E328" s="1"/>
      <c r="F328" s="1"/>
      <c r="G328" s="21"/>
      <c r="H328" s="54"/>
      <c r="I328" s="1"/>
      <c r="J328" s="54"/>
      <c r="K328" s="1"/>
      <c r="L328" s="64"/>
      <c r="M328" s="1"/>
      <c r="N328" s="1"/>
      <c r="O328" s="21"/>
      <c r="P328" s="21"/>
      <c r="Q328" s="2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row>
    <row r="329" spans="1:266">
      <c r="A329" s="1"/>
      <c r="B329" s="1"/>
      <c r="C329" s="1"/>
      <c r="D329" s="1"/>
      <c r="E329" s="1"/>
      <c r="F329" s="1"/>
      <c r="G329" s="21"/>
      <c r="H329" s="54"/>
      <c r="I329" s="1"/>
      <c r="J329" s="54"/>
      <c r="K329" s="1"/>
      <c r="L329" s="64"/>
      <c r="M329" s="1"/>
      <c r="N329" s="1"/>
      <c r="O329" s="21"/>
      <c r="P329" s="21"/>
      <c r="Q329" s="2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row>
    <row r="330" spans="1:266">
      <c r="A330" s="1"/>
      <c r="B330" s="1"/>
      <c r="C330" s="1"/>
      <c r="D330" s="1"/>
      <c r="E330" s="1"/>
      <c r="F330" s="1"/>
      <c r="G330" s="21"/>
      <c r="H330" s="54"/>
      <c r="I330" s="1"/>
      <c r="J330" s="54"/>
      <c r="K330" s="1"/>
      <c r="L330" s="64"/>
      <c r="M330" s="1"/>
      <c r="N330" s="1"/>
      <c r="O330" s="21"/>
      <c r="P330" s="21"/>
      <c r="Q330" s="2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row>
    <row r="331" spans="1:266">
      <c r="A331" s="1"/>
      <c r="B331" s="1"/>
      <c r="C331" s="1"/>
      <c r="D331" s="1"/>
      <c r="E331" s="1"/>
      <c r="F331" s="1"/>
      <c r="G331" s="21"/>
      <c r="H331" s="54"/>
      <c r="I331" s="1"/>
      <c r="J331" s="54"/>
      <c r="K331" s="1"/>
      <c r="L331" s="64"/>
      <c r="M331" s="1"/>
      <c r="N331" s="1"/>
      <c r="O331" s="21"/>
      <c r="P331" s="21"/>
      <c r="Q331" s="2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row>
    <row r="332" spans="1:266">
      <c r="A332" s="1"/>
      <c r="B332" s="1"/>
      <c r="C332" s="1"/>
      <c r="D332" s="1"/>
      <c r="E332" s="1"/>
      <c r="F332" s="1"/>
      <c r="G332" s="21"/>
      <c r="H332" s="54"/>
      <c r="I332" s="1"/>
      <c r="J332" s="54"/>
      <c r="K332" s="1"/>
      <c r="L332" s="64"/>
      <c r="M332" s="1"/>
      <c r="N332" s="1"/>
      <c r="O332" s="21"/>
      <c r="P332" s="21"/>
      <c r="Q332" s="2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row>
    <row r="333" spans="1:266">
      <c r="A333" s="1"/>
      <c r="B333" s="1"/>
      <c r="C333" s="1"/>
      <c r="D333" s="1"/>
      <c r="E333" s="1"/>
      <c r="F333" s="1"/>
      <c r="G333" s="21"/>
      <c r="H333" s="54"/>
      <c r="I333" s="1"/>
      <c r="J333" s="54"/>
      <c r="K333" s="1"/>
      <c r="L333" s="64"/>
      <c r="M333" s="1"/>
      <c r="N333" s="1"/>
      <c r="O333" s="21"/>
      <c r="P333" s="21"/>
      <c r="Q333" s="2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row>
    <row r="334" spans="1:266">
      <c r="A334" s="1"/>
      <c r="B334" s="1"/>
      <c r="C334" s="1"/>
      <c r="D334" s="1"/>
      <c r="E334" s="1"/>
      <c r="F334" s="1"/>
      <c r="G334" s="21"/>
      <c r="H334" s="54"/>
      <c r="I334" s="1"/>
      <c r="J334" s="54"/>
      <c r="K334" s="1"/>
      <c r="L334" s="64"/>
      <c r="M334" s="1"/>
      <c r="N334" s="1"/>
      <c r="O334" s="21"/>
      <c r="P334" s="21"/>
      <c r="Q334" s="2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row>
    <row r="335" spans="1:266">
      <c r="A335" s="1"/>
      <c r="B335" s="1"/>
      <c r="C335" s="1"/>
      <c r="D335" s="1"/>
      <c r="E335" s="1"/>
      <c r="F335" s="1"/>
      <c r="G335" s="21"/>
      <c r="H335" s="54"/>
      <c r="I335" s="1"/>
      <c r="J335" s="54"/>
      <c r="K335" s="1"/>
      <c r="L335" s="64"/>
      <c r="M335" s="1"/>
      <c r="N335" s="1"/>
      <c r="O335" s="21"/>
      <c r="P335" s="21"/>
      <c r="Q335" s="2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row>
    <row r="336" spans="1:266">
      <c r="A336" s="1"/>
      <c r="B336" s="1"/>
      <c r="C336" s="1"/>
      <c r="D336" s="1"/>
      <c r="E336" s="1"/>
      <c r="F336" s="1"/>
      <c r="G336" s="21"/>
      <c r="H336" s="54"/>
      <c r="I336" s="1"/>
      <c r="J336" s="54"/>
      <c r="K336" s="1"/>
      <c r="L336" s="64"/>
      <c r="M336" s="1"/>
      <c r="N336" s="1"/>
      <c r="O336" s="21"/>
      <c r="P336" s="21"/>
      <c r="Q336" s="2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row>
    <row r="337" spans="1:266">
      <c r="A337" s="1"/>
      <c r="B337" s="1"/>
      <c r="C337" s="1"/>
      <c r="D337" s="1"/>
      <c r="E337" s="1"/>
      <c r="F337" s="1"/>
      <c r="G337" s="21"/>
      <c r="H337" s="54"/>
      <c r="I337" s="1"/>
      <c r="J337" s="54"/>
      <c r="K337" s="1"/>
      <c r="L337" s="64"/>
      <c r="M337" s="1"/>
      <c r="N337" s="1"/>
      <c r="O337" s="21"/>
      <c r="P337" s="21"/>
      <c r="Q337" s="2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row>
    <row r="338" spans="1:266">
      <c r="A338" s="1"/>
      <c r="B338" s="1"/>
      <c r="C338" s="1"/>
      <c r="D338" s="1"/>
      <c r="E338" s="1"/>
      <c r="F338" s="1"/>
      <c r="G338" s="21"/>
      <c r="H338" s="54"/>
      <c r="I338" s="1"/>
      <c r="J338" s="54"/>
      <c r="K338" s="1"/>
      <c r="L338" s="64"/>
      <c r="M338" s="1"/>
      <c r="N338" s="1"/>
      <c r="O338" s="21"/>
      <c r="P338" s="21"/>
      <c r="Q338" s="2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row>
    <row r="339" spans="1:266">
      <c r="A339" s="1"/>
      <c r="B339" s="1"/>
      <c r="C339" s="1"/>
      <c r="D339" s="1"/>
      <c r="E339" s="1"/>
      <c r="F339" s="1"/>
      <c r="G339" s="21"/>
      <c r="H339" s="54"/>
      <c r="I339" s="1"/>
      <c r="J339" s="54"/>
      <c r="K339" s="1"/>
      <c r="L339" s="64"/>
      <c r="M339" s="1"/>
      <c r="N339" s="1"/>
      <c r="O339" s="21"/>
      <c r="P339" s="21"/>
      <c r="Q339" s="2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row>
    <row r="340" spans="1:266">
      <c r="A340" s="1"/>
      <c r="B340" s="1"/>
      <c r="C340" s="1"/>
      <c r="D340" s="1"/>
      <c r="E340" s="1"/>
      <c r="F340" s="1"/>
      <c r="G340" s="21"/>
      <c r="H340" s="54"/>
      <c r="I340" s="1"/>
      <c r="J340" s="54"/>
      <c r="K340" s="1"/>
      <c r="L340" s="64"/>
      <c r="M340" s="1"/>
      <c r="N340" s="1"/>
      <c r="O340" s="21"/>
      <c r="P340" s="21"/>
      <c r="Q340" s="2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row>
    <row r="341" spans="1:266">
      <c r="A341" s="1"/>
      <c r="B341" s="1"/>
      <c r="C341" s="1"/>
      <c r="D341" s="1"/>
      <c r="E341" s="1"/>
      <c r="F341" s="1"/>
      <c r="G341" s="21"/>
      <c r="H341" s="54"/>
      <c r="I341" s="1"/>
      <c r="J341" s="54"/>
      <c r="K341" s="1"/>
      <c r="L341" s="64"/>
      <c r="M341" s="1"/>
      <c r="N341" s="1"/>
      <c r="O341" s="21"/>
      <c r="P341" s="21"/>
      <c r="Q341" s="2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row>
    <row r="342" spans="1:266">
      <c r="A342" s="1"/>
      <c r="B342" s="1"/>
      <c r="C342" s="1"/>
      <c r="D342" s="1"/>
      <c r="E342" s="1"/>
      <c r="F342" s="1"/>
      <c r="G342" s="21"/>
      <c r="H342" s="54"/>
      <c r="I342" s="1"/>
      <c r="J342" s="54"/>
      <c r="K342" s="1"/>
      <c r="L342" s="64"/>
      <c r="M342" s="1"/>
      <c r="N342" s="1"/>
      <c r="O342" s="21"/>
      <c r="P342" s="21"/>
      <c r="Q342" s="2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row>
    <row r="343" spans="1:266">
      <c r="A343" s="1"/>
      <c r="B343" s="1"/>
      <c r="C343" s="1"/>
      <c r="D343" s="1"/>
      <c r="E343" s="1"/>
      <c r="F343" s="1"/>
      <c r="G343" s="21"/>
      <c r="H343" s="54"/>
      <c r="I343" s="1"/>
      <c r="J343" s="54"/>
      <c r="K343" s="1"/>
      <c r="L343" s="64"/>
      <c r="M343" s="1"/>
      <c r="N343" s="1"/>
      <c r="O343" s="21"/>
      <c r="P343" s="21"/>
      <c r="Q343" s="2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row>
    <row r="344" spans="1:266">
      <c r="A344" s="1"/>
      <c r="B344" s="1"/>
      <c r="C344" s="1"/>
      <c r="D344" s="1"/>
      <c r="E344" s="1"/>
      <c r="F344" s="1"/>
      <c r="G344" s="21"/>
      <c r="H344" s="54"/>
      <c r="I344" s="1"/>
      <c r="J344" s="54"/>
      <c r="K344" s="1"/>
      <c r="L344" s="64"/>
      <c r="M344" s="1"/>
      <c r="N344" s="1"/>
      <c r="O344" s="21"/>
      <c r="P344" s="21"/>
      <c r="Q344" s="2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row>
    <row r="345" spans="1:266">
      <c r="A345" s="1"/>
      <c r="B345" s="1"/>
      <c r="C345" s="1"/>
      <c r="D345" s="1"/>
      <c r="E345" s="1"/>
      <c r="F345" s="1"/>
      <c r="G345" s="21"/>
      <c r="H345" s="54"/>
      <c r="I345" s="1"/>
      <c r="J345" s="54"/>
      <c r="K345" s="1"/>
      <c r="L345" s="64"/>
      <c r="M345" s="1"/>
      <c r="N345" s="1"/>
      <c r="O345" s="21"/>
      <c r="P345" s="21"/>
      <c r="Q345" s="2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row>
    <row r="346" spans="1:266">
      <c r="A346" s="1"/>
      <c r="B346" s="1"/>
      <c r="C346" s="1"/>
      <c r="D346" s="1"/>
      <c r="E346" s="1"/>
      <c r="F346" s="1"/>
      <c r="G346" s="21"/>
      <c r="H346" s="54"/>
      <c r="I346" s="1"/>
      <c r="J346" s="54"/>
      <c r="K346" s="1"/>
      <c r="L346" s="64"/>
      <c r="M346" s="1"/>
      <c r="N346" s="1"/>
      <c r="O346" s="21"/>
      <c r="P346" s="21"/>
      <c r="Q346" s="2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row>
    <row r="347" spans="1:266">
      <c r="A347" s="1"/>
      <c r="B347" s="1"/>
      <c r="C347" s="1"/>
      <c r="D347" s="1"/>
      <c r="E347" s="1"/>
      <c r="F347" s="1"/>
      <c r="G347" s="21"/>
      <c r="H347" s="54"/>
      <c r="I347" s="1"/>
      <c r="J347" s="54"/>
      <c r="K347" s="1"/>
      <c r="L347" s="64"/>
      <c r="M347" s="1"/>
      <c r="N347" s="1"/>
      <c r="O347" s="21"/>
      <c r="P347" s="21"/>
      <c r="Q347" s="2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row>
    <row r="348" spans="1:266">
      <c r="A348" s="1"/>
      <c r="B348" s="1"/>
      <c r="C348" s="1"/>
      <c r="D348" s="1"/>
      <c r="E348" s="1"/>
      <c r="F348" s="1"/>
      <c r="G348" s="21"/>
      <c r="H348" s="54"/>
      <c r="I348" s="1"/>
      <c r="J348" s="54"/>
      <c r="K348" s="1"/>
      <c r="L348" s="64"/>
      <c r="M348" s="1"/>
      <c r="N348" s="1"/>
      <c r="O348" s="21"/>
      <c r="P348" s="21"/>
      <c r="Q348" s="2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row>
    <row r="349" spans="1:266">
      <c r="A349" s="1"/>
      <c r="B349" s="1"/>
      <c r="C349" s="1"/>
      <c r="D349" s="1"/>
      <c r="E349" s="1"/>
      <c r="F349" s="1"/>
      <c r="G349" s="21"/>
      <c r="H349" s="54"/>
      <c r="I349" s="1"/>
      <c r="J349" s="54"/>
      <c r="K349" s="1"/>
      <c r="L349" s="64"/>
      <c r="M349" s="1"/>
      <c r="N349" s="1"/>
      <c r="O349" s="21"/>
      <c r="P349" s="21"/>
      <c r="Q349" s="2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row>
    <row r="350" spans="1:266">
      <c r="A350" s="1"/>
      <c r="B350" s="1"/>
      <c r="C350" s="1"/>
      <c r="D350" s="1"/>
      <c r="E350" s="1"/>
      <c r="F350" s="1"/>
      <c r="G350" s="21"/>
      <c r="H350" s="54"/>
      <c r="I350" s="1"/>
      <c r="J350" s="54"/>
      <c r="K350" s="1"/>
      <c r="L350" s="64"/>
      <c r="M350" s="1"/>
      <c r="N350" s="1"/>
      <c r="O350" s="21"/>
      <c r="P350" s="21"/>
      <c r="Q350" s="2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row>
    <row r="351" spans="1:266">
      <c r="A351" s="1"/>
      <c r="B351" s="1"/>
      <c r="C351" s="1"/>
      <c r="D351" s="1"/>
      <c r="E351" s="1"/>
      <c r="F351" s="1"/>
      <c r="G351" s="21"/>
      <c r="H351" s="54"/>
      <c r="I351" s="1"/>
      <c r="J351" s="54"/>
      <c r="K351" s="1"/>
      <c r="L351" s="64"/>
      <c r="M351" s="1"/>
      <c r="N351" s="1"/>
      <c r="O351" s="21"/>
      <c r="P351" s="21"/>
      <c r="Q351" s="2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row>
    <row r="352" spans="1:266">
      <c r="A352" s="1"/>
      <c r="B352" s="1"/>
      <c r="C352" s="1"/>
      <c r="D352" s="1"/>
      <c r="E352" s="1"/>
      <c r="F352" s="1"/>
      <c r="G352" s="21"/>
      <c r="H352" s="54"/>
      <c r="I352" s="1"/>
      <c r="J352" s="54"/>
      <c r="K352" s="1"/>
      <c r="L352" s="64"/>
      <c r="M352" s="1"/>
      <c r="N352" s="1"/>
      <c r="O352" s="21"/>
      <c r="P352" s="21"/>
      <c r="Q352" s="2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row>
    <row r="353" spans="1:266">
      <c r="A353" s="1"/>
      <c r="B353" s="1"/>
      <c r="C353" s="1"/>
      <c r="D353" s="1"/>
      <c r="E353" s="1"/>
      <c r="F353" s="1"/>
      <c r="G353" s="21"/>
      <c r="H353" s="54"/>
      <c r="I353" s="1"/>
      <c r="J353" s="54"/>
      <c r="K353" s="1"/>
      <c r="L353" s="64"/>
      <c r="M353" s="1"/>
      <c r="N353" s="1"/>
      <c r="O353" s="21"/>
      <c r="P353" s="21"/>
      <c r="Q353" s="2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row>
    <row r="354" spans="1:266">
      <c r="A354" s="1"/>
      <c r="B354" s="1"/>
      <c r="C354" s="1"/>
      <c r="D354" s="1"/>
      <c r="E354" s="1"/>
      <c r="F354" s="1"/>
      <c r="G354" s="21"/>
      <c r="H354" s="54"/>
      <c r="I354" s="1"/>
      <c r="J354" s="54"/>
      <c r="K354" s="1"/>
      <c r="L354" s="64"/>
      <c r="M354" s="1"/>
      <c r="N354" s="1"/>
      <c r="O354" s="21"/>
      <c r="P354" s="21"/>
      <c r="Q354" s="2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row>
    <row r="355" spans="1:266">
      <c r="A355" s="1"/>
      <c r="B355" s="1"/>
      <c r="C355" s="1"/>
      <c r="D355" s="1"/>
      <c r="E355" s="1"/>
      <c r="F355" s="1"/>
      <c r="G355" s="21"/>
      <c r="H355" s="54"/>
      <c r="I355" s="1"/>
      <c r="J355" s="54"/>
      <c r="K355" s="1"/>
      <c r="L355" s="64"/>
      <c r="M355" s="1"/>
      <c r="N355" s="1"/>
      <c r="O355" s="21"/>
      <c r="P355" s="21"/>
      <c r="Q355" s="2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row>
    <row r="356" spans="1:266">
      <c r="A356" s="1"/>
      <c r="B356" s="1"/>
      <c r="C356" s="1"/>
      <c r="D356" s="1"/>
      <c r="E356" s="1"/>
      <c r="F356" s="1"/>
      <c r="G356" s="21"/>
      <c r="H356" s="54"/>
      <c r="I356" s="1"/>
      <c r="J356" s="54"/>
      <c r="K356" s="1"/>
      <c r="L356" s="64"/>
      <c r="M356" s="1"/>
      <c r="N356" s="1"/>
      <c r="O356" s="21"/>
      <c r="P356" s="21"/>
      <c r="Q356" s="2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row>
    <row r="357" spans="1:266">
      <c r="A357" s="1"/>
      <c r="B357" s="1"/>
      <c r="C357" s="1"/>
      <c r="D357" s="1"/>
      <c r="E357" s="1"/>
      <c r="F357" s="1"/>
      <c r="G357" s="21"/>
      <c r="H357" s="54"/>
      <c r="I357" s="1"/>
      <c r="J357" s="54"/>
      <c r="K357" s="1"/>
      <c r="L357" s="64"/>
      <c r="M357" s="1"/>
      <c r="N357" s="1"/>
      <c r="O357" s="21"/>
      <c r="P357" s="21"/>
      <c r="Q357" s="2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row>
    <row r="358" spans="1:266">
      <c r="A358" s="1"/>
      <c r="B358" s="1"/>
      <c r="C358" s="1"/>
      <c r="D358" s="1"/>
      <c r="E358" s="1"/>
      <c r="F358" s="1"/>
      <c r="G358" s="21"/>
      <c r="H358" s="54"/>
      <c r="I358" s="1"/>
      <c r="J358" s="54"/>
      <c r="K358" s="1"/>
      <c r="L358" s="64"/>
      <c r="M358" s="1"/>
      <c r="N358" s="1"/>
      <c r="O358" s="21"/>
      <c r="P358" s="21"/>
      <c r="Q358" s="2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row>
    <row r="359" spans="1:266">
      <c r="A359" s="1"/>
      <c r="B359" s="1"/>
      <c r="C359" s="1"/>
      <c r="D359" s="1"/>
      <c r="E359" s="1"/>
      <c r="F359" s="1"/>
      <c r="G359" s="21"/>
      <c r="H359" s="54"/>
      <c r="I359" s="1"/>
      <c r="J359" s="54"/>
      <c r="K359" s="1"/>
      <c r="L359" s="64"/>
      <c r="M359" s="1"/>
      <c r="N359" s="1"/>
      <c r="O359" s="21"/>
      <c r="P359" s="21"/>
      <c r="Q359" s="2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row>
    <row r="360" spans="1:266">
      <c r="A360" s="1"/>
      <c r="B360" s="1"/>
      <c r="C360" s="1"/>
      <c r="D360" s="1"/>
      <c r="E360" s="1"/>
      <c r="F360" s="1"/>
      <c r="G360" s="21"/>
      <c r="H360" s="54"/>
      <c r="I360" s="1"/>
      <c r="J360" s="54"/>
      <c r="K360" s="1"/>
      <c r="L360" s="64"/>
      <c r="M360" s="1"/>
      <c r="N360" s="1"/>
      <c r="O360" s="21"/>
      <c r="P360" s="21"/>
      <c r="Q360" s="2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row>
    <row r="361" spans="1:266">
      <c r="A361" s="1"/>
      <c r="B361" s="1"/>
      <c r="C361" s="1"/>
      <c r="D361" s="1"/>
      <c r="E361" s="1"/>
      <c r="F361" s="1"/>
      <c r="G361" s="21"/>
      <c r="H361" s="54"/>
      <c r="I361" s="1"/>
      <c r="J361" s="54"/>
      <c r="K361" s="1"/>
      <c r="L361" s="64"/>
      <c r="M361" s="1"/>
      <c r="N361" s="1"/>
      <c r="O361" s="21"/>
      <c r="P361" s="21"/>
      <c r="Q361" s="2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row>
    <row r="362" spans="1:266">
      <c r="A362" s="1"/>
      <c r="B362" s="1"/>
      <c r="C362" s="1"/>
      <c r="D362" s="1"/>
      <c r="E362" s="1"/>
      <c r="F362" s="1"/>
      <c r="G362" s="21"/>
      <c r="H362" s="54"/>
      <c r="I362" s="1"/>
      <c r="J362" s="54"/>
      <c r="K362" s="1"/>
      <c r="L362" s="64"/>
      <c r="M362" s="1"/>
      <c r="N362" s="1"/>
      <c r="O362" s="21"/>
      <c r="P362" s="21"/>
      <c r="Q362" s="2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row>
    <row r="363" spans="1:266">
      <c r="A363" s="1"/>
      <c r="B363" s="1"/>
      <c r="C363" s="1"/>
      <c r="D363" s="1"/>
      <c r="E363" s="1"/>
      <c r="F363" s="1"/>
      <c r="G363" s="21"/>
      <c r="H363" s="54"/>
      <c r="I363" s="1"/>
      <c r="J363" s="54"/>
      <c r="K363" s="1"/>
      <c r="L363" s="64"/>
      <c r="M363" s="1"/>
      <c r="N363" s="1"/>
      <c r="O363" s="21"/>
      <c r="P363" s="21"/>
      <c r="Q363" s="2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row>
    <row r="364" spans="1:266">
      <c r="A364" s="1"/>
      <c r="B364" s="1"/>
      <c r="C364" s="1"/>
      <c r="D364" s="1"/>
      <c r="E364" s="1"/>
      <c r="F364" s="1"/>
      <c r="G364" s="21"/>
      <c r="H364" s="54"/>
      <c r="I364" s="1"/>
      <c r="J364" s="54"/>
      <c r="K364" s="1"/>
      <c r="L364" s="64"/>
      <c r="M364" s="1"/>
      <c r="N364" s="1"/>
      <c r="O364" s="21"/>
      <c r="P364" s="21"/>
      <c r="Q364" s="2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row>
    <row r="365" spans="1:266">
      <c r="A365" s="1"/>
      <c r="B365" s="1"/>
      <c r="C365" s="1"/>
      <c r="D365" s="1"/>
      <c r="E365" s="1"/>
      <c r="F365" s="1"/>
      <c r="G365" s="21"/>
      <c r="H365" s="54"/>
      <c r="I365" s="1"/>
      <c r="J365" s="54"/>
      <c r="K365" s="1"/>
      <c r="L365" s="64"/>
      <c r="M365" s="1"/>
      <c r="N365" s="1"/>
      <c r="O365" s="21"/>
      <c r="P365" s="21"/>
      <c r="Q365" s="2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row>
    <row r="366" spans="1:266">
      <c r="A366" s="1"/>
      <c r="B366" s="1"/>
      <c r="C366" s="1"/>
      <c r="D366" s="1"/>
      <c r="E366" s="1"/>
      <c r="F366" s="1"/>
      <c r="G366" s="21"/>
      <c r="H366" s="54"/>
      <c r="I366" s="1"/>
      <c r="J366" s="54"/>
      <c r="K366" s="1"/>
      <c r="L366" s="64"/>
      <c r="M366" s="1"/>
      <c r="N366" s="1"/>
      <c r="O366" s="21"/>
      <c r="P366" s="21"/>
      <c r="Q366" s="2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row>
    <row r="367" spans="1:266">
      <c r="A367" s="1"/>
      <c r="B367" s="1"/>
      <c r="C367" s="1"/>
      <c r="D367" s="1"/>
      <c r="E367" s="1"/>
      <c r="F367" s="1"/>
      <c r="G367" s="21"/>
      <c r="H367" s="54"/>
      <c r="I367" s="1"/>
      <c r="J367" s="54"/>
      <c r="K367" s="1"/>
      <c r="L367" s="64"/>
      <c r="M367" s="1"/>
      <c r="N367" s="1"/>
      <c r="O367" s="21"/>
      <c r="P367" s="21"/>
      <c r="Q367" s="2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row>
    <row r="368" spans="1:266">
      <c r="A368" s="1"/>
      <c r="B368" s="1"/>
      <c r="C368" s="1"/>
      <c r="D368" s="1"/>
      <c r="E368" s="1"/>
      <c r="F368" s="1"/>
      <c r="G368" s="21"/>
      <c r="H368" s="54"/>
      <c r="I368" s="1"/>
      <c r="J368" s="54"/>
      <c r="K368" s="1"/>
      <c r="L368" s="64"/>
      <c r="M368" s="1"/>
      <c r="N368" s="1"/>
      <c r="O368" s="21"/>
      <c r="P368" s="21"/>
      <c r="Q368" s="2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row>
    <row r="369" spans="1:266">
      <c r="A369" s="1"/>
      <c r="B369" s="1"/>
      <c r="C369" s="1"/>
      <c r="D369" s="1"/>
      <c r="E369" s="1"/>
      <c r="F369" s="1"/>
      <c r="G369" s="21"/>
      <c r="H369" s="54"/>
      <c r="I369" s="1"/>
      <c r="J369" s="54"/>
      <c r="K369" s="1"/>
      <c r="L369" s="64"/>
      <c r="M369" s="1"/>
      <c r="N369" s="1"/>
      <c r="O369" s="21"/>
      <c r="P369" s="21"/>
      <c r="Q369" s="2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row>
    <row r="370" spans="1:266">
      <c r="A370" s="1"/>
      <c r="B370" s="1"/>
      <c r="C370" s="1"/>
      <c r="D370" s="1"/>
      <c r="E370" s="1"/>
      <c r="F370" s="1"/>
      <c r="G370" s="21"/>
      <c r="H370" s="54"/>
      <c r="I370" s="1"/>
      <c r="J370" s="54"/>
      <c r="K370" s="1"/>
      <c r="L370" s="64"/>
      <c r="M370" s="1"/>
      <c r="N370" s="1"/>
      <c r="O370" s="21"/>
      <c r="P370" s="21"/>
      <c r="Q370" s="2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row>
    <row r="371" spans="1:266">
      <c r="A371" s="1"/>
      <c r="B371" s="1"/>
      <c r="C371" s="1"/>
      <c r="D371" s="1"/>
      <c r="E371" s="1"/>
      <c r="F371" s="1"/>
      <c r="G371" s="21"/>
      <c r="H371" s="54"/>
      <c r="I371" s="1"/>
      <c r="J371" s="54"/>
      <c r="K371" s="1"/>
      <c r="L371" s="64"/>
      <c r="M371" s="1"/>
      <c r="N371" s="1"/>
      <c r="O371" s="21"/>
      <c r="P371" s="21"/>
      <c r="Q371" s="2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row>
    <row r="372" spans="1:266">
      <c r="A372" s="1"/>
      <c r="B372" s="1"/>
      <c r="C372" s="1"/>
      <c r="D372" s="1"/>
      <c r="E372" s="1"/>
      <c r="F372" s="1"/>
      <c r="G372" s="21"/>
      <c r="H372" s="54"/>
      <c r="I372" s="1"/>
      <c r="J372" s="54"/>
      <c r="K372" s="1"/>
      <c r="L372" s="64"/>
      <c r="M372" s="1"/>
      <c r="N372" s="1"/>
      <c r="O372" s="21"/>
      <c r="P372" s="21"/>
      <c r="Q372" s="2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row>
    <row r="373" spans="1:266">
      <c r="A373" s="1"/>
      <c r="B373" s="1"/>
      <c r="C373" s="1"/>
      <c r="D373" s="1"/>
      <c r="E373" s="1"/>
      <c r="F373" s="1"/>
      <c r="G373" s="21"/>
      <c r="H373" s="54"/>
      <c r="I373" s="1"/>
      <c r="J373" s="54"/>
      <c r="K373" s="1"/>
      <c r="L373" s="64"/>
      <c r="M373" s="1"/>
      <c r="N373" s="1"/>
      <c r="O373" s="21"/>
      <c r="P373" s="21"/>
      <c r="Q373" s="2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row>
    <row r="374" spans="1:266">
      <c r="A374" s="1"/>
      <c r="B374" s="1"/>
      <c r="C374" s="1"/>
      <c r="D374" s="1"/>
      <c r="E374" s="1"/>
      <c r="F374" s="1"/>
      <c r="G374" s="21"/>
      <c r="H374" s="54"/>
      <c r="I374" s="1"/>
      <c r="J374" s="54"/>
      <c r="K374" s="1"/>
      <c r="L374" s="64"/>
      <c r="M374" s="1"/>
      <c r="N374" s="1"/>
      <c r="O374" s="21"/>
      <c r="P374" s="21"/>
      <c r="Q374" s="2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row>
    <row r="375" spans="1:266">
      <c r="A375" s="1"/>
      <c r="B375" s="1"/>
      <c r="C375" s="1"/>
      <c r="D375" s="1"/>
      <c r="E375" s="1"/>
      <c r="F375" s="1"/>
      <c r="G375" s="21"/>
      <c r="H375" s="54"/>
      <c r="I375" s="1"/>
      <c r="J375" s="54"/>
      <c r="K375" s="1"/>
      <c r="L375" s="64"/>
      <c r="M375" s="1"/>
      <c r="N375" s="1"/>
      <c r="O375" s="21"/>
      <c r="P375" s="21"/>
      <c r="Q375" s="2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row>
    <row r="376" spans="1:266">
      <c r="A376" s="1"/>
      <c r="B376" s="1"/>
      <c r="C376" s="1"/>
      <c r="D376" s="1"/>
      <c r="E376" s="1"/>
      <c r="F376" s="1"/>
      <c r="G376" s="21"/>
      <c r="H376" s="54"/>
      <c r="I376" s="1"/>
      <c r="J376" s="54"/>
      <c r="K376" s="1"/>
      <c r="L376" s="64"/>
      <c r="M376" s="1"/>
      <c r="N376" s="1"/>
      <c r="O376" s="21"/>
      <c r="P376" s="21"/>
      <c r="Q376" s="2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row>
    <row r="377" spans="1:266">
      <c r="A377" s="1"/>
      <c r="B377" s="1"/>
      <c r="C377" s="1"/>
      <c r="D377" s="1"/>
      <c r="E377" s="1"/>
      <c r="F377" s="1"/>
      <c r="G377" s="21"/>
      <c r="H377" s="54"/>
      <c r="I377" s="1"/>
      <c r="J377" s="54"/>
      <c r="K377" s="1"/>
      <c r="L377" s="64"/>
      <c r="M377" s="1"/>
      <c r="N377" s="1"/>
      <c r="O377" s="21"/>
      <c r="P377" s="21"/>
      <c r="Q377" s="2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row>
    <row r="378" spans="1:266">
      <c r="A378" s="1"/>
      <c r="B378" s="1"/>
      <c r="C378" s="1"/>
      <c r="D378" s="1"/>
      <c r="E378" s="1"/>
      <c r="F378" s="1"/>
      <c r="G378" s="21"/>
      <c r="H378" s="54"/>
      <c r="I378" s="1"/>
      <c r="J378" s="54"/>
      <c r="K378" s="1"/>
      <c r="L378" s="64"/>
      <c r="M378" s="1"/>
      <c r="N378" s="1"/>
      <c r="O378" s="21"/>
      <c r="P378" s="21"/>
      <c r="Q378" s="2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row>
    <row r="379" spans="1:266">
      <c r="A379" s="1"/>
      <c r="B379" s="1"/>
      <c r="C379" s="1"/>
      <c r="D379" s="1"/>
      <c r="E379" s="1"/>
      <c r="F379" s="1"/>
      <c r="G379" s="21"/>
      <c r="H379" s="54"/>
      <c r="I379" s="1"/>
      <c r="J379" s="54"/>
      <c r="K379" s="1"/>
      <c r="L379" s="64"/>
      <c r="M379" s="1"/>
      <c r="N379" s="1"/>
      <c r="O379" s="21"/>
      <c r="P379" s="21"/>
      <c r="Q379" s="2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row>
    <row r="380" spans="1:266">
      <c r="A380" s="1"/>
      <c r="B380" s="1"/>
      <c r="C380" s="1"/>
      <c r="D380" s="1"/>
      <c r="E380" s="1"/>
      <c r="F380" s="1"/>
      <c r="G380" s="21"/>
      <c r="H380" s="54"/>
      <c r="I380" s="1"/>
      <c r="J380" s="54"/>
      <c r="K380" s="1"/>
      <c r="L380" s="64"/>
      <c r="M380" s="1"/>
      <c r="N380" s="1"/>
      <c r="O380" s="21"/>
      <c r="P380" s="21"/>
      <c r="Q380" s="2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row>
    <row r="381" spans="1:266">
      <c r="A381" s="1"/>
      <c r="B381" s="1"/>
      <c r="C381" s="1"/>
      <c r="D381" s="1"/>
      <c r="E381" s="1"/>
      <c r="F381" s="1"/>
      <c r="G381" s="21"/>
      <c r="H381" s="54"/>
      <c r="I381" s="1"/>
      <c r="J381" s="54"/>
      <c r="K381" s="1"/>
      <c r="L381" s="64"/>
      <c r="M381" s="1"/>
      <c r="N381" s="1"/>
      <c r="O381" s="21"/>
      <c r="P381" s="21"/>
      <c r="Q381" s="2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row>
    <row r="382" spans="1:266">
      <c r="A382" s="1"/>
      <c r="B382" s="1"/>
      <c r="C382" s="1"/>
      <c r="D382" s="1"/>
      <c r="E382" s="1"/>
      <c r="F382" s="1"/>
      <c r="G382" s="21"/>
      <c r="H382" s="54"/>
      <c r="I382" s="1"/>
      <c r="J382" s="54"/>
      <c r="K382" s="1"/>
      <c r="L382" s="64"/>
      <c r="M382" s="1"/>
      <c r="N382" s="1"/>
      <c r="O382" s="21"/>
      <c r="P382" s="21"/>
      <c r="Q382" s="2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row>
    <row r="383" spans="1:266">
      <c r="A383" s="1"/>
      <c r="B383" s="1"/>
      <c r="C383" s="1"/>
      <c r="D383" s="1"/>
      <c r="E383" s="1"/>
      <c r="F383" s="1"/>
      <c r="G383" s="21"/>
      <c r="H383" s="54"/>
      <c r="I383" s="1"/>
      <c r="J383" s="54"/>
      <c r="K383" s="1"/>
      <c r="L383" s="64"/>
      <c r="M383" s="1"/>
      <c r="N383" s="1"/>
      <c r="O383" s="21"/>
      <c r="P383" s="21"/>
      <c r="Q383" s="2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row>
    <row r="384" spans="1:266">
      <c r="A384" s="1"/>
      <c r="B384" s="1"/>
      <c r="C384" s="1"/>
      <c r="D384" s="1"/>
      <c r="E384" s="1"/>
      <c r="F384" s="1"/>
      <c r="G384" s="21"/>
      <c r="H384" s="54"/>
      <c r="I384" s="1"/>
      <c r="J384" s="54"/>
      <c r="K384" s="1"/>
      <c r="L384" s="64"/>
      <c r="M384" s="1"/>
      <c r="N384" s="1"/>
      <c r="O384" s="21"/>
      <c r="P384" s="21"/>
      <c r="Q384" s="2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row>
    <row r="385" spans="1:266">
      <c r="A385" s="1"/>
      <c r="B385" s="1"/>
      <c r="C385" s="1"/>
      <c r="D385" s="1"/>
      <c r="E385" s="1"/>
      <c r="F385" s="1"/>
      <c r="G385" s="21"/>
      <c r="H385" s="54"/>
      <c r="I385" s="1"/>
      <c r="J385" s="54"/>
      <c r="K385" s="1"/>
      <c r="L385" s="64"/>
      <c r="M385" s="1"/>
      <c r="N385" s="1"/>
      <c r="O385" s="21"/>
      <c r="P385" s="21"/>
      <c r="Q385" s="2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row>
    <row r="386" spans="1:266">
      <c r="A386" s="1"/>
      <c r="B386" s="1"/>
      <c r="C386" s="1"/>
      <c r="D386" s="1"/>
      <c r="E386" s="1"/>
      <c r="F386" s="1"/>
      <c r="G386" s="21"/>
      <c r="H386" s="54"/>
      <c r="I386" s="1"/>
      <c r="J386" s="54"/>
      <c r="K386" s="1"/>
      <c r="L386" s="64"/>
      <c r="M386" s="1"/>
      <c r="N386" s="1"/>
      <c r="O386" s="21"/>
      <c r="P386" s="21"/>
      <c r="Q386" s="2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row>
    <row r="387" spans="1:266">
      <c r="A387" s="1"/>
      <c r="B387" s="1"/>
      <c r="C387" s="1"/>
      <c r="D387" s="1"/>
      <c r="E387" s="1"/>
      <c r="F387" s="1"/>
      <c r="G387" s="21"/>
      <c r="H387" s="54"/>
      <c r="I387" s="1"/>
      <c r="J387" s="54"/>
      <c r="K387" s="1"/>
      <c r="L387" s="64"/>
      <c r="M387" s="1"/>
      <c r="N387" s="1"/>
      <c r="O387" s="21"/>
      <c r="P387" s="21"/>
      <c r="Q387" s="2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row>
    <row r="388" spans="1:266">
      <c r="A388" s="1"/>
      <c r="B388" s="1"/>
      <c r="C388" s="1"/>
      <c r="D388" s="1"/>
      <c r="E388" s="1"/>
      <c r="F388" s="1"/>
      <c r="G388" s="21"/>
      <c r="H388" s="54"/>
      <c r="I388" s="1"/>
      <c r="J388" s="54"/>
      <c r="K388" s="1"/>
      <c r="L388" s="64"/>
      <c r="M388" s="1"/>
      <c r="N388" s="1"/>
      <c r="O388" s="21"/>
      <c r="P388" s="21"/>
      <c r="Q388" s="2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row>
    <row r="389" spans="1:266">
      <c r="A389" s="1"/>
      <c r="B389" s="1"/>
      <c r="C389" s="1"/>
      <c r="D389" s="1"/>
      <c r="E389" s="1"/>
      <c r="F389" s="1"/>
      <c r="G389" s="21"/>
      <c r="H389" s="54"/>
      <c r="I389" s="1"/>
      <c r="J389" s="54"/>
      <c r="K389" s="1"/>
      <c r="L389" s="64"/>
      <c r="M389" s="1"/>
      <c r="N389" s="1"/>
      <c r="O389" s="21"/>
      <c r="P389" s="21"/>
      <c r="Q389" s="2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row>
    <row r="390" spans="1:266">
      <c r="A390" s="1"/>
      <c r="B390" s="1"/>
      <c r="C390" s="1"/>
      <c r="D390" s="1"/>
      <c r="E390" s="1"/>
      <c r="F390" s="1"/>
      <c r="G390" s="21"/>
      <c r="H390" s="54"/>
      <c r="I390" s="1"/>
      <c r="J390" s="54"/>
      <c r="K390" s="1"/>
      <c r="L390" s="64"/>
      <c r="M390" s="1"/>
      <c r="N390" s="1"/>
      <c r="O390" s="21"/>
      <c r="P390" s="21"/>
      <c r="Q390" s="2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row>
    <row r="391" spans="1:266">
      <c r="A391" s="1"/>
      <c r="B391" s="1"/>
      <c r="C391" s="1"/>
      <c r="D391" s="1"/>
      <c r="E391" s="1"/>
      <c r="F391" s="1"/>
      <c r="G391" s="21"/>
      <c r="H391" s="54"/>
      <c r="I391" s="1"/>
      <c r="J391" s="54"/>
      <c r="K391" s="1"/>
      <c r="L391" s="64"/>
      <c r="M391" s="1"/>
      <c r="N391" s="1"/>
      <c r="O391" s="21"/>
      <c r="P391" s="21"/>
      <c r="Q391" s="2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row>
    <row r="392" spans="1:266">
      <c r="A392" s="1"/>
      <c r="B392" s="1"/>
      <c r="C392" s="1"/>
      <c r="D392" s="1"/>
      <c r="E392" s="1"/>
      <c r="F392" s="1"/>
      <c r="G392" s="21"/>
      <c r="H392" s="54"/>
      <c r="I392" s="1"/>
      <c r="J392" s="54"/>
      <c r="K392" s="1"/>
      <c r="L392" s="64"/>
      <c r="M392" s="1"/>
      <c r="N392" s="1"/>
      <c r="O392" s="21"/>
      <c r="P392" s="21"/>
      <c r="Q392" s="2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row>
    <row r="393" spans="1:266">
      <c r="A393" s="1"/>
      <c r="B393" s="1"/>
      <c r="C393" s="1"/>
      <c r="D393" s="1"/>
      <c r="E393" s="1"/>
      <c r="F393" s="1"/>
      <c r="G393" s="21"/>
      <c r="H393" s="54"/>
      <c r="I393" s="1"/>
      <c r="J393" s="54"/>
      <c r="K393" s="1"/>
      <c r="L393" s="64"/>
      <c r="M393" s="1"/>
      <c r="N393" s="1"/>
      <c r="O393" s="21"/>
      <c r="P393" s="21"/>
      <c r="Q393" s="2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row>
    <row r="394" spans="1:266">
      <c r="A394" s="1"/>
      <c r="B394" s="1"/>
      <c r="C394" s="1"/>
      <c r="D394" s="1"/>
      <c r="E394" s="1"/>
      <c r="F394" s="1"/>
      <c r="G394" s="21"/>
      <c r="H394" s="54"/>
      <c r="I394" s="1"/>
      <c r="J394" s="54"/>
      <c r="K394" s="1"/>
      <c r="L394" s="64"/>
      <c r="M394" s="1"/>
      <c r="N394" s="1"/>
      <c r="O394" s="21"/>
      <c r="P394" s="21"/>
      <c r="Q394" s="2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row>
    <row r="395" spans="1:266">
      <c r="A395" s="1"/>
      <c r="B395" s="1"/>
      <c r="C395" s="1"/>
      <c r="D395" s="1"/>
      <c r="E395" s="1"/>
      <c r="F395" s="1"/>
      <c r="G395" s="21"/>
      <c r="H395" s="54"/>
      <c r="I395" s="1"/>
      <c r="J395" s="54"/>
      <c r="K395" s="1"/>
      <c r="L395" s="64"/>
      <c r="M395" s="1"/>
      <c r="N395" s="1"/>
      <c r="O395" s="21"/>
      <c r="P395" s="21"/>
      <c r="Q395" s="2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row>
    <row r="396" spans="1:266">
      <c r="A396" s="1"/>
      <c r="B396" s="1"/>
      <c r="C396" s="1"/>
      <c r="D396" s="1"/>
      <c r="E396" s="1"/>
      <c r="F396" s="1"/>
      <c r="G396" s="21"/>
      <c r="H396" s="54"/>
      <c r="I396" s="1"/>
      <c r="J396" s="54"/>
      <c r="K396" s="1"/>
      <c r="L396" s="64"/>
      <c r="M396" s="1"/>
      <c r="N396" s="1"/>
      <c r="O396" s="21"/>
      <c r="P396" s="21"/>
      <c r="Q396" s="2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row>
    <row r="397" spans="1:266">
      <c r="A397" s="1"/>
      <c r="B397" s="1"/>
      <c r="C397" s="1"/>
      <c r="D397" s="1"/>
      <c r="E397" s="1"/>
      <c r="F397" s="1"/>
      <c r="G397" s="21"/>
      <c r="H397" s="54"/>
      <c r="I397" s="1"/>
      <c r="J397" s="54"/>
      <c r="K397" s="1"/>
      <c r="L397" s="64"/>
      <c r="M397" s="1"/>
      <c r="N397" s="1"/>
      <c r="O397" s="21"/>
      <c r="P397" s="21"/>
      <c r="Q397" s="2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row>
    <row r="398" spans="1:266">
      <c r="A398" s="1"/>
      <c r="B398" s="1"/>
      <c r="C398" s="1"/>
      <c r="D398" s="1"/>
      <c r="E398" s="1"/>
      <c r="F398" s="1"/>
      <c r="G398" s="21"/>
      <c r="H398" s="54"/>
      <c r="I398" s="1"/>
      <c r="J398" s="54"/>
      <c r="K398" s="1"/>
      <c r="L398" s="64"/>
      <c r="M398" s="1"/>
      <c r="N398" s="1"/>
      <c r="O398" s="21"/>
      <c r="P398" s="21"/>
      <c r="Q398" s="2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row>
    <row r="399" spans="1:266">
      <c r="A399" s="1"/>
      <c r="B399" s="1"/>
      <c r="C399" s="1"/>
      <c r="D399" s="1"/>
      <c r="E399" s="1"/>
      <c r="F399" s="1"/>
      <c r="G399" s="21"/>
      <c r="H399" s="54"/>
      <c r="I399" s="1"/>
      <c r="J399" s="54"/>
      <c r="K399" s="1"/>
      <c r="L399" s="64"/>
      <c r="M399" s="1"/>
      <c r="N399" s="1"/>
      <c r="O399" s="21"/>
      <c r="P399" s="21"/>
      <c r="Q399" s="2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row>
    <row r="400" spans="1:266">
      <c r="A400" s="1"/>
      <c r="B400" s="1"/>
      <c r="C400" s="1"/>
      <c r="D400" s="1"/>
      <c r="E400" s="1"/>
      <c r="F400" s="1"/>
      <c r="G400" s="21"/>
      <c r="H400" s="54"/>
      <c r="I400" s="1"/>
      <c r="J400" s="54"/>
      <c r="K400" s="1"/>
      <c r="L400" s="64"/>
      <c r="M400" s="1"/>
      <c r="N400" s="1"/>
      <c r="O400" s="21"/>
      <c r="P400" s="21"/>
      <c r="Q400" s="2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row>
    <row r="401" spans="1:266">
      <c r="A401" s="1"/>
      <c r="B401" s="1"/>
      <c r="C401" s="1"/>
      <c r="D401" s="1"/>
      <c r="E401" s="1"/>
      <c r="F401" s="1"/>
      <c r="G401" s="21"/>
      <c r="H401" s="54"/>
      <c r="I401" s="1"/>
      <c r="J401" s="54"/>
      <c r="K401" s="1"/>
      <c r="L401" s="64"/>
      <c r="M401" s="1"/>
      <c r="N401" s="1"/>
      <c r="O401" s="21"/>
      <c r="P401" s="21"/>
      <c r="Q401" s="2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row>
    <row r="402" spans="1:266">
      <c r="A402" s="1"/>
      <c r="B402" s="1"/>
      <c r="C402" s="1"/>
      <c r="D402" s="1"/>
      <c r="E402" s="1"/>
      <c r="F402" s="1"/>
      <c r="G402" s="21"/>
      <c r="H402" s="54"/>
      <c r="I402" s="1"/>
      <c r="J402" s="54"/>
      <c r="K402" s="1"/>
      <c r="L402" s="64"/>
      <c r="M402" s="1"/>
      <c r="N402" s="1"/>
      <c r="O402" s="21"/>
      <c r="P402" s="21"/>
      <c r="Q402" s="2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row>
    <row r="403" spans="1:266">
      <c r="A403" s="1"/>
      <c r="B403" s="1"/>
      <c r="C403" s="1"/>
      <c r="D403" s="1"/>
      <c r="E403" s="1"/>
      <c r="F403" s="1"/>
      <c r="G403" s="21"/>
      <c r="H403" s="54"/>
      <c r="I403" s="1"/>
      <c r="J403" s="54"/>
      <c r="K403" s="1"/>
      <c r="L403" s="64"/>
      <c r="M403" s="1"/>
      <c r="N403" s="1"/>
      <c r="O403" s="21"/>
      <c r="P403" s="21"/>
      <c r="Q403" s="2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row>
    <row r="404" spans="1:266">
      <c r="A404" s="1"/>
      <c r="B404" s="1"/>
      <c r="C404" s="1"/>
      <c r="D404" s="1"/>
      <c r="E404" s="1"/>
      <c r="F404" s="1"/>
      <c r="G404" s="21"/>
      <c r="H404" s="54"/>
      <c r="I404" s="1"/>
      <c r="J404" s="54"/>
      <c r="K404" s="1"/>
      <c r="L404" s="64"/>
      <c r="M404" s="1"/>
      <c r="N404" s="1"/>
      <c r="O404" s="21"/>
      <c r="P404" s="21"/>
      <c r="Q404" s="2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row>
    <row r="405" spans="1:266">
      <c r="A405" s="1"/>
      <c r="B405" s="1"/>
      <c r="C405" s="1"/>
      <c r="D405" s="1"/>
      <c r="E405" s="1"/>
      <c r="F405" s="1"/>
      <c r="G405" s="21"/>
      <c r="H405" s="54"/>
      <c r="I405" s="1"/>
      <c r="J405" s="54"/>
      <c r="K405" s="1"/>
      <c r="L405" s="64"/>
      <c r="M405" s="1"/>
      <c r="N405" s="1"/>
      <c r="O405" s="21"/>
      <c r="P405" s="21"/>
      <c r="Q405" s="2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row>
    <row r="406" spans="1:266">
      <c r="A406" s="1"/>
      <c r="B406" s="1"/>
      <c r="C406" s="1"/>
      <c r="D406" s="1"/>
      <c r="E406" s="1"/>
      <c r="F406" s="1"/>
      <c r="G406" s="21"/>
      <c r="H406" s="54"/>
      <c r="I406" s="1"/>
      <c r="J406" s="54"/>
      <c r="K406" s="1"/>
      <c r="L406" s="64"/>
      <c r="M406" s="1"/>
      <c r="N406" s="1"/>
      <c r="O406" s="21"/>
      <c r="P406" s="21"/>
      <c r="Q406" s="2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row>
    <row r="407" spans="1:266">
      <c r="A407" s="1"/>
      <c r="B407" s="1"/>
      <c r="C407" s="1"/>
      <c r="D407" s="1"/>
      <c r="E407" s="1"/>
      <c r="F407" s="1"/>
      <c r="G407" s="21"/>
      <c r="H407" s="54"/>
      <c r="I407" s="1"/>
      <c r="J407" s="54"/>
      <c r="K407" s="1"/>
      <c r="L407" s="64"/>
      <c r="M407" s="1"/>
      <c r="N407" s="1"/>
      <c r="O407" s="21"/>
      <c r="P407" s="21"/>
      <c r="Q407" s="2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row>
    <row r="408" spans="1:266">
      <c r="A408" s="1"/>
      <c r="B408" s="1"/>
      <c r="C408" s="1"/>
      <c r="D408" s="1"/>
      <c r="E408" s="1"/>
      <c r="F408" s="1"/>
      <c r="G408" s="21"/>
      <c r="H408" s="54"/>
      <c r="I408" s="1"/>
      <c r="J408" s="54"/>
      <c r="K408" s="1"/>
      <c r="L408" s="64"/>
      <c r="M408" s="1"/>
      <c r="N408" s="1"/>
      <c r="O408" s="21"/>
      <c r="P408" s="21"/>
      <c r="Q408" s="2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row>
    <row r="409" spans="1:266">
      <c r="A409" s="1"/>
      <c r="B409" s="1"/>
      <c r="C409" s="1"/>
      <c r="D409" s="1"/>
      <c r="E409" s="1"/>
      <c r="F409" s="1"/>
      <c r="G409" s="21"/>
      <c r="H409" s="54"/>
      <c r="I409" s="1"/>
      <c r="J409" s="54"/>
      <c r="K409" s="1"/>
      <c r="L409" s="64"/>
      <c r="M409" s="1"/>
      <c r="N409" s="1"/>
      <c r="O409" s="21"/>
      <c r="P409" s="21"/>
      <c r="Q409" s="2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row>
    <row r="410" spans="1:266">
      <c r="A410" s="1"/>
      <c r="B410" s="1"/>
      <c r="C410" s="1"/>
      <c r="D410" s="1"/>
      <c r="E410" s="1"/>
      <c r="F410" s="1"/>
      <c r="G410" s="21"/>
      <c r="H410" s="54"/>
      <c r="I410" s="1"/>
      <c r="J410" s="54"/>
      <c r="K410" s="1"/>
      <c r="L410" s="64"/>
      <c r="M410" s="1"/>
      <c r="N410" s="1"/>
      <c r="O410" s="21"/>
      <c r="P410" s="21"/>
      <c r="Q410" s="2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row>
    <row r="411" spans="1:266">
      <c r="A411" s="1"/>
      <c r="B411" s="1"/>
      <c r="C411" s="1"/>
      <c r="D411" s="1"/>
      <c r="E411" s="1"/>
      <c r="F411" s="1"/>
      <c r="G411" s="21"/>
      <c r="H411" s="54"/>
      <c r="I411" s="1"/>
      <c r="J411" s="54"/>
      <c r="K411" s="1"/>
      <c r="L411" s="64"/>
      <c r="M411" s="1"/>
      <c r="N411" s="1"/>
      <c r="O411" s="21"/>
      <c r="P411" s="21"/>
      <c r="Q411" s="2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row>
    <row r="412" spans="1:266">
      <c r="A412" s="1"/>
      <c r="B412" s="1"/>
      <c r="C412" s="1"/>
      <c r="D412" s="1"/>
      <c r="E412" s="1"/>
      <c r="F412" s="1"/>
      <c r="G412" s="21"/>
      <c r="H412" s="54"/>
      <c r="I412" s="1"/>
      <c r="J412" s="54"/>
      <c r="K412" s="1"/>
      <c r="L412" s="64"/>
      <c r="M412" s="1"/>
      <c r="N412" s="1"/>
      <c r="O412" s="21"/>
      <c r="P412" s="21"/>
      <c r="Q412" s="2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row>
    <row r="413" spans="1:266">
      <c r="A413" s="1"/>
      <c r="B413" s="1"/>
      <c r="C413" s="1"/>
      <c r="D413" s="1"/>
      <c r="E413" s="1"/>
      <c r="F413" s="1"/>
      <c r="G413" s="21"/>
      <c r="H413" s="54"/>
      <c r="I413" s="1"/>
      <c r="J413" s="54"/>
      <c r="K413" s="1"/>
      <c r="L413" s="64"/>
      <c r="M413" s="1"/>
      <c r="N413" s="1"/>
      <c r="O413" s="21"/>
      <c r="P413" s="21"/>
      <c r="Q413" s="2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row>
    <row r="414" spans="1:266">
      <c r="A414" s="1"/>
      <c r="B414" s="1"/>
      <c r="C414" s="1"/>
      <c r="D414" s="1"/>
      <c r="E414" s="1"/>
      <c r="F414" s="1"/>
      <c r="G414" s="21"/>
      <c r="H414" s="54"/>
      <c r="I414" s="1"/>
      <c r="J414" s="54"/>
      <c r="K414" s="1"/>
      <c r="L414" s="64"/>
      <c r="M414" s="1"/>
      <c r="N414" s="1"/>
      <c r="O414" s="21"/>
      <c r="P414" s="21"/>
      <c r="Q414" s="2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row>
    <row r="415" spans="1:266">
      <c r="A415" s="1"/>
      <c r="B415" s="1"/>
      <c r="C415" s="1"/>
      <c r="D415" s="1"/>
      <c r="E415" s="1"/>
      <c r="F415" s="1"/>
      <c r="G415" s="21"/>
      <c r="H415" s="54"/>
      <c r="I415" s="1"/>
      <c r="J415" s="54"/>
      <c r="K415" s="1"/>
      <c r="L415" s="64"/>
      <c r="M415" s="1"/>
      <c r="N415" s="1"/>
      <c r="O415" s="21"/>
      <c r="P415" s="21"/>
      <c r="Q415" s="2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row>
    <row r="416" spans="1:266">
      <c r="A416" s="1"/>
      <c r="B416" s="1"/>
      <c r="C416" s="1"/>
      <c r="D416" s="1"/>
      <c r="E416" s="1"/>
      <c r="F416" s="1"/>
      <c r="G416" s="21"/>
      <c r="H416" s="54"/>
      <c r="I416" s="1"/>
      <c r="J416" s="54"/>
      <c r="K416" s="1"/>
      <c r="L416" s="64"/>
      <c r="M416" s="1"/>
      <c r="N416" s="1"/>
      <c r="O416" s="21"/>
      <c r="P416" s="21"/>
      <c r="Q416" s="2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row>
    <row r="417" spans="1:266">
      <c r="A417" s="1"/>
      <c r="B417" s="1"/>
      <c r="C417" s="1"/>
      <c r="D417" s="1"/>
      <c r="E417" s="1"/>
      <c r="F417" s="1"/>
      <c r="G417" s="21"/>
      <c r="H417" s="54"/>
      <c r="I417" s="1"/>
      <c r="J417" s="54"/>
      <c r="K417" s="1"/>
      <c r="L417" s="64"/>
      <c r="M417" s="1"/>
      <c r="N417" s="1"/>
      <c r="O417" s="21"/>
      <c r="P417" s="21"/>
      <c r="Q417" s="2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row>
    <row r="418" spans="1:266">
      <c r="A418" s="1"/>
      <c r="B418" s="1"/>
      <c r="C418" s="1"/>
      <c r="D418" s="1"/>
      <c r="E418" s="1"/>
      <c r="F418" s="1"/>
      <c r="G418" s="21"/>
      <c r="H418" s="54"/>
      <c r="I418" s="1"/>
      <c r="J418" s="54"/>
      <c r="K418" s="1"/>
      <c r="L418" s="64"/>
      <c r="M418" s="1"/>
      <c r="N418" s="1"/>
      <c r="O418" s="21"/>
      <c r="P418" s="21"/>
      <c r="Q418" s="2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row>
    <row r="419" spans="1:266">
      <c r="A419" s="1"/>
      <c r="B419" s="1"/>
      <c r="C419" s="1"/>
      <c r="D419" s="1"/>
      <c r="E419" s="1"/>
      <c r="F419" s="1"/>
      <c r="G419" s="21"/>
      <c r="H419" s="54"/>
      <c r="I419" s="1"/>
      <c r="J419" s="54"/>
      <c r="K419" s="1"/>
      <c r="L419" s="64"/>
      <c r="M419" s="1"/>
      <c r="N419" s="1"/>
      <c r="O419" s="21"/>
      <c r="P419" s="21"/>
      <c r="Q419" s="2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row>
    <row r="420" spans="1:266">
      <c r="A420" s="1"/>
      <c r="B420" s="1"/>
      <c r="C420" s="1"/>
      <c r="D420" s="1"/>
      <c r="E420" s="1"/>
      <c r="F420" s="1"/>
      <c r="G420" s="21"/>
      <c r="H420" s="54"/>
      <c r="I420" s="1"/>
      <c r="J420" s="54"/>
      <c r="K420" s="1"/>
      <c r="L420" s="64"/>
      <c r="M420" s="1"/>
      <c r="N420" s="1"/>
      <c r="O420" s="21"/>
      <c r="P420" s="21"/>
      <c r="Q420" s="2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row>
    <row r="421" spans="1:266">
      <c r="A421" s="1"/>
      <c r="B421" s="1"/>
      <c r="C421" s="1"/>
      <c r="D421" s="1"/>
      <c r="E421" s="1"/>
      <c r="F421" s="1"/>
      <c r="G421" s="21"/>
      <c r="H421" s="54"/>
      <c r="I421" s="1"/>
      <c r="J421" s="54"/>
      <c r="K421" s="1"/>
      <c r="L421" s="64"/>
      <c r="M421" s="1"/>
      <c r="N421" s="1"/>
      <c r="O421" s="21"/>
      <c r="P421" s="21"/>
      <c r="Q421" s="2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row>
    <row r="422" spans="1:266">
      <c r="A422" s="1"/>
      <c r="B422" s="1"/>
      <c r="C422" s="1"/>
      <c r="D422" s="1"/>
      <c r="E422" s="1"/>
      <c r="F422" s="1"/>
      <c r="G422" s="21"/>
      <c r="H422" s="54"/>
      <c r="I422" s="1"/>
      <c r="J422" s="54"/>
      <c r="K422" s="1"/>
      <c r="L422" s="64"/>
      <c r="M422" s="1"/>
      <c r="N422" s="1"/>
      <c r="O422" s="21"/>
      <c r="P422" s="21"/>
      <c r="Q422" s="2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row>
    <row r="423" spans="1:266">
      <c r="A423" s="1"/>
      <c r="B423" s="1"/>
      <c r="C423" s="1"/>
      <c r="D423" s="1"/>
      <c r="E423" s="1"/>
      <c r="F423" s="1"/>
      <c r="G423" s="21"/>
      <c r="H423" s="54"/>
      <c r="I423" s="1"/>
      <c r="J423" s="54"/>
      <c r="K423" s="1"/>
      <c r="L423" s="64"/>
      <c r="M423" s="1"/>
      <c r="N423" s="1"/>
      <c r="O423" s="21"/>
      <c r="P423" s="21"/>
      <c r="Q423" s="2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row>
    <row r="424" spans="1:266">
      <c r="A424" s="1"/>
      <c r="B424" s="1"/>
      <c r="C424" s="1"/>
      <c r="D424" s="1"/>
      <c r="E424" s="1"/>
      <c r="F424" s="1"/>
      <c r="G424" s="21"/>
      <c r="H424" s="54"/>
      <c r="I424" s="1"/>
      <c r="J424" s="54"/>
      <c r="K424" s="1"/>
      <c r="L424" s="64"/>
      <c r="M424" s="1"/>
      <c r="N424" s="1"/>
      <c r="O424" s="21"/>
      <c r="P424" s="21"/>
      <c r="Q424" s="2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row>
    <row r="425" spans="1:266">
      <c r="A425" s="1"/>
      <c r="B425" s="1"/>
      <c r="C425" s="1"/>
      <c r="D425" s="1"/>
      <c r="E425" s="1"/>
      <c r="F425" s="1"/>
      <c r="G425" s="21"/>
      <c r="H425" s="54"/>
      <c r="I425" s="1"/>
      <c r="J425" s="54"/>
      <c r="K425" s="1"/>
      <c r="L425" s="64"/>
      <c r="M425" s="1"/>
      <c r="N425" s="1"/>
      <c r="O425" s="21"/>
      <c r="P425" s="21"/>
      <c r="Q425" s="2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row>
    <row r="426" spans="1:266">
      <c r="A426" s="1"/>
      <c r="B426" s="1"/>
      <c r="C426" s="1"/>
      <c r="D426" s="1"/>
      <c r="E426" s="1"/>
      <c r="F426" s="1"/>
      <c r="G426" s="21"/>
      <c r="H426" s="54"/>
      <c r="I426" s="1"/>
      <c r="J426" s="54"/>
      <c r="K426" s="1"/>
      <c r="L426" s="64"/>
      <c r="M426" s="1"/>
      <c r="N426" s="1"/>
      <c r="O426" s="21"/>
      <c r="P426" s="21"/>
      <c r="Q426" s="2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row>
    <row r="427" spans="1:266">
      <c r="A427" s="1"/>
      <c r="B427" s="1"/>
      <c r="C427" s="1"/>
      <c r="D427" s="1"/>
      <c r="E427" s="1"/>
      <c r="F427" s="1"/>
      <c r="G427" s="21"/>
      <c r="H427" s="54"/>
      <c r="I427" s="1"/>
      <c r="J427" s="54"/>
      <c r="K427" s="1"/>
      <c r="L427" s="64"/>
      <c r="M427" s="1"/>
      <c r="N427" s="1"/>
      <c r="O427" s="21"/>
      <c r="P427" s="21"/>
      <c r="Q427" s="2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row>
    <row r="428" spans="1:266">
      <c r="A428" s="1"/>
      <c r="B428" s="1"/>
      <c r="C428" s="1"/>
      <c r="D428" s="1"/>
      <c r="E428" s="1"/>
      <c r="F428" s="1"/>
      <c r="G428" s="21"/>
      <c r="H428" s="54"/>
      <c r="I428" s="1"/>
      <c r="J428" s="54"/>
      <c r="K428" s="1"/>
      <c r="L428" s="64"/>
      <c r="M428" s="1"/>
      <c r="N428" s="1"/>
      <c r="O428" s="21"/>
      <c r="P428" s="21"/>
      <c r="Q428" s="2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row>
    <row r="429" spans="1:266">
      <c r="A429" s="1"/>
      <c r="B429" s="1"/>
      <c r="C429" s="1"/>
      <c r="D429" s="1"/>
      <c r="E429" s="1"/>
      <c r="F429" s="1"/>
      <c r="G429" s="21"/>
      <c r="H429" s="54"/>
      <c r="I429" s="1"/>
      <c r="J429" s="54"/>
      <c r="K429" s="1"/>
      <c r="L429" s="64"/>
      <c r="M429" s="1"/>
      <c r="N429" s="1"/>
      <c r="O429" s="21"/>
      <c r="P429" s="21"/>
      <c r="Q429" s="2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row>
    <row r="430" spans="1:266">
      <c r="A430" s="1"/>
      <c r="B430" s="1"/>
      <c r="C430" s="1"/>
      <c r="D430" s="1"/>
      <c r="E430" s="1"/>
      <c r="F430" s="1"/>
      <c r="G430" s="21"/>
      <c r="H430" s="54"/>
      <c r="I430" s="1"/>
      <c r="J430" s="54"/>
      <c r="K430" s="1"/>
      <c r="L430" s="64"/>
      <c r="M430" s="1"/>
      <c r="N430" s="1"/>
      <c r="O430" s="21"/>
      <c r="P430" s="21"/>
      <c r="Q430" s="2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row>
    <row r="431" spans="1:266">
      <c r="A431" s="1"/>
      <c r="B431" s="1"/>
      <c r="C431" s="1"/>
      <c r="D431" s="1"/>
      <c r="E431" s="1"/>
      <c r="F431" s="1"/>
      <c r="G431" s="21"/>
      <c r="H431" s="54"/>
      <c r="I431" s="1"/>
      <c r="J431" s="54"/>
      <c r="K431" s="1"/>
      <c r="L431" s="64"/>
      <c r="M431" s="1"/>
      <c r="N431" s="1"/>
      <c r="O431" s="21"/>
      <c r="P431" s="21"/>
      <c r="Q431" s="2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row>
    <row r="432" spans="1:266">
      <c r="A432" s="1"/>
      <c r="B432" s="1"/>
      <c r="C432" s="1"/>
      <c r="D432" s="1"/>
      <c r="E432" s="1"/>
      <c r="F432" s="1"/>
      <c r="G432" s="21"/>
      <c r="H432" s="54"/>
      <c r="I432" s="1"/>
      <c r="J432" s="54"/>
      <c r="K432" s="1"/>
      <c r="L432" s="64"/>
      <c r="M432" s="1"/>
      <c r="N432" s="1"/>
      <c r="O432" s="21"/>
      <c r="P432" s="21"/>
      <c r="Q432" s="2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row>
    <row r="433" spans="1:266">
      <c r="A433" s="1"/>
      <c r="B433" s="1"/>
      <c r="C433" s="1"/>
      <c r="D433" s="1"/>
      <c r="E433" s="1"/>
      <c r="F433" s="1"/>
      <c r="G433" s="21"/>
      <c r="H433" s="54"/>
      <c r="I433" s="1"/>
      <c r="J433" s="54"/>
      <c r="K433" s="1"/>
      <c r="L433" s="64"/>
      <c r="M433" s="1"/>
      <c r="N433" s="1"/>
      <c r="O433" s="21"/>
      <c r="P433" s="21"/>
      <c r="Q433" s="2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row>
    <row r="434" spans="1:266">
      <c r="A434" s="1"/>
      <c r="B434" s="1"/>
      <c r="C434" s="1"/>
      <c r="D434" s="1"/>
      <c r="E434" s="1"/>
      <c r="F434" s="1"/>
      <c r="G434" s="21"/>
      <c r="H434" s="54"/>
      <c r="I434" s="1"/>
      <c r="J434" s="54"/>
      <c r="K434" s="1"/>
      <c r="L434" s="64"/>
      <c r="M434" s="1"/>
      <c r="N434" s="1"/>
      <c r="O434" s="21"/>
      <c r="P434" s="21"/>
      <c r="Q434" s="2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row>
    <row r="435" spans="1:266">
      <c r="A435" s="1"/>
      <c r="B435" s="1"/>
      <c r="C435" s="1"/>
      <c r="D435" s="1"/>
      <c r="E435" s="1"/>
      <c r="F435" s="1"/>
      <c r="G435" s="21"/>
      <c r="H435" s="54"/>
      <c r="I435" s="1"/>
      <c r="J435" s="54"/>
      <c r="K435" s="1"/>
      <c r="L435" s="64"/>
      <c r="M435" s="1"/>
      <c r="N435" s="1"/>
      <c r="O435" s="21"/>
      <c r="P435" s="21"/>
      <c r="Q435" s="2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row>
    <row r="436" spans="1:266">
      <c r="A436" s="1"/>
      <c r="B436" s="1"/>
      <c r="C436" s="1"/>
      <c r="D436" s="1"/>
      <c r="E436" s="1"/>
      <c r="F436" s="1"/>
      <c r="G436" s="21"/>
      <c r="H436" s="54"/>
      <c r="I436" s="1"/>
      <c r="J436" s="54"/>
      <c r="K436" s="1"/>
      <c r="L436" s="64"/>
      <c r="M436" s="1"/>
      <c r="N436" s="1"/>
      <c r="O436" s="21"/>
      <c r="P436" s="21"/>
      <c r="Q436" s="2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row>
    <row r="437" spans="1:266">
      <c r="A437" s="1"/>
      <c r="B437" s="1"/>
      <c r="C437" s="1"/>
      <c r="D437" s="1"/>
      <c r="E437" s="1"/>
      <c r="F437" s="1"/>
      <c r="G437" s="21"/>
      <c r="H437" s="54"/>
      <c r="I437" s="1"/>
      <c r="J437" s="54"/>
      <c r="K437" s="1"/>
      <c r="L437" s="64"/>
      <c r="M437" s="1"/>
      <c r="N437" s="1"/>
      <c r="O437" s="21"/>
      <c r="P437" s="21"/>
      <c r="Q437" s="2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row>
    <row r="438" spans="1:266">
      <c r="A438" s="1"/>
      <c r="B438" s="1"/>
      <c r="C438" s="1"/>
      <c r="D438" s="1"/>
      <c r="E438" s="1"/>
      <c r="F438" s="1"/>
      <c r="G438" s="21"/>
      <c r="H438" s="54"/>
      <c r="I438" s="1"/>
      <c r="J438" s="54"/>
      <c r="K438" s="1"/>
      <c r="L438" s="64"/>
      <c r="M438" s="1"/>
      <c r="N438" s="1"/>
      <c r="O438" s="21"/>
      <c r="P438" s="21"/>
      <c r="Q438" s="2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row>
    <row r="439" spans="1:266">
      <c r="A439" s="1"/>
      <c r="B439" s="1"/>
      <c r="C439" s="1"/>
      <c r="D439" s="1"/>
      <c r="E439" s="1"/>
      <c r="F439" s="1"/>
      <c r="G439" s="21"/>
      <c r="H439" s="54"/>
      <c r="I439" s="1"/>
      <c r="J439" s="54"/>
      <c r="K439" s="1"/>
      <c r="L439" s="64"/>
      <c r="M439" s="1"/>
      <c r="N439" s="1"/>
      <c r="O439" s="21"/>
      <c r="P439" s="21"/>
      <c r="Q439" s="2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row>
    <row r="440" spans="1:266">
      <c r="A440" s="1"/>
      <c r="B440" s="1"/>
      <c r="C440" s="1"/>
      <c r="D440" s="1"/>
      <c r="E440" s="1"/>
      <c r="F440" s="1"/>
      <c r="G440" s="21"/>
      <c r="H440" s="54"/>
      <c r="I440" s="1"/>
      <c r="J440" s="54"/>
      <c r="K440" s="1"/>
      <c r="L440" s="64"/>
      <c r="M440" s="1"/>
      <c r="N440" s="1"/>
      <c r="O440" s="21"/>
      <c r="P440" s="21"/>
      <c r="Q440" s="2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row>
    <row r="441" spans="1:266">
      <c r="A441" s="1"/>
      <c r="B441" s="1"/>
      <c r="C441" s="1"/>
      <c r="D441" s="1"/>
      <c r="E441" s="1"/>
      <c r="F441" s="1"/>
      <c r="G441" s="21"/>
      <c r="H441" s="54"/>
      <c r="I441" s="1"/>
      <c r="J441" s="54"/>
      <c r="K441" s="1"/>
      <c r="L441" s="64"/>
      <c r="M441" s="1"/>
      <c r="N441" s="1"/>
      <c r="O441" s="21"/>
      <c r="P441" s="21"/>
      <c r="Q441" s="2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row>
    <row r="442" spans="1:266">
      <c r="A442" s="1"/>
      <c r="B442" s="1"/>
      <c r="C442" s="1"/>
      <c r="D442" s="1"/>
      <c r="E442" s="1"/>
      <c r="F442" s="1"/>
      <c r="G442" s="21"/>
      <c r="H442" s="54"/>
      <c r="I442" s="1"/>
      <c r="J442" s="54"/>
      <c r="K442" s="1"/>
      <c r="L442" s="64"/>
      <c r="M442" s="1"/>
      <c r="N442" s="1"/>
      <c r="O442" s="21"/>
      <c r="P442" s="21"/>
      <c r="Q442" s="2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row>
    <row r="443" spans="1:266">
      <c r="A443" s="1"/>
      <c r="B443" s="1"/>
      <c r="C443" s="1"/>
      <c r="D443" s="1"/>
      <c r="E443" s="1"/>
      <c r="F443" s="1"/>
      <c r="G443" s="21"/>
      <c r="H443" s="54"/>
      <c r="I443" s="1"/>
      <c r="J443" s="54"/>
      <c r="K443" s="1"/>
      <c r="L443" s="64"/>
      <c r="M443" s="1"/>
      <c r="N443" s="1"/>
      <c r="O443" s="21"/>
      <c r="P443" s="21"/>
      <c r="Q443" s="2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row>
    <row r="444" spans="1:266">
      <c r="A444" s="1"/>
      <c r="B444" s="1"/>
      <c r="C444" s="1"/>
      <c r="D444" s="1"/>
      <c r="E444" s="1"/>
      <c r="F444" s="1"/>
      <c r="G444" s="21"/>
      <c r="H444" s="54"/>
      <c r="I444" s="1"/>
      <c r="J444" s="54"/>
      <c r="K444" s="1"/>
      <c r="L444" s="64"/>
      <c r="M444" s="1"/>
      <c r="N444" s="1"/>
      <c r="O444" s="21"/>
      <c r="P444" s="21"/>
      <c r="Q444" s="2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row>
    <row r="445" spans="1:266">
      <c r="A445" s="1"/>
      <c r="B445" s="1"/>
      <c r="C445" s="1"/>
      <c r="D445" s="1"/>
      <c r="E445" s="1"/>
      <c r="F445" s="1"/>
      <c r="G445" s="21"/>
      <c r="H445" s="54"/>
      <c r="I445" s="1"/>
      <c r="J445" s="54"/>
      <c r="K445" s="1"/>
      <c r="L445" s="64"/>
      <c r="M445" s="1"/>
      <c r="N445" s="1"/>
      <c r="O445" s="21"/>
      <c r="P445" s="21"/>
      <c r="Q445" s="2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row>
    <row r="446" spans="1:266">
      <c r="A446" s="1"/>
      <c r="B446" s="1"/>
      <c r="C446" s="1"/>
      <c r="D446" s="1"/>
      <c r="E446" s="1"/>
      <c r="F446" s="1"/>
      <c r="G446" s="21"/>
      <c r="H446" s="54"/>
      <c r="I446" s="1"/>
      <c r="J446" s="54"/>
      <c r="K446" s="1"/>
      <c r="L446" s="64"/>
      <c r="M446" s="1"/>
      <c r="N446" s="1"/>
      <c r="O446" s="21"/>
      <c r="P446" s="21"/>
      <c r="Q446" s="2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row>
    <row r="447" spans="1:266">
      <c r="A447" s="1"/>
      <c r="B447" s="1"/>
      <c r="C447" s="1"/>
      <c r="D447" s="1"/>
      <c r="E447" s="1"/>
      <c r="F447" s="1"/>
      <c r="G447" s="21"/>
      <c r="H447" s="54"/>
      <c r="I447" s="1"/>
      <c r="J447" s="54"/>
      <c r="K447" s="1"/>
      <c r="L447" s="64"/>
      <c r="M447" s="1"/>
      <c r="N447" s="1"/>
      <c r="O447" s="21"/>
      <c r="P447" s="21"/>
      <c r="Q447" s="2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row>
    <row r="448" spans="1:266">
      <c r="A448" s="1"/>
      <c r="B448" s="1"/>
      <c r="C448" s="1"/>
      <c r="D448" s="1"/>
      <c r="E448" s="1"/>
      <c r="F448" s="1"/>
      <c r="G448" s="21"/>
      <c r="H448" s="54"/>
      <c r="I448" s="1"/>
      <c r="J448" s="54"/>
      <c r="K448" s="1"/>
      <c r="L448" s="64"/>
      <c r="M448" s="1"/>
      <c r="N448" s="1"/>
      <c r="O448" s="21"/>
      <c r="P448" s="21"/>
      <c r="Q448" s="2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row>
    <row r="449" spans="1:290">
      <c r="A449" s="1"/>
      <c r="B449" s="1"/>
      <c r="C449" s="1"/>
      <c r="D449" s="1"/>
      <c r="E449" s="1"/>
      <c r="F449" s="1"/>
      <c r="G449" s="21"/>
      <c r="H449" s="54"/>
      <c r="I449" s="1"/>
      <c r="J449" s="54"/>
      <c r="K449" s="1"/>
      <c r="L449" s="64"/>
      <c r="M449" s="1"/>
      <c r="N449" s="1"/>
      <c r="O449" s="21"/>
      <c r="P449" s="21"/>
      <c r="Q449" s="2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row>
    <row r="450" spans="1:290">
      <c r="A450" s="1"/>
      <c r="B450" s="1"/>
      <c r="C450" s="1"/>
      <c r="D450" s="1"/>
      <c r="E450" s="1"/>
      <c r="F450" s="1"/>
      <c r="G450" s="21"/>
      <c r="H450" s="54"/>
      <c r="I450" s="1"/>
      <c r="J450" s="54"/>
      <c r="K450" s="1"/>
      <c r="L450" s="64"/>
      <c r="M450" s="1"/>
      <c r="N450" s="1"/>
      <c r="O450" s="21"/>
      <c r="P450" s="21"/>
      <c r="Q450" s="2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row>
    <row r="451" spans="1:290">
      <c r="A451" s="1"/>
      <c r="B451" s="1"/>
      <c r="C451" s="1"/>
      <c r="D451" s="1"/>
      <c r="E451" s="1"/>
      <c r="F451" s="1"/>
      <c r="G451" s="21"/>
      <c r="H451" s="54"/>
      <c r="I451" s="1"/>
      <c r="J451" s="54"/>
      <c r="K451" s="1"/>
      <c r="L451" s="64"/>
      <c r="M451" s="1"/>
      <c r="N451" s="1"/>
      <c r="O451" s="21"/>
      <c r="P451" s="21"/>
      <c r="Q451" s="2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row>
    <row r="452" spans="1:290">
      <c r="A452" s="1"/>
      <c r="B452" s="1"/>
      <c r="C452" s="1"/>
      <c r="D452" s="1"/>
      <c r="E452" s="1"/>
      <c r="F452" s="1"/>
      <c r="G452" s="21"/>
      <c r="H452" s="54"/>
      <c r="I452" s="1"/>
      <c r="J452" s="54"/>
      <c r="K452" s="1"/>
      <c r="L452" s="64"/>
      <c r="M452" s="1"/>
      <c r="N452" s="1"/>
      <c r="O452" s="21"/>
      <c r="P452" s="21"/>
      <c r="Q452" s="2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row>
    <row r="453" spans="1:290">
      <c r="A453" s="1"/>
      <c r="B453" s="1"/>
      <c r="C453" s="1"/>
      <c r="D453" s="1"/>
      <c r="E453" s="1"/>
      <c r="F453" s="1"/>
      <c r="G453" s="21"/>
      <c r="H453" s="54"/>
      <c r="I453" s="1"/>
      <c r="J453" s="54"/>
      <c r="K453" s="1"/>
      <c r="L453" s="64"/>
      <c r="M453" s="1"/>
      <c r="N453" s="1"/>
      <c r="O453" s="21"/>
      <c r="P453" s="21"/>
      <c r="Q453" s="2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row>
    <row r="454" spans="1:290">
      <c r="A454" s="1"/>
      <c r="B454" s="1"/>
      <c r="C454" s="1"/>
      <c r="D454" s="1"/>
      <c r="E454" s="1"/>
      <c r="F454" s="1"/>
      <c r="G454" s="21"/>
      <c r="H454" s="54"/>
      <c r="I454" s="1"/>
      <c r="J454" s="54"/>
      <c r="K454" s="1"/>
      <c r="L454" s="64"/>
      <c r="M454" s="1"/>
      <c r="N454" s="1"/>
      <c r="O454" s="21"/>
      <c r="P454" s="21"/>
      <c r="Q454" s="2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row>
    <row r="455" spans="1:290">
      <c r="A455" s="1"/>
      <c r="B455" s="1"/>
      <c r="C455" s="1"/>
      <c r="D455" s="1"/>
      <c r="E455" s="1"/>
      <c r="F455" s="1"/>
      <c r="G455" s="21"/>
      <c r="H455" s="54"/>
      <c r="I455" s="1"/>
      <c r="J455" s="54"/>
      <c r="K455" s="1"/>
      <c r="L455" s="64"/>
      <c r="M455" s="1"/>
      <c r="N455" s="1"/>
      <c r="O455" s="21"/>
      <c r="P455" s="21"/>
      <c r="Q455" s="2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row>
    <row r="456" spans="1:290">
      <c r="A456" s="1"/>
      <c r="B456" s="1"/>
      <c r="C456" s="1"/>
      <c r="D456" s="1"/>
      <c r="E456" s="1"/>
      <c r="F456" s="1"/>
      <c r="G456" s="21"/>
      <c r="H456" s="54"/>
      <c r="I456" s="1"/>
      <c r="J456" s="54"/>
      <c r="K456" s="1"/>
      <c r="L456" s="64"/>
      <c r="M456" s="1"/>
      <c r="N456" s="1"/>
      <c r="O456" s="21"/>
      <c r="P456" s="21"/>
      <c r="Q456" s="2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c r="KA456" s="1"/>
      <c r="KB456" s="1"/>
      <c r="KC456" s="1"/>
      <c r="KD456" s="1"/>
    </row>
    <row r="457" spans="1:290">
      <c r="A457" s="1"/>
      <c r="B457" s="1"/>
      <c r="C457" s="1"/>
      <c r="D457" s="1"/>
      <c r="E457" s="1"/>
      <c r="F457" s="1"/>
      <c r="G457" s="21"/>
      <c r="H457" s="54"/>
      <c r="I457" s="1"/>
      <c r="J457" s="54"/>
      <c r="K457" s="1"/>
      <c r="L457" s="64"/>
      <c r="M457" s="1"/>
      <c r="N457" s="1"/>
      <c r="O457" s="21"/>
      <c r="P457" s="21"/>
      <c r="Q457" s="2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c r="KA457" s="1"/>
      <c r="KB457" s="1"/>
      <c r="KC457" s="1"/>
      <c r="KD457" s="1"/>
    </row>
    <row r="458" spans="1:290">
      <c r="A458" s="1"/>
      <c r="B458" s="1"/>
      <c r="C458" s="1"/>
      <c r="D458" s="1"/>
      <c r="E458" s="1"/>
      <c r="F458" s="1"/>
      <c r="G458" s="21"/>
      <c r="H458" s="54"/>
      <c r="I458" s="1"/>
      <c r="J458" s="54"/>
      <c r="K458" s="1"/>
      <c r="L458" s="64"/>
      <c r="M458" s="1"/>
      <c r="N458" s="1"/>
      <c r="O458" s="21"/>
      <c r="P458" s="21"/>
      <c r="Q458" s="2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c r="KA458" s="1"/>
      <c r="KB458" s="1"/>
      <c r="KC458" s="1"/>
      <c r="KD458" s="1"/>
    </row>
    <row r="459" spans="1:290">
      <c r="A459" s="1"/>
      <c r="B459" s="1"/>
      <c r="C459" s="1"/>
      <c r="D459" s="1"/>
      <c r="E459" s="1"/>
      <c r="F459" s="1"/>
      <c r="G459" s="21"/>
      <c r="H459" s="54"/>
      <c r="I459" s="1"/>
      <c r="J459" s="54"/>
      <c r="K459" s="1"/>
      <c r="L459" s="64"/>
      <c r="M459" s="1"/>
      <c r="N459" s="1"/>
      <c r="O459" s="21"/>
      <c r="P459" s="21"/>
      <c r="Q459" s="2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c r="KA459" s="1"/>
      <c r="KB459" s="1"/>
      <c r="KC459" s="1"/>
      <c r="KD459" s="1"/>
    </row>
    <row r="460" spans="1:290">
      <c r="A460" s="1"/>
      <c r="B460" s="1"/>
      <c r="C460" s="1"/>
      <c r="D460" s="1"/>
      <c r="E460" s="1"/>
      <c r="F460" s="1"/>
      <c r="G460" s="21"/>
      <c r="H460" s="54"/>
      <c r="I460" s="1"/>
      <c r="J460" s="54"/>
      <c r="K460" s="1"/>
      <c r="L460" s="64"/>
      <c r="M460" s="1"/>
      <c r="N460" s="1"/>
      <c r="O460" s="21"/>
      <c r="P460" s="21"/>
      <c r="Q460" s="2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c r="KA460" s="1"/>
      <c r="KB460" s="1"/>
      <c r="KC460" s="1"/>
      <c r="KD460" s="1"/>
    </row>
    <row r="461" spans="1:290">
      <c r="A461" s="1"/>
      <c r="B461" s="1"/>
      <c r="C461" s="1"/>
      <c r="D461" s="1"/>
      <c r="E461" s="1"/>
      <c r="F461" s="1"/>
      <c r="G461" s="21"/>
      <c r="H461" s="54"/>
      <c r="I461" s="1"/>
      <c r="J461" s="54"/>
      <c r="K461" s="1"/>
      <c r="L461" s="64"/>
      <c r="M461" s="1"/>
      <c r="N461" s="1"/>
      <c r="O461" s="21"/>
      <c r="P461" s="21"/>
      <c r="Q461" s="2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c r="KA461" s="1"/>
      <c r="KB461" s="1"/>
      <c r="KC461" s="1"/>
      <c r="KD461" s="1"/>
    </row>
    <row r="462" spans="1:290">
      <c r="A462" s="1"/>
      <c r="B462" s="1"/>
      <c r="C462" s="1"/>
      <c r="D462" s="1"/>
      <c r="E462" s="1"/>
      <c r="F462" s="1"/>
      <c r="G462" s="21"/>
      <c r="H462" s="54"/>
      <c r="I462" s="1"/>
      <c r="J462" s="54"/>
      <c r="K462" s="1"/>
      <c r="L462" s="64"/>
      <c r="M462" s="1"/>
      <c r="N462" s="1"/>
      <c r="O462" s="21"/>
      <c r="P462" s="21"/>
      <c r="Q462" s="2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c r="KA462" s="1"/>
      <c r="KB462" s="1"/>
      <c r="KC462" s="1"/>
      <c r="KD462" s="1"/>
    </row>
    <row r="463" spans="1:290">
      <c r="A463" s="1"/>
      <c r="B463" s="1"/>
      <c r="C463" s="1"/>
      <c r="D463" s="1"/>
      <c r="E463" s="1"/>
      <c r="F463" s="1"/>
      <c r="G463" s="21"/>
      <c r="H463" s="54"/>
      <c r="I463" s="1"/>
      <c r="J463" s="54"/>
      <c r="K463" s="1"/>
      <c r="L463" s="64"/>
      <c r="M463" s="1"/>
      <c r="N463" s="1"/>
      <c r="O463" s="21"/>
      <c r="P463" s="21"/>
      <c r="Q463" s="2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c r="KA463" s="1"/>
      <c r="KB463" s="1"/>
      <c r="KC463" s="1"/>
      <c r="KD463" s="1"/>
    </row>
    <row r="464" spans="1:290">
      <c r="A464" s="1"/>
      <c r="B464" s="1"/>
      <c r="C464" s="1"/>
      <c r="D464" s="1"/>
      <c r="E464" s="1"/>
      <c r="F464" s="1"/>
      <c r="G464" s="21"/>
      <c r="H464" s="54"/>
      <c r="I464" s="1"/>
      <c r="J464" s="54"/>
      <c r="K464" s="1"/>
      <c r="L464" s="64"/>
      <c r="M464" s="1"/>
      <c r="N464" s="1"/>
      <c r="O464" s="21"/>
      <c r="P464" s="21"/>
      <c r="Q464" s="2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c r="KA464" s="1"/>
      <c r="KB464" s="1"/>
      <c r="KC464" s="1"/>
      <c r="KD464" s="1"/>
    </row>
    <row r="465" spans="1:290">
      <c r="A465" s="1"/>
      <c r="B465" s="1"/>
      <c r="C465" s="1"/>
      <c r="D465" s="1"/>
      <c r="E465" s="1"/>
      <c r="F465" s="1"/>
      <c r="G465" s="21"/>
      <c r="H465" s="54"/>
      <c r="I465" s="1"/>
      <c r="J465" s="54"/>
      <c r="K465" s="1"/>
      <c r="L465" s="64"/>
      <c r="M465" s="1"/>
      <c r="N465" s="1"/>
      <c r="O465" s="21"/>
      <c r="P465" s="21"/>
      <c r="Q465" s="2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c r="KA465" s="1"/>
      <c r="KB465" s="1"/>
      <c r="KC465" s="1"/>
      <c r="KD465" s="1"/>
    </row>
    <row r="466" spans="1:290">
      <c r="A466" s="1"/>
      <c r="B466" s="1"/>
      <c r="C466" s="1"/>
      <c r="D466" s="1"/>
      <c r="E466" s="1"/>
      <c r="F466" s="1"/>
      <c r="G466" s="21"/>
      <c r="H466" s="54"/>
      <c r="I466" s="1"/>
      <c r="J466" s="54"/>
      <c r="K466" s="1"/>
      <c r="L466" s="64"/>
      <c r="M466" s="1"/>
      <c r="N466" s="1"/>
      <c r="O466" s="21"/>
      <c r="P466" s="21"/>
      <c r="Q466" s="2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c r="KA466" s="1"/>
      <c r="KB466" s="1"/>
      <c r="KC466" s="1"/>
      <c r="KD466" s="1"/>
    </row>
    <row r="467" spans="1:290">
      <c r="A467" s="1"/>
      <c r="B467" s="1"/>
      <c r="C467" s="1"/>
      <c r="D467" s="1"/>
      <c r="E467" s="1"/>
      <c r="F467" s="1"/>
      <c r="G467" s="21"/>
      <c r="H467" s="54"/>
      <c r="I467" s="1"/>
      <c r="J467" s="54"/>
      <c r="K467" s="1"/>
      <c r="L467" s="64"/>
      <c r="M467" s="1"/>
      <c r="N467" s="1"/>
      <c r="O467" s="21"/>
      <c r="P467" s="21"/>
      <c r="Q467" s="2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c r="KA467" s="1"/>
      <c r="KB467" s="1"/>
      <c r="KC467" s="1"/>
      <c r="KD467" s="1"/>
    </row>
    <row r="468" spans="1:290">
      <c r="A468" s="1"/>
      <c r="B468" s="1"/>
      <c r="C468" s="1"/>
      <c r="D468" s="1"/>
      <c r="E468" s="1"/>
      <c r="F468" s="1"/>
      <c r="G468" s="21"/>
      <c r="H468" s="54"/>
      <c r="I468" s="1"/>
      <c r="J468" s="54"/>
      <c r="K468" s="1"/>
      <c r="L468" s="64"/>
      <c r="M468" s="1"/>
      <c r="N468" s="1"/>
      <c r="O468" s="21"/>
      <c r="P468" s="21"/>
      <c r="Q468" s="2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c r="KA468" s="1"/>
      <c r="KB468" s="1"/>
      <c r="KC468" s="1"/>
      <c r="KD468" s="1"/>
    </row>
    <row r="469" spans="1:290">
      <c r="A469" s="1"/>
      <c r="B469" s="1"/>
      <c r="C469" s="1"/>
      <c r="D469" s="1"/>
      <c r="E469" s="1"/>
      <c r="F469" s="1"/>
      <c r="G469" s="21"/>
      <c r="H469" s="54"/>
      <c r="I469" s="1"/>
      <c r="J469" s="54"/>
      <c r="K469" s="1"/>
      <c r="L469" s="64"/>
      <c r="M469" s="1"/>
      <c r="N469" s="1"/>
      <c r="O469" s="21"/>
      <c r="P469" s="21"/>
      <c r="Q469" s="2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c r="KA469" s="1"/>
      <c r="KB469" s="1"/>
      <c r="KC469" s="1"/>
      <c r="KD469" s="1"/>
    </row>
    <row r="470" spans="1:290">
      <c r="A470" s="1"/>
      <c r="B470" s="1"/>
      <c r="C470" s="1"/>
      <c r="D470" s="1"/>
      <c r="E470" s="1"/>
      <c r="F470" s="1"/>
      <c r="G470" s="21"/>
      <c r="H470" s="54"/>
      <c r="I470" s="1"/>
      <c r="J470" s="54"/>
      <c r="K470" s="1"/>
      <c r="L470" s="64"/>
      <c r="M470" s="1"/>
      <c r="N470" s="1"/>
      <c r="O470" s="21"/>
      <c r="P470" s="21"/>
      <c r="Q470" s="2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c r="KA470" s="1"/>
      <c r="KB470" s="1"/>
      <c r="KC470" s="1"/>
      <c r="KD470" s="1"/>
    </row>
    <row r="471" spans="1:290">
      <c r="A471" s="1"/>
      <c r="B471" s="1"/>
      <c r="C471" s="1"/>
      <c r="D471" s="1"/>
      <c r="E471" s="1"/>
      <c r="F471" s="1"/>
      <c r="G471" s="21"/>
      <c r="H471" s="54"/>
      <c r="I471" s="1"/>
      <c r="J471" s="54"/>
      <c r="K471" s="1"/>
      <c r="L471" s="64"/>
      <c r="M471" s="1"/>
      <c r="N471" s="1"/>
      <c r="O471" s="21"/>
      <c r="P471" s="21"/>
      <c r="Q471" s="2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c r="KA471" s="1"/>
      <c r="KB471" s="1"/>
      <c r="KC471" s="1"/>
      <c r="KD471" s="1"/>
    </row>
    <row r="472" spans="1:290">
      <c r="A472" s="1"/>
      <c r="B472" s="1"/>
      <c r="C472" s="1"/>
      <c r="D472" s="1"/>
      <c r="E472" s="1"/>
      <c r="F472" s="1"/>
      <c r="G472" s="21"/>
      <c r="H472" s="54"/>
      <c r="I472" s="1"/>
      <c r="J472" s="54"/>
      <c r="K472" s="1"/>
      <c r="L472" s="64"/>
      <c r="M472" s="1"/>
      <c r="N472" s="1"/>
      <c r="O472" s="21"/>
      <c r="P472" s="21"/>
      <c r="Q472" s="2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c r="KA472" s="1"/>
      <c r="KB472" s="1"/>
      <c r="KC472" s="1"/>
      <c r="KD472" s="1"/>
    </row>
    <row r="473" spans="1:290">
      <c r="A473" s="1"/>
      <c r="B473" s="1"/>
      <c r="C473" s="1"/>
      <c r="D473" s="1"/>
      <c r="E473" s="1"/>
      <c r="F473" s="1"/>
      <c r="G473" s="21"/>
      <c r="H473" s="54"/>
      <c r="I473" s="1"/>
      <c r="J473" s="54"/>
      <c r="K473" s="1"/>
      <c r="L473" s="64"/>
      <c r="M473" s="1"/>
      <c r="N473" s="1"/>
      <c r="O473" s="21"/>
      <c r="P473" s="21"/>
      <c r="Q473" s="2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c r="KA473" s="1"/>
      <c r="KB473" s="1"/>
      <c r="KC473" s="1"/>
      <c r="KD473" s="1"/>
    </row>
    <row r="474" spans="1:290">
      <c r="A474" s="1"/>
      <c r="B474" s="1"/>
      <c r="C474" s="1"/>
      <c r="D474" s="1"/>
      <c r="E474" s="1"/>
      <c r="F474" s="1"/>
      <c r="G474" s="21"/>
      <c r="H474" s="54"/>
      <c r="I474" s="1"/>
      <c r="J474" s="54"/>
      <c r="K474" s="1"/>
      <c r="L474" s="64"/>
      <c r="M474" s="1"/>
      <c r="N474" s="1"/>
      <c r="O474" s="21"/>
      <c r="P474" s="21"/>
      <c r="Q474" s="2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c r="KA474" s="1"/>
      <c r="KB474" s="1"/>
      <c r="KC474" s="1"/>
      <c r="KD474" s="1"/>
    </row>
    <row r="475" spans="1:290">
      <c r="A475" s="1"/>
      <c r="B475" s="1"/>
      <c r="C475" s="1"/>
      <c r="D475" s="1"/>
      <c r="E475" s="1"/>
      <c r="F475" s="1"/>
      <c r="G475" s="21"/>
      <c r="H475" s="54"/>
      <c r="I475" s="1"/>
      <c r="J475" s="54"/>
      <c r="K475" s="1"/>
      <c r="L475" s="64"/>
      <c r="M475" s="1"/>
      <c r="N475" s="1"/>
      <c r="O475" s="21"/>
      <c r="P475" s="21"/>
      <c r="Q475" s="2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c r="KA475" s="1"/>
      <c r="KB475" s="1"/>
      <c r="KC475" s="1"/>
      <c r="KD475" s="1"/>
    </row>
    <row r="476" spans="1:290">
      <c r="A476" s="1"/>
      <c r="B476" s="1"/>
      <c r="C476" s="1"/>
      <c r="D476" s="1"/>
      <c r="E476" s="1"/>
      <c r="F476" s="1"/>
      <c r="G476" s="21"/>
      <c r="H476" s="54"/>
      <c r="I476" s="1"/>
      <c r="J476" s="54"/>
      <c r="K476" s="1"/>
      <c r="L476" s="64"/>
      <c r="M476" s="1"/>
      <c r="N476" s="1"/>
      <c r="O476" s="21"/>
      <c r="P476" s="21"/>
      <c r="Q476" s="2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c r="KA476" s="1"/>
      <c r="KB476" s="1"/>
      <c r="KC476" s="1"/>
      <c r="KD476" s="1"/>
    </row>
    <row r="477" spans="1:290">
      <c r="A477" s="1"/>
      <c r="B477" s="1"/>
      <c r="C477" s="1"/>
      <c r="D477" s="1"/>
      <c r="E477" s="1"/>
      <c r="F477" s="1"/>
      <c r="G477" s="21"/>
      <c r="H477" s="54"/>
      <c r="I477" s="1"/>
      <c r="J477" s="54"/>
      <c r="K477" s="1"/>
      <c r="L477" s="64"/>
      <c r="M477" s="1"/>
      <c r="N477" s="1"/>
      <c r="O477" s="21"/>
      <c r="P477" s="21"/>
      <c r="Q477" s="2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c r="KA477" s="1"/>
      <c r="KB477" s="1"/>
      <c r="KC477" s="1"/>
      <c r="KD477" s="1"/>
    </row>
    <row r="478" spans="1:290">
      <c r="A478" s="1"/>
      <c r="B478" s="1"/>
      <c r="C478" s="1"/>
      <c r="D478" s="1"/>
      <c r="E478" s="1"/>
      <c r="F478" s="1"/>
      <c r="G478" s="21"/>
      <c r="H478" s="54"/>
      <c r="I478" s="1"/>
      <c r="J478" s="54"/>
      <c r="K478" s="1"/>
      <c r="L478" s="64"/>
      <c r="M478" s="1"/>
      <c r="N478" s="1"/>
      <c r="O478" s="21"/>
      <c r="P478" s="21"/>
      <c r="Q478" s="2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c r="KA478" s="1"/>
      <c r="KB478" s="1"/>
      <c r="KC478" s="1"/>
      <c r="KD478" s="1"/>
    </row>
    <row r="479" spans="1:290">
      <c r="A479" s="1"/>
      <c r="B479" s="1"/>
      <c r="C479" s="1"/>
      <c r="D479" s="1"/>
      <c r="E479" s="1"/>
      <c r="F479" s="1"/>
      <c r="G479" s="21"/>
      <c r="H479" s="54"/>
      <c r="I479" s="1"/>
      <c r="J479" s="54"/>
      <c r="K479" s="1"/>
      <c r="L479" s="64"/>
      <c r="M479" s="1"/>
      <c r="N479" s="1"/>
      <c r="O479" s="21"/>
      <c r="P479" s="21"/>
      <c r="Q479" s="2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c r="KA479" s="1"/>
      <c r="KB479" s="1"/>
      <c r="KC479" s="1"/>
      <c r="KD479" s="1"/>
    </row>
    <row r="480" spans="1:290">
      <c r="A480" s="1"/>
      <c r="B480" s="1"/>
      <c r="C480" s="1"/>
      <c r="D480" s="1"/>
      <c r="E480" s="1"/>
      <c r="F480" s="1"/>
      <c r="G480" s="21"/>
      <c r="H480" s="54"/>
      <c r="I480" s="1"/>
      <c r="J480" s="54"/>
      <c r="K480" s="1"/>
      <c r="L480" s="64"/>
      <c r="M480" s="1"/>
      <c r="N480" s="1"/>
      <c r="O480" s="21"/>
      <c r="P480" s="21"/>
      <c r="Q480" s="2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c r="KA480" s="1"/>
      <c r="KB480" s="1"/>
      <c r="KC480" s="1"/>
      <c r="KD480" s="1"/>
    </row>
    <row r="481" spans="1:290">
      <c r="A481" s="1"/>
      <c r="B481" s="1"/>
      <c r="C481" s="1"/>
      <c r="D481" s="1"/>
      <c r="E481" s="1"/>
      <c r="F481" s="1"/>
      <c r="G481" s="21"/>
      <c r="H481" s="54"/>
      <c r="I481" s="1"/>
      <c r="J481" s="54"/>
      <c r="K481" s="1"/>
      <c r="L481" s="64"/>
      <c r="M481" s="1"/>
      <c r="N481" s="1"/>
      <c r="O481" s="21"/>
      <c r="P481" s="21"/>
      <c r="Q481" s="2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c r="KA481" s="1"/>
      <c r="KB481" s="1"/>
      <c r="KC481" s="1"/>
      <c r="KD481" s="1"/>
    </row>
    <row r="482" spans="1:290">
      <c r="A482" s="1"/>
      <c r="B482" s="1"/>
      <c r="C482" s="1"/>
      <c r="D482" s="1"/>
      <c r="E482" s="1"/>
      <c r="F482" s="1"/>
      <c r="G482" s="21"/>
      <c r="H482" s="54"/>
      <c r="I482" s="1"/>
      <c r="J482" s="54"/>
      <c r="K482" s="1"/>
      <c r="L482" s="64"/>
      <c r="M482" s="1"/>
      <c r="N482" s="1"/>
      <c r="O482" s="21"/>
      <c r="P482" s="21"/>
      <c r="Q482" s="2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c r="KA482" s="1"/>
      <c r="KB482" s="1"/>
      <c r="KC482" s="1"/>
      <c r="KD482" s="1"/>
    </row>
    <row r="483" spans="1:290">
      <c r="A483" s="1"/>
      <c r="B483" s="1"/>
      <c r="C483" s="1"/>
      <c r="D483" s="1"/>
      <c r="E483" s="1"/>
      <c r="F483" s="1"/>
      <c r="G483" s="21"/>
      <c r="H483" s="54"/>
      <c r="I483" s="1"/>
      <c r="J483" s="54"/>
      <c r="K483" s="1"/>
      <c r="L483" s="64"/>
      <c r="M483" s="1"/>
      <c r="N483" s="1"/>
      <c r="O483" s="21"/>
      <c r="P483" s="21"/>
      <c r="Q483" s="2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c r="KA483" s="1"/>
      <c r="KB483" s="1"/>
      <c r="KC483" s="1"/>
      <c r="KD483" s="1"/>
    </row>
    <row r="484" spans="1:290">
      <c r="A484" s="1"/>
      <c r="B484" s="1"/>
      <c r="C484" s="1"/>
      <c r="D484" s="1"/>
      <c r="E484" s="1"/>
      <c r="F484" s="1"/>
      <c r="G484" s="21"/>
      <c r="H484" s="54"/>
      <c r="I484" s="1"/>
      <c r="J484" s="54"/>
      <c r="K484" s="1"/>
      <c r="L484" s="64"/>
      <c r="M484" s="1"/>
      <c r="N484" s="1"/>
      <c r="O484" s="21"/>
      <c r="P484" s="21"/>
      <c r="Q484" s="2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c r="KA484" s="1"/>
      <c r="KB484" s="1"/>
      <c r="KC484" s="1"/>
      <c r="KD484" s="1"/>
    </row>
    <row r="485" spans="1:290">
      <c r="A485" s="1"/>
      <c r="B485" s="1"/>
      <c r="C485" s="1"/>
      <c r="D485" s="1"/>
      <c r="E485" s="1"/>
      <c r="F485" s="1"/>
      <c r="G485" s="21"/>
      <c r="H485" s="54"/>
      <c r="I485" s="1"/>
      <c r="J485" s="54"/>
      <c r="K485" s="1"/>
      <c r="L485" s="64"/>
      <c r="M485" s="1"/>
      <c r="N485" s="1"/>
      <c r="O485" s="21"/>
      <c r="P485" s="21"/>
      <c r="Q485" s="2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c r="KA485" s="1"/>
      <c r="KB485" s="1"/>
      <c r="KC485" s="1"/>
      <c r="KD485" s="1"/>
    </row>
    <row r="486" spans="1:290">
      <c r="A486" s="1"/>
      <c r="B486" s="1"/>
      <c r="C486" s="1"/>
      <c r="D486" s="1"/>
      <c r="E486" s="1"/>
      <c r="F486" s="1"/>
      <c r="G486" s="21"/>
      <c r="H486" s="54"/>
      <c r="I486" s="1"/>
      <c r="J486" s="54"/>
      <c r="K486" s="1"/>
      <c r="L486" s="64"/>
      <c r="M486" s="1"/>
      <c r="N486" s="1"/>
      <c r="O486" s="21"/>
      <c r="P486" s="21"/>
      <c r="Q486" s="2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c r="KA486" s="1"/>
      <c r="KB486" s="1"/>
      <c r="KC486" s="1"/>
      <c r="KD486" s="1"/>
    </row>
    <row r="487" spans="1:290">
      <c r="A487" s="1"/>
      <c r="B487" s="1"/>
      <c r="C487" s="1"/>
      <c r="D487" s="1"/>
      <c r="E487" s="1"/>
      <c r="F487" s="1"/>
      <c r="G487" s="21"/>
      <c r="H487" s="54"/>
      <c r="I487" s="1"/>
      <c r="J487" s="54"/>
      <c r="K487" s="1"/>
      <c r="L487" s="64"/>
      <c r="M487" s="1"/>
      <c r="N487" s="1"/>
      <c r="O487" s="21"/>
      <c r="P487" s="21"/>
      <c r="Q487" s="2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c r="KA487" s="1"/>
      <c r="KB487" s="1"/>
      <c r="KC487" s="1"/>
      <c r="KD487" s="1"/>
    </row>
    <row r="488" spans="1:290">
      <c r="A488" s="1"/>
      <c r="B488" s="1"/>
      <c r="C488" s="1"/>
      <c r="D488" s="1"/>
      <c r="E488" s="1"/>
      <c r="F488" s="1"/>
      <c r="G488" s="21"/>
      <c r="H488" s="54"/>
      <c r="I488" s="1"/>
      <c r="J488" s="54"/>
      <c r="K488" s="1"/>
      <c r="L488" s="64"/>
      <c r="M488" s="1"/>
      <c r="N488" s="1"/>
      <c r="O488" s="21"/>
      <c r="P488" s="21"/>
      <c r="Q488" s="2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c r="KA488" s="1"/>
      <c r="KB488" s="1"/>
      <c r="KC488" s="1"/>
      <c r="KD488" s="1"/>
    </row>
    <row r="489" spans="1:290">
      <c r="A489" s="1"/>
      <c r="B489" s="1"/>
      <c r="C489" s="1"/>
      <c r="D489" s="1"/>
      <c r="E489" s="1"/>
      <c r="F489" s="1"/>
      <c r="G489" s="21"/>
      <c r="H489" s="54"/>
      <c r="I489" s="1"/>
      <c r="J489" s="54"/>
      <c r="K489" s="1"/>
      <c r="L489" s="64"/>
      <c r="M489" s="1"/>
      <c r="N489" s="1"/>
      <c r="O489" s="21"/>
      <c r="P489" s="21"/>
      <c r="Q489" s="2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c r="KA489" s="1"/>
      <c r="KB489" s="1"/>
      <c r="KC489" s="1"/>
      <c r="KD489" s="1"/>
    </row>
    <row r="490" spans="1:290">
      <c r="A490" s="1"/>
      <c r="B490" s="1"/>
      <c r="C490" s="1"/>
      <c r="D490" s="1"/>
      <c r="E490" s="1"/>
      <c r="F490" s="1"/>
      <c r="G490" s="21"/>
      <c r="H490" s="54"/>
      <c r="I490" s="1"/>
      <c r="J490" s="54"/>
      <c r="K490" s="1"/>
      <c r="L490" s="64"/>
      <c r="M490" s="1"/>
      <c r="N490" s="1"/>
      <c r="O490" s="21"/>
      <c r="P490" s="21"/>
      <c r="Q490" s="2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c r="KA490" s="1"/>
      <c r="KB490" s="1"/>
      <c r="KC490" s="1"/>
      <c r="KD490" s="1"/>
    </row>
    <row r="491" spans="1:290">
      <c r="A491" s="1"/>
      <c r="B491" s="1"/>
      <c r="C491" s="1"/>
      <c r="D491" s="1"/>
      <c r="E491" s="1"/>
      <c r="F491" s="1"/>
      <c r="G491" s="21"/>
      <c r="H491" s="54"/>
      <c r="I491" s="1"/>
      <c r="J491" s="54"/>
      <c r="K491" s="1"/>
      <c r="L491" s="64"/>
      <c r="M491" s="1"/>
      <c r="N491" s="1"/>
      <c r="O491" s="21"/>
      <c r="P491" s="21"/>
      <c r="Q491" s="2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c r="KA491" s="1"/>
      <c r="KB491" s="1"/>
      <c r="KC491" s="1"/>
      <c r="KD491" s="1"/>
    </row>
    <row r="492" spans="1:290">
      <c r="A492" s="1"/>
      <c r="B492" s="1"/>
      <c r="C492" s="1"/>
      <c r="D492" s="1"/>
      <c r="E492" s="1"/>
      <c r="F492" s="1"/>
      <c r="G492" s="21"/>
      <c r="H492" s="54"/>
      <c r="I492" s="1"/>
      <c r="J492" s="54"/>
      <c r="K492" s="1"/>
      <c r="L492" s="64"/>
      <c r="M492" s="1"/>
      <c r="N492" s="1"/>
      <c r="O492" s="21"/>
      <c r="P492" s="21"/>
      <c r="Q492" s="2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c r="KA492" s="1"/>
      <c r="KB492" s="1"/>
      <c r="KC492" s="1"/>
      <c r="KD492" s="1"/>
    </row>
    <row r="493" spans="1:290">
      <c r="A493" s="1"/>
      <c r="B493" s="1"/>
      <c r="C493" s="1"/>
      <c r="D493" s="1"/>
      <c r="E493" s="1"/>
      <c r="F493" s="1"/>
      <c r="G493" s="21"/>
      <c r="H493" s="54"/>
      <c r="I493" s="1"/>
      <c r="J493" s="54"/>
      <c r="K493" s="1"/>
      <c r="L493" s="64"/>
      <c r="M493" s="1"/>
      <c r="N493" s="1"/>
      <c r="O493" s="21"/>
      <c r="P493" s="21"/>
      <c r="Q493" s="2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c r="KA493" s="1"/>
      <c r="KB493" s="1"/>
      <c r="KC493" s="1"/>
      <c r="KD493" s="1"/>
    </row>
    <row r="494" spans="1:290">
      <c r="A494" s="1"/>
      <c r="B494" s="1"/>
      <c r="C494" s="1"/>
      <c r="D494" s="1"/>
      <c r="E494" s="1"/>
      <c r="F494" s="1"/>
      <c r="G494" s="21"/>
      <c r="H494" s="54"/>
      <c r="I494" s="1"/>
      <c r="J494" s="54"/>
      <c r="K494" s="1"/>
      <c r="L494" s="64"/>
      <c r="M494" s="1"/>
      <c r="N494" s="1"/>
      <c r="O494" s="21"/>
      <c r="P494" s="21"/>
      <c r="Q494" s="2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c r="KA494" s="1"/>
      <c r="KB494" s="1"/>
      <c r="KC494" s="1"/>
      <c r="KD494" s="1"/>
    </row>
    <row r="495" spans="1:290">
      <c r="A495" s="1"/>
      <c r="B495" s="1"/>
      <c r="C495" s="1"/>
      <c r="D495" s="1"/>
      <c r="E495" s="1"/>
      <c r="F495" s="1"/>
      <c r="G495" s="21"/>
      <c r="H495" s="54"/>
      <c r="I495" s="1"/>
      <c r="J495" s="54"/>
      <c r="K495" s="1"/>
      <c r="L495" s="64"/>
      <c r="M495" s="1"/>
      <c r="N495" s="1"/>
      <c r="O495" s="21"/>
      <c r="P495" s="21"/>
      <c r="Q495" s="2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c r="KA495" s="1"/>
      <c r="KB495" s="1"/>
      <c r="KC495" s="1"/>
      <c r="KD495" s="1"/>
    </row>
    <row r="496" spans="1:290">
      <c r="A496" s="1"/>
      <c r="B496" s="1"/>
      <c r="C496" s="1"/>
      <c r="D496" s="1"/>
      <c r="E496" s="1"/>
      <c r="F496" s="1"/>
      <c r="G496" s="21"/>
      <c r="H496" s="54"/>
      <c r="I496" s="1"/>
      <c r="J496" s="54"/>
      <c r="K496" s="1"/>
      <c r="L496" s="64"/>
      <c r="M496" s="1"/>
      <c r="N496" s="1"/>
      <c r="O496" s="21"/>
      <c r="P496" s="21"/>
      <c r="Q496" s="2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c r="KA496" s="1"/>
      <c r="KB496" s="1"/>
      <c r="KC496" s="1"/>
      <c r="KD496" s="1"/>
    </row>
    <row r="497" spans="1:290">
      <c r="A497" s="1"/>
      <c r="B497" s="1"/>
      <c r="C497" s="1"/>
      <c r="D497" s="1"/>
      <c r="E497" s="1"/>
      <c r="F497" s="1"/>
      <c r="G497" s="21"/>
      <c r="H497" s="54"/>
      <c r="I497" s="1"/>
      <c r="J497" s="54"/>
      <c r="K497" s="1"/>
      <c r="L497" s="64"/>
      <c r="M497" s="1"/>
      <c r="N497" s="1"/>
      <c r="O497" s="21"/>
      <c r="P497" s="21"/>
      <c r="Q497" s="2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c r="KA497" s="1"/>
      <c r="KB497" s="1"/>
      <c r="KC497" s="1"/>
      <c r="KD497" s="1"/>
    </row>
    <row r="498" spans="1:290">
      <c r="A498" s="1"/>
      <c r="B498" s="1"/>
      <c r="C498" s="1"/>
      <c r="D498" s="1"/>
      <c r="E498" s="1"/>
      <c r="F498" s="1"/>
      <c r="G498" s="21"/>
      <c r="H498" s="54"/>
      <c r="I498" s="1"/>
      <c r="J498" s="54"/>
      <c r="K498" s="1"/>
      <c r="L498" s="64"/>
      <c r="M498" s="1"/>
      <c r="N498" s="1"/>
      <c r="O498" s="21"/>
      <c r="P498" s="21"/>
      <c r="Q498" s="2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c r="KA498" s="1"/>
      <c r="KB498" s="1"/>
      <c r="KC498" s="1"/>
      <c r="KD498" s="1"/>
    </row>
    <row r="499" spans="1:290">
      <c r="A499" s="1"/>
      <c r="B499" s="1"/>
      <c r="C499" s="1"/>
      <c r="D499" s="1"/>
      <c r="E499" s="1"/>
      <c r="F499" s="1"/>
      <c r="G499" s="21"/>
      <c r="H499" s="54"/>
      <c r="I499" s="1"/>
      <c r="J499" s="54"/>
      <c r="K499" s="1"/>
      <c r="L499" s="64"/>
      <c r="M499" s="1"/>
      <c r="N499" s="1"/>
      <c r="O499" s="21"/>
      <c r="P499" s="21"/>
      <c r="Q499" s="2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c r="KA499" s="1"/>
      <c r="KB499" s="1"/>
      <c r="KC499" s="1"/>
      <c r="KD499" s="1"/>
    </row>
    <row r="500" spans="1:290">
      <c r="A500" s="1"/>
      <c r="B500" s="1"/>
      <c r="C500" s="1"/>
      <c r="D500" s="1"/>
      <c r="E500" s="1"/>
      <c r="F500" s="1"/>
      <c r="G500" s="21"/>
      <c r="H500" s="54"/>
      <c r="I500" s="1"/>
      <c r="J500" s="54"/>
      <c r="K500" s="1"/>
      <c r="L500" s="64"/>
      <c r="M500" s="1"/>
      <c r="N500" s="1"/>
      <c r="O500" s="21"/>
      <c r="P500" s="21"/>
      <c r="Q500" s="2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c r="KA500" s="1"/>
      <c r="KB500" s="1"/>
      <c r="KC500" s="1"/>
      <c r="KD500" s="1"/>
    </row>
    <row r="501" spans="1:290">
      <c r="A501" s="1"/>
      <c r="B501" s="1"/>
      <c r="C501" s="1"/>
      <c r="D501" s="1"/>
      <c r="E501" s="1"/>
      <c r="F501" s="1"/>
      <c r="G501" s="21"/>
      <c r="H501" s="54"/>
      <c r="I501" s="1"/>
      <c r="J501" s="54"/>
      <c r="K501" s="1"/>
      <c r="L501" s="64"/>
      <c r="M501" s="1"/>
      <c r="N501" s="1"/>
      <c r="O501" s="21"/>
      <c r="P501" s="21"/>
      <c r="Q501" s="2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c r="KA501" s="1"/>
      <c r="KB501" s="1"/>
      <c r="KC501" s="1"/>
      <c r="KD501" s="1"/>
    </row>
    <row r="502" spans="1:290">
      <c r="A502" s="1"/>
      <c r="B502" s="1"/>
      <c r="C502" s="1"/>
      <c r="D502" s="1"/>
      <c r="E502" s="1"/>
      <c r="F502" s="1"/>
      <c r="G502" s="21"/>
      <c r="H502" s="54"/>
      <c r="I502" s="1"/>
      <c r="J502" s="54"/>
      <c r="K502" s="1"/>
      <c r="L502" s="64"/>
      <c r="M502" s="1"/>
      <c r="N502" s="1"/>
      <c r="O502" s="21"/>
      <c r="P502" s="21"/>
      <c r="Q502" s="2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c r="KA502" s="1"/>
      <c r="KB502" s="1"/>
      <c r="KC502" s="1"/>
      <c r="KD502" s="1"/>
    </row>
    <row r="503" spans="1:290">
      <c r="A503" s="1"/>
      <c r="B503" s="1"/>
      <c r="C503" s="1"/>
      <c r="D503" s="1"/>
      <c r="E503" s="1"/>
      <c r="F503" s="1"/>
      <c r="G503" s="21"/>
      <c r="H503" s="54"/>
      <c r="I503" s="1"/>
      <c r="J503" s="54"/>
      <c r="K503" s="1"/>
      <c r="L503" s="64"/>
      <c r="M503" s="1"/>
      <c r="N503" s="1"/>
      <c r="O503" s="21"/>
      <c r="P503" s="21"/>
      <c r="Q503" s="2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c r="KA503" s="1"/>
      <c r="KB503" s="1"/>
      <c r="KC503" s="1"/>
      <c r="KD503" s="1"/>
    </row>
    <row r="504" spans="1:290">
      <c r="A504" s="1"/>
      <c r="B504" s="1"/>
      <c r="C504" s="1"/>
      <c r="D504" s="1"/>
      <c r="E504" s="1"/>
      <c r="F504" s="1"/>
      <c r="G504" s="21"/>
      <c r="H504" s="54"/>
      <c r="I504" s="1"/>
      <c r="J504" s="54"/>
      <c r="K504" s="1"/>
      <c r="L504" s="64"/>
      <c r="M504" s="1"/>
      <c r="N504" s="1"/>
      <c r="O504" s="21"/>
      <c r="P504" s="21"/>
      <c r="Q504" s="2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c r="KA504" s="1"/>
      <c r="KB504" s="1"/>
      <c r="KC504" s="1"/>
      <c r="KD504" s="1"/>
    </row>
    <row r="505" spans="1:290">
      <c r="A505" s="1"/>
      <c r="B505" s="1"/>
      <c r="C505" s="1"/>
      <c r="D505" s="1"/>
      <c r="E505" s="1"/>
      <c r="F505" s="1"/>
      <c r="G505" s="21"/>
      <c r="H505" s="54"/>
      <c r="I505" s="1"/>
      <c r="J505" s="54"/>
      <c r="K505" s="1"/>
      <c r="L505" s="64"/>
      <c r="M505" s="1"/>
      <c r="N505" s="1"/>
      <c r="O505" s="21"/>
      <c r="P505" s="21"/>
      <c r="Q505" s="2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c r="KA505" s="1"/>
      <c r="KB505" s="1"/>
      <c r="KC505" s="1"/>
      <c r="KD505" s="1"/>
    </row>
    <row r="506" spans="1:290">
      <c r="A506" s="1"/>
      <c r="B506" s="1"/>
      <c r="C506" s="1"/>
      <c r="D506" s="1"/>
      <c r="E506" s="1"/>
      <c r="F506" s="1"/>
      <c r="G506" s="21"/>
      <c r="H506" s="54"/>
      <c r="I506" s="1"/>
      <c r="J506" s="54"/>
      <c r="K506" s="1"/>
      <c r="L506" s="64"/>
      <c r="M506" s="1"/>
      <c r="N506" s="1"/>
      <c r="O506" s="21"/>
      <c r="P506" s="21"/>
      <c r="Q506" s="2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c r="KA506" s="1"/>
      <c r="KB506" s="1"/>
      <c r="KC506" s="1"/>
      <c r="KD506" s="1"/>
    </row>
    <row r="507" spans="1:290">
      <c r="A507" s="1"/>
      <c r="B507" s="1"/>
      <c r="C507" s="1"/>
      <c r="D507" s="1"/>
      <c r="E507" s="1"/>
      <c r="F507" s="1"/>
      <c r="G507" s="21"/>
      <c r="H507" s="54"/>
      <c r="I507" s="1"/>
      <c r="J507" s="54"/>
      <c r="K507" s="1"/>
      <c r="L507" s="64"/>
      <c r="M507" s="1"/>
      <c r="N507" s="1"/>
      <c r="O507" s="21"/>
      <c r="P507" s="21"/>
      <c r="Q507" s="2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c r="KA507" s="1"/>
      <c r="KB507" s="1"/>
      <c r="KC507" s="1"/>
      <c r="KD507" s="1"/>
    </row>
    <row r="508" spans="1:290">
      <c r="A508" s="1"/>
      <c r="B508" s="1"/>
      <c r="C508" s="1"/>
      <c r="D508" s="1"/>
      <c r="E508" s="1"/>
      <c r="F508" s="1"/>
      <c r="G508" s="21"/>
      <c r="H508" s="54"/>
      <c r="I508" s="1"/>
      <c r="J508" s="54"/>
      <c r="K508" s="1"/>
      <c r="L508" s="64"/>
      <c r="M508" s="1"/>
      <c r="N508" s="1"/>
      <c r="O508" s="21"/>
      <c r="P508" s="21"/>
      <c r="Q508" s="2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c r="KA508" s="1"/>
      <c r="KB508" s="1"/>
      <c r="KC508" s="1"/>
      <c r="KD508" s="1"/>
    </row>
    <row r="509" spans="1:290">
      <c r="A509" s="1"/>
      <c r="B509" s="1"/>
      <c r="C509" s="1"/>
      <c r="D509" s="1"/>
      <c r="E509" s="1"/>
      <c r="F509" s="1"/>
      <c r="G509" s="21"/>
      <c r="H509" s="54"/>
      <c r="I509" s="1"/>
      <c r="J509" s="54"/>
      <c r="K509" s="1"/>
      <c r="L509" s="64"/>
      <c r="M509" s="1"/>
      <c r="N509" s="1"/>
      <c r="O509" s="21"/>
      <c r="P509" s="21"/>
      <c r="Q509" s="2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c r="KA509" s="1"/>
      <c r="KB509" s="1"/>
      <c r="KC509" s="1"/>
      <c r="KD509" s="1"/>
    </row>
    <row r="510" spans="1:290">
      <c r="A510" s="1"/>
      <c r="B510" s="1"/>
      <c r="C510" s="1"/>
      <c r="D510" s="1"/>
      <c r="E510" s="1"/>
      <c r="F510" s="1"/>
      <c r="G510" s="21"/>
      <c r="H510" s="54"/>
      <c r="I510" s="1"/>
      <c r="J510" s="54"/>
      <c r="K510" s="1"/>
      <c r="L510" s="64"/>
      <c r="M510" s="1"/>
      <c r="N510" s="1"/>
      <c r="O510" s="21"/>
      <c r="P510" s="21"/>
      <c r="Q510" s="2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c r="KA510" s="1"/>
      <c r="KB510" s="1"/>
      <c r="KC510" s="1"/>
      <c r="KD510" s="1"/>
    </row>
    <row r="511" spans="1:290">
      <c r="A511" s="1"/>
      <c r="B511" s="1"/>
      <c r="C511" s="1"/>
      <c r="D511" s="1"/>
      <c r="E511" s="1"/>
      <c r="F511" s="1"/>
      <c r="G511" s="21"/>
      <c r="H511" s="54"/>
      <c r="I511" s="1"/>
      <c r="J511" s="54"/>
      <c r="K511" s="1"/>
      <c r="L511" s="64"/>
      <c r="M511" s="1"/>
      <c r="N511" s="1"/>
      <c r="O511" s="21"/>
      <c r="P511" s="21"/>
      <c r="Q511" s="2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c r="KA511" s="1"/>
      <c r="KB511" s="1"/>
      <c r="KC511" s="1"/>
      <c r="KD511" s="1"/>
    </row>
    <row r="512" spans="1:290">
      <c r="A512" s="1"/>
      <c r="B512" s="1"/>
      <c r="C512" s="1"/>
      <c r="D512" s="1"/>
      <c r="E512" s="1"/>
      <c r="F512" s="1"/>
      <c r="G512" s="21"/>
      <c r="H512" s="54"/>
      <c r="I512" s="1"/>
      <c r="J512" s="54"/>
      <c r="K512" s="1"/>
      <c r="L512" s="64"/>
      <c r="M512" s="1"/>
      <c r="N512" s="1"/>
      <c r="O512" s="21"/>
      <c r="P512" s="21"/>
      <c r="Q512" s="2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c r="KA512" s="1"/>
      <c r="KB512" s="1"/>
      <c r="KC512" s="1"/>
      <c r="KD512" s="1"/>
    </row>
    <row r="513" spans="1:290">
      <c r="A513" s="1"/>
      <c r="B513" s="1"/>
      <c r="C513" s="1"/>
      <c r="D513" s="1"/>
      <c r="E513" s="1"/>
      <c r="F513" s="1"/>
      <c r="G513" s="21"/>
      <c r="H513" s="54"/>
      <c r="I513" s="1"/>
      <c r="J513" s="54"/>
      <c r="K513" s="1"/>
      <c r="L513" s="64"/>
      <c r="M513" s="1"/>
      <c r="N513" s="1"/>
      <c r="O513" s="21"/>
      <c r="P513" s="21"/>
      <c r="Q513" s="2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c r="KA513" s="1"/>
      <c r="KB513" s="1"/>
      <c r="KC513" s="1"/>
      <c r="KD513" s="1"/>
    </row>
    <row r="514" spans="1:290">
      <c r="A514" s="1"/>
      <c r="B514" s="1"/>
      <c r="C514" s="1"/>
      <c r="D514" s="1"/>
      <c r="E514" s="1"/>
      <c r="F514" s="1"/>
      <c r="G514" s="21"/>
      <c r="H514" s="54"/>
      <c r="I514" s="1"/>
      <c r="J514" s="54"/>
      <c r="K514" s="1"/>
      <c r="L514" s="64"/>
      <c r="M514" s="1"/>
      <c r="N514" s="1"/>
      <c r="O514" s="21"/>
      <c r="P514" s="21"/>
      <c r="Q514" s="2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c r="KA514" s="1"/>
      <c r="KB514" s="1"/>
      <c r="KC514" s="1"/>
      <c r="KD514" s="1"/>
    </row>
    <row r="515" spans="1:290">
      <c r="A515" s="1"/>
      <c r="B515" s="1"/>
      <c r="C515" s="1"/>
      <c r="D515" s="1"/>
      <c r="E515" s="1"/>
      <c r="F515" s="1"/>
      <c r="G515" s="21"/>
      <c r="H515" s="54"/>
      <c r="I515" s="1"/>
      <c r="J515" s="54"/>
      <c r="K515" s="1"/>
      <c r="L515" s="64"/>
      <c r="M515" s="1"/>
      <c r="N515" s="1"/>
      <c r="O515" s="21"/>
      <c r="P515" s="21"/>
      <c r="Q515" s="2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c r="KA515" s="1"/>
      <c r="KB515" s="1"/>
      <c r="KC515" s="1"/>
      <c r="KD515" s="1"/>
    </row>
    <row r="516" spans="1:290">
      <c r="A516" s="1"/>
      <c r="B516" s="1"/>
      <c r="C516" s="1"/>
      <c r="D516" s="1"/>
      <c r="E516" s="1"/>
      <c r="F516" s="1"/>
      <c r="G516" s="21"/>
      <c r="H516" s="54"/>
      <c r="I516" s="1"/>
      <c r="J516" s="54"/>
      <c r="K516" s="1"/>
      <c r="L516" s="64"/>
      <c r="M516" s="1"/>
      <c r="N516" s="1"/>
      <c r="O516" s="21"/>
      <c r="P516" s="21"/>
      <c r="Q516" s="2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c r="KA516" s="1"/>
      <c r="KB516" s="1"/>
      <c r="KC516" s="1"/>
      <c r="KD516" s="1"/>
    </row>
    <row r="517" spans="1:290">
      <c r="A517" s="1"/>
      <c r="B517" s="1"/>
      <c r="C517" s="1"/>
      <c r="D517" s="1"/>
      <c r="E517" s="1"/>
      <c r="F517" s="1"/>
      <c r="G517" s="21"/>
      <c r="H517" s="54"/>
      <c r="I517" s="1"/>
      <c r="J517" s="54"/>
      <c r="K517" s="1"/>
      <c r="L517" s="64"/>
      <c r="M517" s="1"/>
      <c r="N517" s="1"/>
      <c r="O517" s="21"/>
      <c r="P517" s="21"/>
      <c r="Q517" s="2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c r="KA517" s="1"/>
      <c r="KB517" s="1"/>
      <c r="KC517" s="1"/>
      <c r="KD517" s="1"/>
    </row>
    <row r="518" spans="1:290">
      <c r="A518" s="1"/>
      <c r="B518" s="1"/>
      <c r="C518" s="1"/>
      <c r="D518" s="1"/>
      <c r="E518" s="1"/>
      <c r="F518" s="1"/>
      <c r="G518" s="21"/>
      <c r="H518" s="54"/>
      <c r="I518" s="1"/>
      <c r="J518" s="54"/>
      <c r="K518" s="1"/>
      <c r="L518" s="64"/>
      <c r="M518" s="1"/>
      <c r="N518" s="1"/>
      <c r="O518" s="21"/>
      <c r="P518" s="21"/>
      <c r="Q518" s="2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c r="KA518" s="1"/>
      <c r="KB518" s="1"/>
      <c r="KC518" s="1"/>
      <c r="KD518" s="1"/>
    </row>
    <row r="519" spans="1:290">
      <c r="A519" s="1"/>
      <c r="B519" s="1"/>
      <c r="C519" s="1"/>
      <c r="D519" s="1"/>
      <c r="E519" s="1"/>
      <c r="F519" s="1"/>
      <c r="G519" s="21"/>
      <c r="H519" s="54"/>
      <c r="I519" s="1"/>
      <c r="J519" s="54"/>
      <c r="K519" s="1"/>
      <c r="L519" s="64"/>
      <c r="M519" s="1"/>
      <c r="N519" s="1"/>
      <c r="O519" s="21"/>
      <c r="P519" s="21"/>
      <c r="Q519" s="2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c r="KA519" s="1"/>
      <c r="KB519" s="1"/>
      <c r="KC519" s="1"/>
      <c r="KD519" s="1"/>
    </row>
    <row r="520" spans="1:290">
      <c r="A520" s="1"/>
      <c r="B520" s="1"/>
      <c r="C520" s="1"/>
      <c r="D520" s="1"/>
      <c r="E520" s="1"/>
      <c r="F520" s="1"/>
      <c r="G520" s="21"/>
      <c r="H520" s="54"/>
      <c r="I520" s="1"/>
      <c r="J520" s="54"/>
      <c r="K520" s="1"/>
      <c r="L520" s="64"/>
      <c r="M520" s="1"/>
      <c r="N520" s="1"/>
      <c r="O520" s="21"/>
      <c r="P520" s="21"/>
      <c r="Q520" s="2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c r="KA520" s="1"/>
      <c r="KB520" s="1"/>
      <c r="KC520" s="1"/>
      <c r="KD520" s="1"/>
    </row>
    <row r="521" spans="1:290">
      <c r="A521" s="1"/>
      <c r="B521" s="1"/>
      <c r="C521" s="1"/>
      <c r="D521" s="1"/>
      <c r="E521" s="1"/>
      <c r="F521" s="1"/>
      <c r="G521" s="21"/>
      <c r="H521" s="54"/>
      <c r="I521" s="1"/>
      <c r="J521" s="54"/>
      <c r="K521" s="1"/>
      <c r="L521" s="64"/>
      <c r="M521" s="1"/>
      <c r="N521" s="1"/>
      <c r="O521" s="21"/>
      <c r="P521" s="21"/>
      <c r="Q521" s="2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c r="KA521" s="1"/>
      <c r="KB521" s="1"/>
      <c r="KC521" s="1"/>
      <c r="KD521" s="1"/>
    </row>
    <row r="522" spans="1:290">
      <c r="A522" s="1"/>
      <c r="B522" s="1"/>
      <c r="C522" s="1"/>
      <c r="D522" s="1"/>
      <c r="E522" s="1"/>
      <c r="F522" s="1"/>
      <c r="G522" s="21"/>
      <c r="H522" s="54"/>
      <c r="I522" s="1"/>
      <c r="J522" s="54"/>
      <c r="K522" s="1"/>
      <c r="L522" s="64"/>
      <c r="M522" s="1"/>
      <c r="N522" s="1"/>
      <c r="O522" s="21"/>
      <c r="P522" s="21"/>
      <c r="Q522" s="2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c r="KA522" s="1"/>
      <c r="KB522" s="1"/>
      <c r="KC522" s="1"/>
      <c r="KD522" s="1"/>
    </row>
    <row r="523" spans="1:290">
      <c r="A523" s="1"/>
      <c r="B523" s="1"/>
      <c r="C523" s="1"/>
      <c r="D523" s="1"/>
      <c r="E523" s="1"/>
      <c r="F523" s="1"/>
      <c r="G523" s="21"/>
      <c r="H523" s="54"/>
      <c r="I523" s="1"/>
      <c r="J523" s="54"/>
      <c r="K523" s="1"/>
      <c r="L523" s="64"/>
      <c r="M523" s="1"/>
      <c r="N523" s="1"/>
      <c r="O523" s="21"/>
      <c r="P523" s="21"/>
      <c r="Q523" s="2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c r="KA523" s="1"/>
      <c r="KB523" s="1"/>
      <c r="KC523" s="1"/>
      <c r="KD523" s="1"/>
    </row>
    <row r="524" spans="1:290">
      <c r="A524" s="1"/>
      <c r="B524" s="1"/>
      <c r="C524" s="1"/>
      <c r="D524" s="1"/>
      <c r="E524" s="1"/>
      <c r="F524" s="1"/>
      <c r="G524" s="21"/>
      <c r="H524" s="54"/>
      <c r="I524" s="1"/>
      <c r="J524" s="54"/>
      <c r="K524" s="1"/>
      <c r="L524" s="64"/>
      <c r="M524" s="1"/>
      <c r="N524" s="1"/>
      <c r="O524" s="21"/>
      <c r="P524" s="21"/>
      <c r="Q524" s="2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c r="KA524" s="1"/>
      <c r="KB524" s="1"/>
      <c r="KC524" s="1"/>
      <c r="KD524" s="1"/>
    </row>
    <row r="525" spans="1:290">
      <c r="A525" s="1"/>
      <c r="B525" s="1"/>
      <c r="C525" s="1"/>
      <c r="D525" s="1"/>
      <c r="E525" s="1"/>
      <c r="F525" s="1"/>
      <c r="G525" s="21"/>
      <c r="H525" s="54"/>
      <c r="I525" s="1"/>
      <c r="J525" s="54"/>
      <c r="K525" s="1"/>
      <c r="L525" s="64"/>
      <c r="M525" s="1"/>
      <c r="N525" s="1"/>
      <c r="O525" s="21"/>
      <c r="P525" s="21"/>
      <c r="Q525" s="2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c r="KA525" s="1"/>
      <c r="KB525" s="1"/>
      <c r="KC525" s="1"/>
      <c r="KD525" s="1"/>
    </row>
    <row r="526" spans="1:290">
      <c r="A526" s="1"/>
      <c r="B526" s="1"/>
      <c r="C526" s="1"/>
      <c r="D526" s="1"/>
      <c r="E526" s="1"/>
      <c r="F526" s="1"/>
      <c r="G526" s="21"/>
      <c r="H526" s="54"/>
      <c r="I526" s="1"/>
      <c r="J526" s="54"/>
      <c r="K526" s="1"/>
      <c r="L526" s="64"/>
      <c r="M526" s="1"/>
      <c r="N526" s="1"/>
      <c r="O526" s="21"/>
      <c r="P526" s="21"/>
      <c r="Q526" s="2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c r="KA526" s="1"/>
      <c r="KB526" s="1"/>
      <c r="KC526" s="1"/>
      <c r="KD526" s="1"/>
    </row>
    <row r="527" spans="1:290">
      <c r="A527" s="1"/>
      <c r="B527" s="1"/>
      <c r="C527" s="1"/>
      <c r="D527" s="1"/>
      <c r="E527" s="1"/>
      <c r="F527" s="1"/>
      <c r="G527" s="21"/>
      <c r="H527" s="54"/>
      <c r="I527" s="1"/>
      <c r="J527" s="54"/>
      <c r="K527" s="1"/>
      <c r="L527" s="64"/>
      <c r="M527" s="1"/>
      <c r="N527" s="1"/>
      <c r="O527" s="21"/>
      <c r="P527" s="21"/>
      <c r="Q527" s="2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c r="KA527" s="1"/>
      <c r="KB527" s="1"/>
      <c r="KC527" s="1"/>
      <c r="KD527" s="1"/>
    </row>
    <row r="528" spans="1:290">
      <c r="A528" s="1"/>
      <c r="B528" s="1"/>
      <c r="C528" s="1"/>
      <c r="D528" s="1"/>
      <c r="E528" s="1"/>
      <c r="F528" s="1"/>
      <c r="G528" s="21"/>
      <c r="H528" s="54"/>
      <c r="I528" s="1"/>
      <c r="J528" s="54"/>
      <c r="K528" s="1"/>
      <c r="L528" s="64"/>
      <c r="M528" s="1"/>
      <c r="N528" s="1"/>
      <c r="O528" s="21"/>
      <c r="P528" s="21"/>
      <c r="Q528" s="2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c r="KA528" s="1"/>
      <c r="KB528" s="1"/>
      <c r="KC528" s="1"/>
      <c r="KD528" s="1"/>
    </row>
    <row r="529" spans="1:290">
      <c r="A529" s="1"/>
      <c r="B529" s="1"/>
      <c r="C529" s="1"/>
      <c r="D529" s="1"/>
      <c r="E529" s="1"/>
      <c r="F529" s="1"/>
      <c r="G529" s="21"/>
      <c r="H529" s="54"/>
      <c r="I529" s="1"/>
      <c r="J529" s="54"/>
      <c r="K529" s="1"/>
      <c r="L529" s="64"/>
      <c r="M529" s="1"/>
      <c r="N529" s="1"/>
      <c r="O529" s="21"/>
      <c r="P529" s="21"/>
      <c r="Q529" s="2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c r="KA529" s="1"/>
      <c r="KB529" s="1"/>
      <c r="KC529" s="1"/>
      <c r="KD529" s="1"/>
    </row>
    <row r="530" spans="1:290">
      <c r="A530" s="1"/>
      <c r="B530" s="1"/>
      <c r="C530" s="1"/>
      <c r="D530" s="1"/>
      <c r="E530" s="1"/>
      <c r="F530" s="1"/>
      <c r="G530" s="21"/>
      <c r="H530" s="54"/>
      <c r="I530" s="1"/>
      <c r="J530" s="54"/>
      <c r="K530" s="1"/>
      <c r="L530" s="64"/>
      <c r="M530" s="1"/>
      <c r="N530" s="1"/>
      <c r="O530" s="21"/>
      <c r="P530" s="21"/>
      <c r="Q530" s="2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c r="KA530" s="1"/>
      <c r="KB530" s="1"/>
      <c r="KC530" s="1"/>
      <c r="KD530" s="1"/>
    </row>
    <row r="531" spans="1:290">
      <c r="A531" s="1"/>
      <c r="B531" s="1"/>
      <c r="C531" s="1"/>
      <c r="D531" s="1"/>
      <c r="E531" s="1"/>
      <c r="F531" s="1"/>
      <c r="G531" s="21"/>
      <c r="H531" s="54"/>
      <c r="I531" s="1"/>
      <c r="J531" s="54"/>
      <c r="K531" s="1"/>
      <c r="L531" s="64"/>
      <c r="M531" s="1"/>
      <c r="N531" s="1"/>
      <c r="O531" s="21"/>
      <c r="P531" s="21"/>
      <c r="Q531" s="2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c r="KA531" s="1"/>
      <c r="KB531" s="1"/>
      <c r="KC531" s="1"/>
      <c r="KD531" s="1"/>
    </row>
    <row r="532" spans="1:290">
      <c r="A532" s="1"/>
      <c r="B532" s="1"/>
      <c r="C532" s="1"/>
      <c r="D532" s="1"/>
      <c r="E532" s="1"/>
      <c r="F532" s="1"/>
      <c r="G532" s="21"/>
      <c r="H532" s="54"/>
      <c r="I532" s="1"/>
      <c r="J532" s="54"/>
      <c r="K532" s="1"/>
      <c r="L532" s="64"/>
      <c r="M532" s="1"/>
      <c r="N532" s="1"/>
      <c r="O532" s="21"/>
      <c r="P532" s="21"/>
      <c r="Q532" s="2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c r="KA532" s="1"/>
      <c r="KB532" s="1"/>
      <c r="KC532" s="1"/>
      <c r="KD532" s="1"/>
    </row>
    <row r="533" spans="1:290">
      <c r="A533" s="1"/>
      <c r="B533" s="1"/>
      <c r="C533" s="1"/>
      <c r="D533" s="1"/>
      <c r="E533" s="1"/>
      <c r="F533" s="1"/>
      <c r="G533" s="21"/>
      <c r="H533" s="54"/>
      <c r="I533" s="1"/>
      <c r="J533" s="54"/>
      <c r="K533" s="1"/>
      <c r="L533" s="64"/>
      <c r="M533" s="1"/>
      <c r="N533" s="1"/>
      <c r="O533" s="21"/>
      <c r="P533" s="21"/>
      <c r="Q533" s="2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c r="KA533" s="1"/>
      <c r="KB533" s="1"/>
      <c r="KC533" s="1"/>
      <c r="KD533" s="1"/>
    </row>
    <row r="534" spans="1:290">
      <c r="A534" s="1"/>
      <c r="B534" s="1"/>
      <c r="C534" s="1"/>
      <c r="D534" s="1"/>
      <c r="E534" s="1"/>
      <c r="F534" s="1"/>
      <c r="G534" s="21"/>
      <c r="H534" s="54"/>
      <c r="I534" s="1"/>
      <c r="J534" s="54"/>
      <c r="K534" s="1"/>
      <c r="L534" s="64"/>
      <c r="M534" s="1"/>
      <c r="N534" s="1"/>
      <c r="O534" s="21"/>
      <c r="P534" s="21"/>
      <c r="Q534" s="2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c r="KA534" s="1"/>
      <c r="KB534" s="1"/>
      <c r="KC534" s="1"/>
      <c r="KD534" s="1"/>
    </row>
    <row r="535" spans="1:290">
      <c r="A535" s="1"/>
      <c r="B535" s="1"/>
      <c r="C535" s="1"/>
      <c r="D535" s="1"/>
      <c r="E535" s="1"/>
      <c r="F535" s="1"/>
      <c r="G535" s="21"/>
      <c r="H535" s="54"/>
      <c r="I535" s="1"/>
      <c r="J535" s="54"/>
      <c r="K535" s="1"/>
      <c r="L535" s="64"/>
      <c r="M535" s="1"/>
      <c r="N535" s="1"/>
      <c r="O535" s="21"/>
      <c r="P535" s="21"/>
      <c r="Q535" s="2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c r="KA535" s="1"/>
      <c r="KB535" s="1"/>
      <c r="KC535" s="1"/>
      <c r="KD535" s="1"/>
    </row>
    <row r="536" spans="1:290">
      <c r="A536" s="1"/>
      <c r="B536" s="1"/>
      <c r="C536" s="1"/>
      <c r="D536" s="1"/>
      <c r="E536" s="1"/>
      <c r="F536" s="1"/>
      <c r="G536" s="21"/>
      <c r="H536" s="54"/>
      <c r="I536" s="1"/>
      <c r="J536" s="54"/>
      <c r="K536" s="1"/>
      <c r="L536" s="64"/>
      <c r="M536" s="1"/>
      <c r="N536" s="1"/>
      <c r="O536" s="21"/>
      <c r="P536" s="21"/>
      <c r="Q536" s="2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c r="KA536" s="1"/>
      <c r="KB536" s="1"/>
      <c r="KC536" s="1"/>
      <c r="KD536" s="1"/>
    </row>
    <row r="537" spans="1:290">
      <c r="A537" s="1"/>
      <c r="B537" s="1"/>
      <c r="C537" s="1"/>
      <c r="D537" s="1"/>
      <c r="E537" s="1"/>
      <c r="F537" s="1"/>
      <c r="G537" s="21"/>
      <c r="H537" s="54"/>
      <c r="I537" s="1"/>
      <c r="J537" s="54"/>
      <c r="K537" s="1"/>
      <c r="L537" s="64"/>
      <c r="M537" s="1"/>
      <c r="N537" s="1"/>
      <c r="O537" s="21"/>
      <c r="P537" s="21"/>
      <c r="Q537" s="2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c r="KA537" s="1"/>
      <c r="KB537" s="1"/>
      <c r="KC537" s="1"/>
      <c r="KD537" s="1"/>
    </row>
    <row r="538" spans="1:290">
      <c r="A538" s="1"/>
      <c r="B538" s="1"/>
      <c r="C538" s="1"/>
      <c r="D538" s="1"/>
      <c r="E538" s="1"/>
      <c r="F538" s="1"/>
      <c r="G538" s="21"/>
      <c r="H538" s="54"/>
      <c r="I538" s="1"/>
      <c r="J538" s="54"/>
      <c r="K538" s="1"/>
      <c r="L538" s="64"/>
      <c r="M538" s="1"/>
      <c r="N538" s="1"/>
      <c r="O538" s="21"/>
      <c r="P538" s="21"/>
      <c r="Q538" s="2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c r="KA538" s="1"/>
      <c r="KB538" s="1"/>
      <c r="KC538" s="1"/>
      <c r="KD538" s="1"/>
    </row>
    <row r="539" spans="1:290">
      <c r="A539" s="1"/>
      <c r="B539" s="1"/>
      <c r="C539" s="1"/>
      <c r="D539" s="1"/>
      <c r="E539" s="1"/>
      <c r="F539" s="1"/>
      <c r="G539" s="21"/>
      <c r="H539" s="54"/>
      <c r="I539" s="1"/>
      <c r="J539" s="54"/>
      <c r="K539" s="1"/>
      <c r="L539" s="64"/>
      <c r="M539" s="1"/>
      <c r="N539" s="1"/>
      <c r="O539" s="21"/>
      <c r="P539" s="21"/>
      <c r="Q539" s="2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c r="KA539" s="1"/>
      <c r="KB539" s="1"/>
      <c r="KC539" s="1"/>
      <c r="KD539" s="1"/>
    </row>
    <row r="540" spans="1:290">
      <c r="A540" s="1"/>
      <c r="B540" s="1"/>
      <c r="C540" s="1"/>
      <c r="D540" s="1"/>
      <c r="E540" s="1"/>
      <c r="F540" s="1"/>
      <c r="G540" s="21"/>
      <c r="H540" s="54"/>
      <c r="I540" s="1"/>
      <c r="J540" s="54"/>
      <c r="K540" s="1"/>
      <c r="L540" s="64"/>
      <c r="M540" s="1"/>
      <c r="N540" s="1"/>
      <c r="O540" s="21"/>
      <c r="P540" s="21"/>
      <c r="Q540" s="2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c r="KA540" s="1"/>
      <c r="KB540" s="1"/>
      <c r="KC540" s="1"/>
      <c r="KD540" s="1"/>
    </row>
    <row r="541" spans="1:290">
      <c r="A541" s="1"/>
      <c r="B541" s="1"/>
      <c r="C541" s="1"/>
      <c r="D541" s="1"/>
      <c r="E541" s="1"/>
      <c r="F541" s="1"/>
      <c r="G541" s="21"/>
      <c r="H541" s="54"/>
      <c r="I541" s="1"/>
      <c r="J541" s="54"/>
      <c r="K541" s="1"/>
      <c r="L541" s="64"/>
      <c r="M541" s="1"/>
      <c r="N541" s="1"/>
      <c r="O541" s="21"/>
      <c r="P541" s="21"/>
      <c r="Q541" s="2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c r="KA541" s="1"/>
      <c r="KB541" s="1"/>
      <c r="KC541" s="1"/>
      <c r="KD541" s="1"/>
    </row>
    <row r="542" spans="1:290">
      <c r="A542" s="1"/>
      <c r="B542" s="1"/>
      <c r="C542" s="1"/>
      <c r="D542" s="1"/>
      <c r="E542" s="1"/>
      <c r="F542" s="1"/>
      <c r="G542" s="21"/>
      <c r="H542" s="54"/>
      <c r="I542" s="1"/>
      <c r="J542" s="54"/>
      <c r="K542" s="1"/>
      <c r="L542" s="64"/>
      <c r="M542" s="1"/>
      <c r="N542" s="1"/>
      <c r="O542" s="21"/>
      <c r="P542" s="21"/>
      <c r="Q542" s="2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c r="KA542" s="1"/>
      <c r="KB542" s="1"/>
      <c r="KC542" s="1"/>
      <c r="KD542" s="1"/>
    </row>
    <row r="543" spans="1:290">
      <c r="A543" s="1"/>
      <c r="B543" s="1"/>
      <c r="C543" s="1"/>
      <c r="D543" s="1"/>
      <c r="E543" s="1"/>
      <c r="F543" s="1"/>
      <c r="G543" s="21"/>
      <c r="H543" s="54"/>
      <c r="I543" s="1"/>
      <c r="J543" s="54"/>
      <c r="K543" s="1"/>
      <c r="L543" s="64"/>
      <c r="M543" s="1"/>
      <c r="N543" s="1"/>
      <c r="O543" s="21"/>
      <c r="P543" s="21"/>
      <c r="Q543" s="2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c r="KA543" s="1"/>
      <c r="KB543" s="1"/>
      <c r="KC543" s="1"/>
      <c r="KD543" s="1"/>
    </row>
    <row r="544" spans="1:290">
      <c r="A544" s="1"/>
      <c r="B544" s="1"/>
      <c r="C544" s="1"/>
      <c r="D544" s="1"/>
      <c r="E544" s="1"/>
      <c r="F544" s="1"/>
      <c r="G544" s="21"/>
      <c r="H544" s="54"/>
      <c r="I544" s="1"/>
      <c r="J544" s="54"/>
      <c r="K544" s="1"/>
      <c r="L544" s="64"/>
      <c r="M544" s="1"/>
      <c r="N544" s="1"/>
      <c r="O544" s="21"/>
      <c r="P544" s="21"/>
      <c r="Q544" s="2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c r="KA544" s="1"/>
      <c r="KB544" s="1"/>
      <c r="KC544" s="1"/>
      <c r="KD544" s="1"/>
    </row>
    <row r="545" spans="1:290">
      <c r="A545" s="1"/>
      <c r="B545" s="1"/>
      <c r="C545" s="1"/>
      <c r="D545" s="1"/>
      <c r="E545" s="1"/>
      <c r="F545" s="1"/>
      <c r="G545" s="21"/>
      <c r="H545" s="54"/>
      <c r="I545" s="1"/>
      <c r="J545" s="54"/>
      <c r="K545" s="1"/>
      <c r="L545" s="64"/>
      <c r="M545" s="1"/>
      <c r="N545" s="1"/>
      <c r="O545" s="21"/>
      <c r="P545" s="21"/>
      <c r="Q545" s="2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c r="KA545" s="1"/>
      <c r="KB545" s="1"/>
      <c r="KC545" s="1"/>
      <c r="KD545" s="1"/>
    </row>
    <row r="546" spans="1:290">
      <c r="A546" s="1"/>
      <c r="B546" s="1"/>
      <c r="C546" s="1"/>
      <c r="D546" s="1"/>
      <c r="E546" s="1"/>
      <c r="F546" s="1"/>
      <c r="G546" s="21"/>
      <c r="H546" s="54"/>
      <c r="I546" s="1"/>
      <c r="J546" s="54"/>
      <c r="K546" s="1"/>
      <c r="L546" s="64"/>
      <c r="M546" s="1"/>
      <c r="N546" s="1"/>
      <c r="O546" s="21"/>
      <c r="P546" s="21"/>
      <c r="Q546" s="2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c r="KA546" s="1"/>
      <c r="KB546" s="1"/>
      <c r="KC546" s="1"/>
      <c r="KD546" s="1"/>
    </row>
    <row r="547" spans="1:290">
      <c r="A547" s="1"/>
      <c r="B547" s="1"/>
      <c r="C547" s="1"/>
      <c r="D547" s="1"/>
      <c r="E547" s="1"/>
      <c r="F547" s="1"/>
      <c r="G547" s="21"/>
      <c r="H547" s="54"/>
      <c r="I547" s="1"/>
      <c r="J547" s="54"/>
      <c r="K547" s="1"/>
      <c r="L547" s="64"/>
      <c r="M547" s="1"/>
      <c r="N547" s="1"/>
      <c r="O547" s="21"/>
      <c r="P547" s="21"/>
      <c r="Q547" s="2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c r="KA547" s="1"/>
      <c r="KB547" s="1"/>
      <c r="KC547" s="1"/>
      <c r="KD547" s="1"/>
    </row>
    <row r="548" spans="1:290">
      <c r="A548" s="1"/>
      <c r="B548" s="1"/>
      <c r="C548" s="1"/>
      <c r="D548" s="1"/>
      <c r="E548" s="1"/>
      <c r="F548" s="1"/>
      <c r="G548" s="21"/>
      <c r="H548" s="54"/>
      <c r="I548" s="1"/>
      <c r="J548" s="54"/>
      <c r="K548" s="1"/>
      <c r="L548" s="64"/>
      <c r="M548" s="1"/>
      <c r="N548" s="1"/>
      <c r="O548" s="21"/>
      <c r="P548" s="21"/>
      <c r="Q548" s="2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c r="KA548" s="1"/>
      <c r="KB548" s="1"/>
      <c r="KC548" s="1"/>
      <c r="KD548" s="1"/>
    </row>
    <row r="549" spans="1:290">
      <c r="A549" s="1"/>
      <c r="B549" s="1"/>
      <c r="C549" s="1"/>
      <c r="D549" s="1"/>
      <c r="E549" s="1"/>
      <c r="F549" s="1"/>
      <c r="G549" s="21"/>
      <c r="H549" s="54"/>
      <c r="I549" s="1"/>
      <c r="J549" s="54"/>
      <c r="K549" s="1"/>
      <c r="L549" s="64"/>
      <c r="M549" s="1"/>
      <c r="N549" s="1"/>
      <c r="O549" s="21"/>
      <c r="P549" s="21"/>
      <c r="Q549" s="2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c r="KA549" s="1"/>
      <c r="KB549" s="1"/>
      <c r="KC549" s="1"/>
      <c r="KD549" s="1"/>
    </row>
    <row r="550" spans="1:290">
      <c r="A550" s="1"/>
      <c r="B550" s="1"/>
      <c r="C550" s="1"/>
      <c r="D550" s="1"/>
      <c r="E550" s="1"/>
      <c r="F550" s="1"/>
      <c r="G550" s="21"/>
      <c r="H550" s="54"/>
      <c r="I550" s="1"/>
      <c r="J550" s="54"/>
      <c r="K550" s="1"/>
      <c r="L550" s="64"/>
      <c r="M550" s="1"/>
      <c r="N550" s="1"/>
      <c r="O550" s="21"/>
      <c r="P550" s="21"/>
      <c r="Q550" s="2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c r="KA550" s="1"/>
      <c r="KB550" s="1"/>
      <c r="KC550" s="1"/>
      <c r="KD550" s="1"/>
    </row>
    <row r="551" spans="1:290">
      <c r="A551" s="1"/>
      <c r="B551" s="1"/>
      <c r="C551" s="1"/>
      <c r="D551" s="1"/>
      <c r="E551" s="1"/>
      <c r="F551" s="1"/>
      <c r="G551" s="21"/>
      <c r="H551" s="54"/>
      <c r="I551" s="1"/>
      <c r="J551" s="54"/>
      <c r="K551" s="1"/>
      <c r="L551" s="64"/>
      <c r="M551" s="1"/>
      <c r="N551" s="1"/>
      <c r="O551" s="21"/>
      <c r="P551" s="21"/>
      <c r="Q551" s="2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c r="KA551" s="1"/>
      <c r="KB551" s="1"/>
      <c r="KC551" s="1"/>
      <c r="KD551" s="1"/>
    </row>
    <row r="552" spans="1:290">
      <c r="A552" s="1"/>
      <c r="B552" s="1"/>
      <c r="C552" s="1"/>
      <c r="D552" s="1"/>
      <c r="E552" s="1"/>
      <c r="F552" s="1"/>
      <c r="G552" s="21"/>
      <c r="H552" s="54"/>
      <c r="I552" s="1"/>
      <c r="J552" s="54"/>
      <c r="K552" s="1"/>
      <c r="L552" s="64"/>
      <c r="M552" s="1"/>
      <c r="N552" s="1"/>
      <c r="O552" s="21"/>
      <c r="P552" s="21"/>
      <c r="Q552" s="2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c r="KA552" s="1"/>
      <c r="KB552" s="1"/>
      <c r="KC552" s="1"/>
      <c r="KD552" s="1"/>
    </row>
    <row r="553" spans="1:290">
      <c r="A553" s="1"/>
      <c r="B553" s="1"/>
      <c r="C553" s="1"/>
      <c r="D553" s="1"/>
      <c r="E553" s="1"/>
      <c r="F553" s="1"/>
      <c r="G553" s="21"/>
      <c r="H553" s="54"/>
      <c r="I553" s="1"/>
      <c r="J553" s="54"/>
      <c r="K553" s="1"/>
      <c r="L553" s="64"/>
      <c r="M553" s="1"/>
      <c r="N553" s="1"/>
      <c r="O553" s="21"/>
      <c r="P553" s="21"/>
      <c r="Q553" s="2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c r="KA553" s="1"/>
      <c r="KB553" s="1"/>
      <c r="KC553" s="1"/>
      <c r="KD553" s="1"/>
    </row>
    <row r="554" spans="1:290">
      <c r="A554" s="1"/>
      <c r="B554" s="1"/>
      <c r="C554" s="1"/>
      <c r="D554" s="1"/>
      <c r="E554" s="1"/>
      <c r="F554" s="1"/>
      <c r="G554" s="21"/>
      <c r="H554" s="54"/>
      <c r="I554" s="1"/>
      <c r="J554" s="54"/>
      <c r="K554" s="1"/>
      <c r="L554" s="64"/>
      <c r="M554" s="1"/>
      <c r="N554" s="1"/>
      <c r="O554" s="21"/>
      <c r="P554" s="21"/>
      <c r="Q554" s="2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c r="KA554" s="1"/>
      <c r="KB554" s="1"/>
      <c r="KC554" s="1"/>
      <c r="KD554" s="1"/>
    </row>
    <row r="555" spans="1:290">
      <c r="A555" s="1"/>
      <c r="B555" s="1"/>
      <c r="C555" s="1"/>
      <c r="D555" s="1"/>
      <c r="E555" s="1"/>
      <c r="F555" s="1"/>
      <c r="G555" s="21"/>
      <c r="H555" s="54"/>
      <c r="I555" s="1"/>
      <c r="J555" s="54"/>
      <c r="K555" s="1"/>
      <c r="L555" s="64"/>
      <c r="M555" s="1"/>
      <c r="N555" s="1"/>
      <c r="O555" s="21"/>
      <c r="P555" s="21"/>
      <c r="Q555" s="2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c r="KA555" s="1"/>
      <c r="KB555" s="1"/>
      <c r="KC555" s="1"/>
      <c r="KD555" s="1"/>
    </row>
    <row r="556" spans="1:290">
      <c r="A556" s="1"/>
      <c r="B556" s="1"/>
      <c r="C556" s="1"/>
      <c r="D556" s="1"/>
      <c r="E556" s="1"/>
      <c r="F556" s="1"/>
      <c r="G556" s="21"/>
      <c r="H556" s="54"/>
      <c r="I556" s="1"/>
      <c r="J556" s="54"/>
      <c r="K556" s="1"/>
      <c r="L556" s="64"/>
      <c r="M556" s="1"/>
      <c r="N556" s="1"/>
      <c r="O556" s="21"/>
      <c r="P556" s="21"/>
      <c r="Q556" s="2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c r="KA556" s="1"/>
      <c r="KB556" s="1"/>
      <c r="KC556" s="1"/>
      <c r="KD556" s="1"/>
    </row>
    <row r="557" spans="1:290">
      <c r="A557" s="1"/>
      <c r="B557" s="1"/>
      <c r="C557" s="1"/>
      <c r="D557" s="1"/>
      <c r="E557" s="1"/>
      <c r="F557" s="1"/>
      <c r="G557" s="21"/>
      <c r="H557" s="54"/>
      <c r="I557" s="1"/>
      <c r="J557" s="54"/>
      <c r="K557" s="1"/>
      <c r="L557" s="64"/>
      <c r="M557" s="1"/>
      <c r="N557" s="1"/>
      <c r="O557" s="21"/>
      <c r="P557" s="21"/>
      <c r="Q557" s="2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c r="KA557" s="1"/>
      <c r="KB557" s="1"/>
      <c r="KC557" s="1"/>
      <c r="KD557" s="1"/>
    </row>
    <row r="558" spans="1:290">
      <c r="A558" s="1"/>
      <c r="B558" s="1"/>
      <c r="C558" s="1"/>
      <c r="D558" s="1"/>
      <c r="E558" s="1"/>
      <c r="F558" s="1"/>
      <c r="G558" s="21"/>
      <c r="H558" s="54"/>
      <c r="I558" s="1"/>
      <c r="J558" s="54"/>
      <c r="K558" s="1"/>
      <c r="L558" s="64"/>
      <c r="M558" s="1"/>
      <c r="N558" s="1"/>
      <c r="O558" s="21"/>
      <c r="P558" s="21"/>
      <c r="Q558" s="2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c r="KA558" s="1"/>
      <c r="KB558" s="1"/>
      <c r="KC558" s="1"/>
      <c r="KD558" s="1"/>
    </row>
    <row r="559" spans="1:290">
      <c r="A559" s="1"/>
      <c r="B559" s="1"/>
      <c r="C559" s="1"/>
      <c r="D559" s="1"/>
      <c r="E559" s="1"/>
      <c r="F559" s="1"/>
      <c r="G559" s="21"/>
      <c r="H559" s="54"/>
      <c r="I559" s="1"/>
      <c r="J559" s="54"/>
      <c r="K559" s="1"/>
      <c r="L559" s="64"/>
      <c r="M559" s="1"/>
      <c r="N559" s="1"/>
      <c r="O559" s="21"/>
      <c r="P559" s="21"/>
      <c r="Q559" s="2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c r="KA559" s="1"/>
      <c r="KB559" s="1"/>
      <c r="KC559" s="1"/>
      <c r="KD559" s="1"/>
    </row>
    <row r="560" spans="1:290">
      <c r="A560" s="1"/>
      <c r="B560" s="1"/>
      <c r="C560" s="1"/>
      <c r="D560" s="1"/>
      <c r="E560" s="1"/>
      <c r="F560" s="1"/>
      <c r="G560" s="21"/>
      <c r="H560" s="54"/>
      <c r="I560" s="1"/>
      <c r="J560" s="54"/>
      <c r="K560" s="1"/>
      <c r="L560" s="64"/>
      <c r="M560" s="1"/>
      <c r="N560" s="1"/>
      <c r="O560" s="21"/>
      <c r="P560" s="21"/>
      <c r="Q560" s="2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c r="KA560" s="1"/>
      <c r="KB560" s="1"/>
      <c r="KC560" s="1"/>
      <c r="KD560" s="1"/>
    </row>
    <row r="561" spans="1:290">
      <c r="A561" s="1"/>
      <c r="B561" s="1"/>
      <c r="C561" s="1"/>
      <c r="D561" s="1"/>
      <c r="E561" s="1"/>
      <c r="F561" s="1"/>
      <c r="G561" s="21"/>
      <c r="H561" s="54"/>
      <c r="I561" s="1"/>
      <c r="J561" s="54"/>
      <c r="K561" s="1"/>
      <c r="L561" s="64"/>
      <c r="M561" s="1"/>
      <c r="N561" s="1"/>
      <c r="O561" s="21"/>
      <c r="P561" s="21"/>
      <c r="Q561" s="2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c r="KA561" s="1"/>
      <c r="KB561" s="1"/>
      <c r="KC561" s="1"/>
      <c r="KD561" s="1"/>
    </row>
    <row r="562" spans="1:290">
      <c r="A562" s="1"/>
      <c r="B562" s="1"/>
      <c r="C562" s="1"/>
      <c r="D562" s="1"/>
      <c r="E562" s="1"/>
      <c r="F562" s="1"/>
      <c r="G562" s="21"/>
      <c r="H562" s="54"/>
      <c r="I562" s="1"/>
      <c r="J562" s="54"/>
      <c r="K562" s="1"/>
      <c r="L562" s="64"/>
      <c r="M562" s="1"/>
      <c r="N562" s="1"/>
      <c r="O562" s="21"/>
      <c r="P562" s="21"/>
      <c r="Q562" s="2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c r="KA562" s="1"/>
      <c r="KB562" s="1"/>
      <c r="KC562" s="1"/>
      <c r="KD562" s="1"/>
    </row>
    <row r="563" spans="1:290">
      <c r="A563" s="1"/>
      <c r="B563" s="1"/>
      <c r="C563" s="1"/>
      <c r="D563" s="1"/>
      <c r="E563" s="1"/>
      <c r="F563" s="1"/>
      <c r="G563" s="21"/>
      <c r="H563" s="54"/>
      <c r="I563" s="1"/>
      <c r="J563" s="54"/>
      <c r="K563" s="1"/>
      <c r="L563" s="64"/>
      <c r="M563" s="1"/>
      <c r="N563" s="1"/>
      <c r="O563" s="21"/>
      <c r="P563" s="21"/>
      <c r="Q563" s="2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c r="KA563" s="1"/>
      <c r="KB563" s="1"/>
      <c r="KC563" s="1"/>
      <c r="KD563" s="1"/>
    </row>
    <row r="564" spans="1:290">
      <c r="A564" s="1"/>
      <c r="B564" s="1"/>
      <c r="C564" s="1"/>
      <c r="D564" s="1"/>
      <c r="E564" s="1"/>
      <c r="F564" s="1"/>
      <c r="G564" s="21"/>
      <c r="H564" s="54"/>
      <c r="I564" s="1"/>
      <c r="J564" s="54"/>
      <c r="K564" s="1"/>
      <c r="L564" s="64"/>
      <c r="M564" s="1"/>
      <c r="N564" s="1"/>
      <c r="O564" s="21"/>
      <c r="P564" s="21"/>
      <c r="Q564" s="2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c r="KA564" s="1"/>
      <c r="KB564" s="1"/>
      <c r="KC564" s="1"/>
      <c r="KD564" s="1"/>
    </row>
    <row r="565" spans="1:290">
      <c r="A565" s="1"/>
      <c r="B565" s="1"/>
      <c r="C565" s="1"/>
      <c r="D565" s="1"/>
      <c r="E565" s="1"/>
      <c r="F565" s="1"/>
      <c r="G565" s="21"/>
      <c r="H565" s="54"/>
      <c r="I565" s="1"/>
      <c r="J565" s="54"/>
      <c r="K565" s="1"/>
      <c r="L565" s="64"/>
      <c r="M565" s="1"/>
      <c r="N565" s="1"/>
      <c r="O565" s="21"/>
      <c r="P565" s="21"/>
      <c r="Q565" s="2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c r="KA565" s="1"/>
      <c r="KB565" s="1"/>
      <c r="KC565" s="1"/>
      <c r="KD565" s="1"/>
    </row>
    <row r="566" spans="1:290">
      <c r="A566" s="1"/>
      <c r="B566" s="1"/>
      <c r="C566" s="1"/>
      <c r="D566" s="1"/>
      <c r="E566" s="1"/>
      <c r="F566" s="1"/>
      <c r="G566" s="21"/>
      <c r="H566" s="54"/>
      <c r="I566" s="1"/>
      <c r="J566" s="54"/>
      <c r="K566" s="1"/>
      <c r="L566" s="64"/>
      <c r="M566" s="1"/>
      <c r="N566" s="1"/>
      <c r="O566" s="21"/>
      <c r="P566" s="21"/>
      <c r="Q566" s="2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c r="KA566" s="1"/>
      <c r="KB566" s="1"/>
      <c r="KC566" s="1"/>
      <c r="KD566" s="1"/>
    </row>
    <row r="567" spans="1:290">
      <c r="A567" s="1"/>
      <c r="B567" s="1"/>
      <c r="C567" s="1"/>
      <c r="D567" s="1"/>
      <c r="E567" s="1"/>
      <c r="F567" s="1"/>
      <c r="G567" s="21"/>
      <c r="H567" s="54"/>
      <c r="I567" s="1"/>
      <c r="J567" s="54"/>
      <c r="K567" s="1"/>
      <c r="L567" s="64"/>
      <c r="M567" s="1"/>
      <c r="N567" s="1"/>
      <c r="O567" s="21"/>
      <c r="P567" s="21"/>
      <c r="Q567" s="2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c r="KA567" s="1"/>
      <c r="KB567" s="1"/>
      <c r="KC567" s="1"/>
      <c r="KD567" s="1"/>
    </row>
    <row r="568" spans="1:290">
      <c r="A568" s="1"/>
      <c r="B568" s="1"/>
      <c r="C568" s="1"/>
      <c r="D568" s="1"/>
      <c r="E568" s="1"/>
      <c r="F568" s="1"/>
      <c r="G568" s="21"/>
      <c r="H568" s="54"/>
      <c r="I568" s="1"/>
      <c r="J568" s="54"/>
      <c r="K568" s="1"/>
      <c r="L568" s="64"/>
      <c r="M568" s="1"/>
      <c r="N568" s="1"/>
      <c r="O568" s="21"/>
      <c r="P568" s="21"/>
      <c r="Q568" s="2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c r="KA568" s="1"/>
      <c r="KB568" s="1"/>
      <c r="KC568" s="1"/>
      <c r="KD568" s="1"/>
    </row>
    <row r="569" spans="1:290">
      <c r="A569" s="1"/>
      <c r="B569" s="1"/>
      <c r="C569" s="1"/>
      <c r="D569" s="1"/>
      <c r="E569" s="1"/>
      <c r="F569" s="1"/>
      <c r="G569" s="21"/>
      <c r="H569" s="54"/>
      <c r="I569" s="1"/>
      <c r="J569" s="54"/>
      <c r="K569" s="1"/>
      <c r="L569" s="64"/>
      <c r="M569" s="1"/>
      <c r="N569" s="1"/>
      <c r="O569" s="21"/>
      <c r="P569" s="21"/>
      <c r="Q569" s="2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c r="KA569" s="1"/>
      <c r="KB569" s="1"/>
      <c r="KC569" s="1"/>
      <c r="KD569" s="1"/>
    </row>
    <row r="570" spans="1:290">
      <c r="A570" s="1"/>
      <c r="B570" s="1"/>
      <c r="C570" s="1"/>
      <c r="D570" s="1"/>
      <c r="E570" s="1"/>
      <c r="F570" s="1"/>
      <c r="G570" s="21"/>
      <c r="H570" s="54"/>
      <c r="I570" s="1"/>
      <c r="J570" s="54"/>
      <c r="K570" s="1"/>
      <c r="L570" s="64"/>
      <c r="M570" s="1"/>
      <c r="N570" s="1"/>
      <c r="O570" s="21"/>
      <c r="P570" s="21"/>
      <c r="Q570" s="2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c r="KA570" s="1"/>
      <c r="KB570" s="1"/>
      <c r="KC570" s="1"/>
      <c r="KD570" s="1"/>
    </row>
    <row r="571" spans="1:290">
      <c r="A571" s="1"/>
      <c r="B571" s="1"/>
      <c r="C571" s="1"/>
      <c r="D571" s="1"/>
      <c r="E571" s="1"/>
      <c r="F571" s="1"/>
      <c r="G571" s="21"/>
      <c r="H571" s="54"/>
      <c r="I571" s="1"/>
      <c r="J571" s="54"/>
      <c r="K571" s="1"/>
      <c r="L571" s="64"/>
      <c r="M571" s="1"/>
      <c r="N571" s="1"/>
      <c r="O571" s="21"/>
      <c r="P571" s="21"/>
      <c r="Q571" s="2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c r="KA571" s="1"/>
      <c r="KB571" s="1"/>
      <c r="KC571" s="1"/>
      <c r="KD571" s="1"/>
    </row>
    <row r="572" spans="1:290">
      <c r="A572" s="1"/>
      <c r="B572" s="1"/>
      <c r="C572" s="1"/>
      <c r="D572" s="1"/>
      <c r="E572" s="1"/>
      <c r="F572" s="1"/>
      <c r="G572" s="21"/>
      <c r="H572" s="54"/>
      <c r="I572" s="1"/>
      <c r="J572" s="54"/>
      <c r="K572" s="1"/>
      <c r="L572" s="64"/>
      <c r="M572" s="1"/>
      <c r="N572" s="1"/>
      <c r="O572" s="21"/>
      <c r="P572" s="21"/>
      <c r="Q572" s="2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c r="KA572" s="1"/>
      <c r="KB572" s="1"/>
      <c r="KC572" s="1"/>
      <c r="KD572" s="1"/>
    </row>
    <row r="573" spans="1:290">
      <c r="A573" s="1"/>
      <c r="B573" s="1"/>
      <c r="C573" s="1"/>
      <c r="D573" s="1"/>
      <c r="E573" s="1"/>
      <c r="F573" s="1"/>
      <c r="G573" s="21"/>
      <c r="H573" s="54"/>
      <c r="I573" s="1"/>
      <c r="J573" s="54"/>
      <c r="K573" s="1"/>
      <c r="L573" s="64"/>
      <c r="M573" s="1"/>
      <c r="N573" s="1"/>
      <c r="O573" s="21"/>
      <c r="P573" s="21"/>
      <c r="Q573" s="2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c r="KA573" s="1"/>
      <c r="KB573" s="1"/>
      <c r="KC573" s="1"/>
      <c r="KD573" s="1"/>
    </row>
    <row r="574" spans="1:290">
      <c r="A574" s="1"/>
      <c r="B574" s="1"/>
      <c r="C574" s="1"/>
      <c r="D574" s="1"/>
      <c r="E574" s="1"/>
      <c r="F574" s="1"/>
      <c r="G574" s="21"/>
      <c r="H574" s="54"/>
      <c r="I574" s="1"/>
      <c r="J574" s="54"/>
      <c r="K574" s="1"/>
      <c r="L574" s="64"/>
      <c r="M574" s="1"/>
      <c r="N574" s="1"/>
      <c r="O574" s="21"/>
      <c r="P574" s="21"/>
      <c r="Q574" s="2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c r="KA574" s="1"/>
      <c r="KB574" s="1"/>
      <c r="KC574" s="1"/>
      <c r="KD574" s="1"/>
    </row>
    <row r="575" spans="1:290">
      <c r="A575" s="1"/>
      <c r="B575" s="1"/>
      <c r="C575" s="1"/>
      <c r="D575" s="1"/>
      <c r="E575" s="1"/>
      <c r="F575" s="1"/>
      <c r="G575" s="21"/>
      <c r="H575" s="54"/>
      <c r="I575" s="1"/>
      <c r="J575" s="54"/>
      <c r="K575" s="1"/>
      <c r="L575" s="64"/>
      <c r="M575" s="1"/>
      <c r="N575" s="1"/>
      <c r="O575" s="21"/>
      <c r="P575" s="21"/>
      <c r="Q575" s="2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c r="KA575" s="1"/>
      <c r="KB575" s="1"/>
      <c r="KC575" s="1"/>
      <c r="KD575" s="1"/>
    </row>
    <row r="576" spans="1:290">
      <c r="A576" s="1"/>
      <c r="B576" s="1"/>
      <c r="C576" s="1"/>
      <c r="D576" s="1"/>
      <c r="E576" s="1"/>
      <c r="F576" s="1"/>
      <c r="G576" s="21"/>
      <c r="H576" s="54"/>
      <c r="I576" s="1"/>
      <c r="J576" s="54"/>
      <c r="K576" s="1"/>
      <c r="L576" s="64"/>
      <c r="M576" s="1"/>
      <c r="N576" s="1"/>
      <c r="O576" s="21"/>
      <c r="P576" s="21"/>
      <c r="Q576" s="2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c r="KA576" s="1"/>
      <c r="KB576" s="1"/>
      <c r="KC576" s="1"/>
      <c r="KD576" s="1"/>
    </row>
    <row r="577" spans="1:290">
      <c r="A577" s="1"/>
      <c r="B577" s="1"/>
      <c r="C577" s="1"/>
      <c r="D577" s="1"/>
      <c r="E577" s="1"/>
      <c r="F577" s="1"/>
      <c r="G577" s="21"/>
      <c r="H577" s="54"/>
      <c r="I577" s="1"/>
      <c r="J577" s="54"/>
      <c r="K577" s="1"/>
      <c r="L577" s="64"/>
      <c r="M577" s="1"/>
      <c r="N577" s="1"/>
      <c r="O577" s="21"/>
      <c r="P577" s="21"/>
      <c r="Q577" s="2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c r="KA577" s="1"/>
      <c r="KB577" s="1"/>
      <c r="KC577" s="1"/>
      <c r="KD577" s="1"/>
    </row>
    <row r="578" spans="1:290">
      <c r="A578" s="1"/>
      <c r="B578" s="1"/>
      <c r="C578" s="1"/>
      <c r="D578" s="1"/>
      <c r="E578" s="1"/>
      <c r="F578" s="1"/>
      <c r="G578" s="21"/>
      <c r="H578" s="54"/>
      <c r="I578" s="1"/>
      <c r="J578" s="54"/>
      <c r="K578" s="1"/>
      <c r="L578" s="64"/>
      <c r="M578" s="1"/>
      <c r="N578" s="1"/>
      <c r="O578" s="21"/>
      <c r="P578" s="21"/>
      <c r="Q578" s="2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c r="KA578" s="1"/>
      <c r="KB578" s="1"/>
      <c r="KC578" s="1"/>
      <c r="KD578" s="1"/>
    </row>
    <row r="579" spans="1:290">
      <c r="A579" s="1"/>
      <c r="B579" s="1"/>
      <c r="C579" s="1"/>
      <c r="D579" s="1"/>
      <c r="E579" s="1"/>
      <c r="F579" s="1"/>
      <c r="G579" s="21"/>
      <c r="H579" s="54"/>
      <c r="I579" s="1"/>
      <c r="J579" s="54"/>
      <c r="K579" s="1"/>
      <c r="L579" s="64"/>
      <c r="M579" s="1"/>
      <c r="N579" s="1"/>
      <c r="O579" s="21"/>
      <c r="P579" s="21"/>
      <c r="Q579" s="2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c r="KA579" s="1"/>
      <c r="KB579" s="1"/>
      <c r="KC579" s="1"/>
      <c r="KD579" s="1"/>
    </row>
    <row r="580" spans="1:290">
      <c r="A580" s="1"/>
      <c r="B580" s="1"/>
      <c r="C580" s="1"/>
      <c r="D580" s="1"/>
      <c r="E580" s="1"/>
      <c r="F580" s="1"/>
      <c r="G580" s="21"/>
      <c r="H580" s="54"/>
      <c r="I580" s="1"/>
      <c r="J580" s="54"/>
      <c r="K580" s="1"/>
      <c r="L580" s="64"/>
      <c r="M580" s="1"/>
      <c r="N580" s="1"/>
      <c r="O580" s="21"/>
      <c r="P580" s="21"/>
      <c r="Q580" s="2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c r="KA580" s="1"/>
      <c r="KB580" s="1"/>
      <c r="KC580" s="1"/>
      <c r="KD580" s="1"/>
    </row>
    <row r="581" spans="1:290">
      <c r="A581" s="1"/>
      <c r="B581" s="1"/>
      <c r="C581" s="1"/>
      <c r="D581" s="1"/>
      <c r="E581" s="1"/>
      <c r="F581" s="1"/>
      <c r="G581" s="21"/>
      <c r="H581" s="54"/>
      <c r="I581" s="1"/>
      <c r="J581" s="54"/>
      <c r="K581" s="1"/>
      <c r="L581" s="64"/>
      <c r="M581" s="1"/>
      <c r="N581" s="1"/>
      <c r="O581" s="21"/>
      <c r="P581" s="21"/>
      <c r="Q581" s="2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c r="KA581" s="1"/>
      <c r="KB581" s="1"/>
      <c r="KC581" s="1"/>
      <c r="KD581" s="1"/>
    </row>
    <row r="582" spans="1:290">
      <c r="A582" s="1"/>
      <c r="B582" s="1"/>
      <c r="C582" s="1"/>
      <c r="D582" s="1"/>
      <c r="E582" s="1"/>
      <c r="F582" s="1"/>
      <c r="G582" s="21"/>
      <c r="H582" s="54"/>
      <c r="I582" s="1"/>
      <c r="J582" s="54"/>
      <c r="K582" s="1"/>
      <c r="L582" s="64"/>
      <c r="M582" s="1"/>
      <c r="N582" s="1"/>
      <c r="O582" s="21"/>
      <c r="P582" s="21"/>
      <c r="Q582" s="2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c r="KA582" s="1"/>
      <c r="KB582" s="1"/>
      <c r="KC582" s="1"/>
      <c r="KD582" s="1"/>
    </row>
    <row r="583" spans="1:290">
      <c r="A583" s="1"/>
      <c r="B583" s="1"/>
      <c r="C583" s="1"/>
      <c r="D583" s="1"/>
      <c r="E583" s="1"/>
      <c r="F583" s="1"/>
      <c r="G583" s="21"/>
      <c r="H583" s="54"/>
      <c r="I583" s="1"/>
      <c r="J583" s="54"/>
      <c r="K583" s="1"/>
      <c r="L583" s="64"/>
      <c r="M583" s="1"/>
      <c r="N583" s="1"/>
      <c r="O583" s="21"/>
      <c r="P583" s="21"/>
      <c r="Q583" s="2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c r="KA583" s="1"/>
      <c r="KB583" s="1"/>
      <c r="KC583" s="1"/>
      <c r="KD583" s="1"/>
    </row>
    <row r="584" spans="1:290">
      <c r="A584" s="1"/>
      <c r="B584" s="1"/>
      <c r="C584" s="1"/>
      <c r="D584" s="1"/>
      <c r="E584" s="1"/>
      <c r="F584" s="1"/>
      <c r="G584" s="21"/>
      <c r="H584" s="54"/>
      <c r="I584" s="1"/>
      <c r="J584" s="54"/>
      <c r="K584" s="1"/>
      <c r="L584" s="64"/>
      <c r="M584" s="1"/>
      <c r="N584" s="1"/>
      <c r="O584" s="21"/>
      <c r="P584" s="21"/>
      <c r="Q584" s="2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c r="KA584" s="1"/>
      <c r="KB584" s="1"/>
      <c r="KC584" s="1"/>
      <c r="KD584" s="1"/>
    </row>
    <row r="585" spans="1:290">
      <c r="A585" s="1"/>
      <c r="B585" s="1"/>
      <c r="C585" s="1"/>
      <c r="D585" s="1"/>
      <c r="E585" s="1"/>
      <c r="F585" s="1"/>
      <c r="G585" s="21"/>
      <c r="H585" s="54"/>
      <c r="I585" s="1"/>
      <c r="J585" s="54"/>
      <c r="K585" s="1"/>
      <c r="L585" s="64"/>
      <c r="M585" s="1"/>
      <c r="N585" s="1"/>
      <c r="O585" s="21"/>
      <c r="P585" s="21"/>
      <c r="Q585" s="2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c r="KA585" s="1"/>
      <c r="KB585" s="1"/>
      <c r="KC585" s="1"/>
      <c r="KD585" s="1"/>
    </row>
    <row r="586" spans="1:290">
      <c r="A586" s="1"/>
      <c r="B586" s="1"/>
      <c r="C586" s="1"/>
      <c r="D586" s="1"/>
      <c r="E586" s="1"/>
      <c r="F586" s="1"/>
      <c r="G586" s="21"/>
      <c r="H586" s="54"/>
      <c r="I586" s="1"/>
      <c r="J586" s="54"/>
      <c r="K586" s="1"/>
      <c r="L586" s="64"/>
      <c r="M586" s="1"/>
      <c r="N586" s="1"/>
      <c r="O586" s="21"/>
      <c r="P586" s="21"/>
      <c r="Q586" s="2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c r="KA586" s="1"/>
      <c r="KB586" s="1"/>
      <c r="KC586" s="1"/>
      <c r="KD586" s="1"/>
    </row>
    <row r="587" spans="1:290">
      <c r="A587" s="1"/>
      <c r="B587" s="1"/>
      <c r="C587" s="1"/>
      <c r="D587" s="1"/>
      <c r="E587" s="1"/>
      <c r="F587" s="1"/>
      <c r="G587" s="21"/>
      <c r="H587" s="54"/>
      <c r="I587" s="1"/>
      <c r="J587" s="54"/>
      <c r="K587" s="1"/>
      <c r="L587" s="64"/>
      <c r="M587" s="1"/>
      <c r="N587" s="1"/>
      <c r="O587" s="21"/>
      <c r="P587" s="21"/>
      <c r="Q587" s="2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c r="KA587" s="1"/>
      <c r="KB587" s="1"/>
      <c r="KC587" s="1"/>
      <c r="KD587" s="1"/>
    </row>
    <row r="588" spans="1:290">
      <c r="A588" s="1"/>
      <c r="B588" s="1"/>
      <c r="C588" s="1"/>
      <c r="D588" s="1"/>
      <c r="E588" s="1"/>
      <c r="F588" s="1"/>
      <c r="G588" s="21"/>
      <c r="H588" s="54"/>
      <c r="I588" s="1"/>
      <c r="J588" s="54"/>
      <c r="K588" s="1"/>
      <c r="L588" s="64"/>
      <c r="M588" s="1"/>
      <c r="N588" s="1"/>
      <c r="O588" s="21"/>
      <c r="P588" s="21"/>
      <c r="Q588" s="2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c r="KA588" s="1"/>
      <c r="KB588" s="1"/>
      <c r="KC588" s="1"/>
      <c r="KD588" s="1"/>
    </row>
    <row r="589" spans="1:290">
      <c r="A589" s="1"/>
      <c r="B589" s="1"/>
      <c r="C589" s="1"/>
      <c r="D589" s="1"/>
      <c r="E589" s="1"/>
      <c r="F589" s="1"/>
      <c r="G589" s="21"/>
      <c r="H589" s="54"/>
      <c r="I589" s="1"/>
      <c r="J589" s="54"/>
      <c r="K589" s="1"/>
      <c r="L589" s="64"/>
      <c r="M589" s="1"/>
      <c r="N589" s="1"/>
      <c r="O589" s="21"/>
      <c r="P589" s="21"/>
      <c r="Q589" s="2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c r="KA589" s="1"/>
      <c r="KB589" s="1"/>
      <c r="KC589" s="1"/>
      <c r="KD589" s="1"/>
    </row>
    <row r="590" spans="1:290">
      <c r="A590" s="1"/>
      <c r="B590" s="1"/>
      <c r="C590" s="1"/>
      <c r="D590" s="1"/>
      <c r="E590" s="1"/>
      <c r="F590" s="1"/>
      <c r="G590" s="21"/>
      <c r="H590" s="54"/>
      <c r="I590" s="1"/>
      <c r="J590" s="54"/>
      <c r="K590" s="1"/>
      <c r="L590" s="64"/>
      <c r="M590" s="1"/>
      <c r="N590" s="1"/>
      <c r="O590" s="21"/>
      <c r="P590" s="21"/>
      <c r="Q590" s="2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c r="KA590" s="1"/>
      <c r="KB590" s="1"/>
      <c r="KC590" s="1"/>
      <c r="KD590" s="1"/>
    </row>
    <row r="591" spans="1:290">
      <c r="A591" s="1"/>
      <c r="B591" s="1"/>
      <c r="C591" s="1"/>
      <c r="D591" s="1"/>
      <c r="E591" s="1"/>
      <c r="F591" s="1"/>
      <c r="G591" s="21"/>
      <c r="H591" s="54"/>
      <c r="I591" s="1"/>
      <c r="J591" s="54"/>
      <c r="K591" s="1"/>
      <c r="L591" s="64"/>
      <c r="M591" s="1"/>
      <c r="N591" s="1"/>
      <c r="O591" s="21"/>
      <c r="P591" s="21"/>
      <c r="Q591" s="2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c r="KA591" s="1"/>
      <c r="KB591" s="1"/>
      <c r="KC591" s="1"/>
      <c r="KD591" s="1"/>
    </row>
    <row r="592" spans="1:290">
      <c r="A592" s="1"/>
      <c r="B592" s="1"/>
      <c r="C592" s="1"/>
      <c r="D592" s="1"/>
      <c r="E592" s="1"/>
      <c r="F592" s="1"/>
      <c r="G592" s="21"/>
      <c r="H592" s="54"/>
      <c r="I592" s="1"/>
      <c r="J592" s="54"/>
      <c r="K592" s="1"/>
      <c r="L592" s="64"/>
      <c r="M592" s="1"/>
      <c r="N592" s="1"/>
      <c r="O592" s="21"/>
      <c r="P592" s="21"/>
      <c r="Q592" s="2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c r="KA592" s="1"/>
      <c r="KB592" s="1"/>
      <c r="KC592" s="1"/>
      <c r="KD592" s="1"/>
    </row>
    <row r="593" spans="1:290">
      <c r="A593" s="1"/>
      <c r="B593" s="1"/>
      <c r="C593" s="1"/>
      <c r="D593" s="1"/>
      <c r="E593" s="1"/>
      <c r="F593" s="1"/>
      <c r="G593" s="21"/>
      <c r="H593" s="54"/>
      <c r="I593" s="1"/>
      <c r="J593" s="54"/>
      <c r="K593" s="1"/>
      <c r="L593" s="64"/>
      <c r="M593" s="1"/>
      <c r="N593" s="1"/>
      <c r="O593" s="21"/>
      <c r="P593" s="21"/>
      <c r="Q593" s="2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c r="KA593" s="1"/>
      <c r="KB593" s="1"/>
      <c r="KC593" s="1"/>
      <c r="KD593" s="1"/>
    </row>
    <row r="594" spans="1:290">
      <c r="A594" s="1"/>
      <c r="B594" s="1"/>
      <c r="C594" s="1"/>
      <c r="D594" s="1"/>
      <c r="E594" s="1"/>
      <c r="F594" s="1"/>
      <c r="G594" s="21"/>
      <c r="H594" s="54"/>
      <c r="I594" s="1"/>
      <c r="J594" s="54"/>
      <c r="K594" s="1"/>
      <c r="L594" s="64"/>
      <c r="M594" s="1"/>
      <c r="N594" s="1"/>
      <c r="O594" s="21"/>
      <c r="P594" s="21"/>
      <c r="Q594" s="2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c r="KA594" s="1"/>
      <c r="KB594" s="1"/>
      <c r="KC594" s="1"/>
      <c r="KD594" s="1"/>
    </row>
    <row r="595" spans="1:290">
      <c r="A595" s="1"/>
      <c r="B595" s="1"/>
      <c r="C595" s="1"/>
      <c r="D595" s="1"/>
      <c r="E595" s="1"/>
      <c r="F595" s="1"/>
      <c r="G595" s="21"/>
      <c r="H595" s="54"/>
      <c r="I595" s="1"/>
      <c r="J595" s="54"/>
      <c r="K595" s="1"/>
      <c r="L595" s="64"/>
      <c r="M595" s="1"/>
      <c r="N595" s="1"/>
      <c r="O595" s="21"/>
      <c r="P595" s="21"/>
      <c r="Q595" s="2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c r="KA595" s="1"/>
      <c r="KB595" s="1"/>
      <c r="KC595" s="1"/>
      <c r="KD595" s="1"/>
    </row>
    <row r="596" spans="1:290">
      <c r="A596" s="1"/>
      <c r="B596" s="1"/>
      <c r="C596" s="1"/>
      <c r="D596" s="1"/>
      <c r="E596" s="1"/>
      <c r="F596" s="1"/>
      <c r="G596" s="21"/>
      <c r="H596" s="54"/>
      <c r="I596" s="1"/>
      <c r="J596" s="54"/>
      <c r="K596" s="1"/>
      <c r="L596" s="64"/>
      <c r="M596" s="1"/>
      <c r="N596" s="1"/>
      <c r="O596" s="21"/>
      <c r="P596" s="21"/>
      <c r="Q596" s="2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c r="KA596" s="1"/>
      <c r="KB596" s="1"/>
      <c r="KC596" s="1"/>
      <c r="KD596" s="1"/>
    </row>
    <row r="597" spans="1:290">
      <c r="A597" s="1"/>
      <c r="B597" s="1"/>
      <c r="C597" s="1"/>
      <c r="D597" s="1"/>
      <c r="E597" s="1"/>
      <c r="F597" s="1"/>
      <c r="G597" s="21"/>
      <c r="H597" s="54"/>
      <c r="I597" s="1"/>
      <c r="J597" s="54"/>
      <c r="K597" s="1"/>
      <c r="L597" s="64"/>
      <c r="M597" s="1"/>
      <c r="N597" s="1"/>
      <c r="O597" s="21"/>
      <c r="P597" s="21"/>
      <c r="Q597" s="2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c r="KA597" s="1"/>
      <c r="KB597" s="1"/>
      <c r="KC597" s="1"/>
      <c r="KD597" s="1"/>
    </row>
    <row r="598" spans="1:290">
      <c r="A598" s="1"/>
      <c r="B598" s="1"/>
      <c r="C598" s="1"/>
      <c r="D598" s="1"/>
      <c r="E598" s="1"/>
      <c r="F598" s="1"/>
      <c r="G598" s="21"/>
      <c r="H598" s="54"/>
      <c r="I598" s="1"/>
      <c r="J598" s="54"/>
      <c r="K598" s="1"/>
      <c r="L598" s="64"/>
      <c r="M598" s="1"/>
      <c r="N598" s="1"/>
      <c r="O598" s="21"/>
      <c r="P598" s="21"/>
      <c r="Q598" s="2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c r="KA598" s="1"/>
      <c r="KB598" s="1"/>
      <c r="KC598" s="1"/>
      <c r="KD598" s="1"/>
    </row>
    <row r="599" spans="1:290">
      <c r="A599" s="1"/>
      <c r="B599" s="1"/>
      <c r="C599" s="1"/>
      <c r="D599" s="1"/>
      <c r="E599" s="1"/>
      <c r="F599" s="1"/>
      <c r="G599" s="21"/>
      <c r="H599" s="54"/>
      <c r="I599" s="1"/>
      <c r="J599" s="54"/>
      <c r="K599" s="1"/>
      <c r="L599" s="64"/>
      <c r="M599" s="1"/>
      <c r="N599" s="1"/>
      <c r="O599" s="21"/>
      <c r="P599" s="21"/>
      <c r="Q599" s="2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c r="KA599" s="1"/>
      <c r="KB599" s="1"/>
      <c r="KC599" s="1"/>
      <c r="KD599" s="1"/>
    </row>
    <row r="600" spans="1:290">
      <c r="A600" s="1"/>
      <c r="B600" s="1"/>
      <c r="C600" s="1"/>
      <c r="D600" s="1"/>
      <c r="E600" s="1"/>
      <c r="F600" s="1"/>
      <c r="G600" s="21"/>
      <c r="H600" s="54"/>
      <c r="I600" s="1"/>
      <c r="J600" s="54"/>
      <c r="K600" s="1"/>
      <c r="L600" s="64"/>
      <c r="M600" s="1"/>
      <c r="N600" s="1"/>
      <c r="O600" s="21"/>
      <c r="P600" s="21"/>
      <c r="Q600" s="2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c r="KA600" s="1"/>
      <c r="KB600" s="1"/>
      <c r="KC600" s="1"/>
      <c r="KD600" s="1"/>
    </row>
    <row r="601" spans="1:290">
      <c r="A601" s="1"/>
      <c r="B601" s="1"/>
      <c r="C601" s="1"/>
      <c r="D601" s="1"/>
      <c r="E601" s="1"/>
      <c r="F601" s="1"/>
      <c r="G601" s="21"/>
      <c r="H601" s="54"/>
      <c r="I601" s="1"/>
      <c r="J601" s="54"/>
      <c r="K601" s="1"/>
      <c r="L601" s="64"/>
      <c r="M601" s="1"/>
      <c r="N601" s="1"/>
      <c r="O601" s="21"/>
      <c r="P601" s="21"/>
      <c r="Q601" s="2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c r="KA601" s="1"/>
      <c r="KB601" s="1"/>
      <c r="KC601" s="1"/>
      <c r="KD601" s="1"/>
    </row>
    <row r="602" spans="1:290">
      <c r="A602" s="1"/>
      <c r="B602" s="1"/>
      <c r="C602" s="1"/>
      <c r="D602" s="1"/>
      <c r="E602" s="1"/>
      <c r="F602" s="1"/>
      <c r="G602" s="21"/>
      <c r="H602" s="54"/>
      <c r="I602" s="1"/>
      <c r="J602" s="54"/>
      <c r="K602" s="1"/>
      <c r="L602" s="64"/>
      <c r="M602" s="1"/>
      <c r="N602" s="1"/>
      <c r="O602" s="21"/>
      <c r="P602" s="21"/>
      <c r="Q602" s="2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c r="KA602" s="1"/>
      <c r="KB602" s="1"/>
      <c r="KC602" s="1"/>
      <c r="KD602" s="1"/>
    </row>
    <row r="603" spans="1:290">
      <c r="A603" s="1"/>
      <c r="B603" s="1"/>
      <c r="C603" s="1"/>
      <c r="D603" s="1"/>
      <c r="E603" s="1"/>
      <c r="F603" s="1"/>
      <c r="G603" s="21"/>
      <c r="H603" s="54"/>
      <c r="I603" s="1"/>
      <c r="J603" s="54"/>
      <c r="K603" s="1"/>
      <c r="L603" s="64"/>
      <c r="M603" s="1"/>
      <c r="N603" s="1"/>
      <c r="O603" s="21"/>
      <c r="P603" s="21"/>
      <c r="Q603" s="2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c r="KA603" s="1"/>
      <c r="KB603" s="1"/>
      <c r="KC603" s="1"/>
      <c r="KD603" s="1"/>
    </row>
    <row r="604" spans="1:290">
      <c r="A604" s="1"/>
      <c r="B604" s="1"/>
      <c r="C604" s="1"/>
      <c r="D604" s="1"/>
      <c r="E604" s="1"/>
      <c r="F604" s="1"/>
      <c r="G604" s="21"/>
      <c r="H604" s="54"/>
      <c r="I604" s="1"/>
      <c r="J604" s="54"/>
      <c r="K604" s="1"/>
      <c r="L604" s="64"/>
      <c r="M604" s="1"/>
      <c r="N604" s="1"/>
      <c r="O604" s="21"/>
      <c r="P604" s="21"/>
      <c r="Q604" s="2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c r="KA604" s="1"/>
      <c r="KB604" s="1"/>
      <c r="KC604" s="1"/>
      <c r="KD604" s="1"/>
    </row>
    <row r="605" spans="1:290">
      <c r="A605" s="1"/>
      <c r="B605" s="1"/>
      <c r="C605" s="1"/>
      <c r="D605" s="1"/>
      <c r="E605" s="1"/>
      <c r="F605" s="1"/>
      <c r="G605" s="21"/>
      <c r="H605" s="54"/>
      <c r="I605" s="1"/>
      <c r="J605" s="54"/>
      <c r="K605" s="1"/>
      <c r="L605" s="64"/>
      <c r="M605" s="1"/>
      <c r="N605" s="1"/>
      <c r="O605" s="21"/>
      <c r="P605" s="21"/>
      <c r="Q605" s="2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c r="KA605" s="1"/>
      <c r="KB605" s="1"/>
      <c r="KC605" s="1"/>
      <c r="KD605" s="1"/>
    </row>
    <row r="606" spans="1:290">
      <c r="A606" s="1"/>
      <c r="B606" s="1"/>
      <c r="C606" s="1"/>
      <c r="D606" s="1"/>
      <c r="E606" s="1"/>
      <c r="F606" s="1"/>
      <c r="G606" s="21"/>
      <c r="H606" s="54"/>
      <c r="I606" s="1"/>
      <c r="J606" s="54"/>
      <c r="K606" s="1"/>
      <c r="L606" s="64"/>
      <c r="M606" s="1"/>
      <c r="N606" s="1"/>
      <c r="O606" s="21"/>
      <c r="P606" s="21"/>
      <c r="Q606" s="2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c r="KA606" s="1"/>
      <c r="KB606" s="1"/>
      <c r="KC606" s="1"/>
      <c r="KD606" s="1"/>
    </row>
    <row r="607" spans="1:290">
      <c r="A607" s="1"/>
      <c r="B607" s="1"/>
      <c r="C607" s="1"/>
      <c r="D607" s="1"/>
      <c r="E607" s="1"/>
      <c r="F607" s="1"/>
      <c r="G607" s="21"/>
      <c r="H607" s="54"/>
      <c r="I607" s="1"/>
      <c r="J607" s="54"/>
      <c r="K607" s="1"/>
      <c r="L607" s="64"/>
      <c r="M607" s="1"/>
      <c r="N607" s="1"/>
      <c r="O607" s="21"/>
      <c r="P607" s="21"/>
      <c r="Q607" s="2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c r="KA607" s="1"/>
      <c r="KB607" s="1"/>
      <c r="KC607" s="1"/>
      <c r="KD607" s="1"/>
    </row>
    <row r="608" spans="1:290">
      <c r="A608" s="1"/>
      <c r="B608" s="1"/>
      <c r="C608" s="1"/>
      <c r="D608" s="1"/>
      <c r="E608" s="1"/>
      <c r="F608" s="1"/>
      <c r="G608" s="21"/>
      <c r="H608" s="54"/>
      <c r="I608" s="1"/>
      <c r="J608" s="54"/>
      <c r="K608" s="1"/>
      <c r="L608" s="64"/>
      <c r="M608" s="1"/>
      <c r="N608" s="1"/>
      <c r="O608" s="21"/>
      <c r="P608" s="21"/>
      <c r="Q608" s="2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c r="KA608" s="1"/>
      <c r="KB608" s="1"/>
      <c r="KC608" s="1"/>
      <c r="KD608" s="1"/>
    </row>
    <row r="609" spans="1:290">
      <c r="A609" s="1"/>
      <c r="B609" s="1"/>
      <c r="C609" s="1"/>
      <c r="D609" s="1"/>
      <c r="E609" s="1"/>
      <c r="F609" s="1"/>
      <c r="G609" s="21"/>
      <c r="H609" s="54"/>
      <c r="I609" s="1"/>
      <c r="J609" s="54"/>
      <c r="K609" s="1"/>
      <c r="L609" s="64"/>
      <c r="M609" s="1"/>
      <c r="N609" s="1"/>
      <c r="O609" s="21"/>
      <c r="P609" s="21"/>
      <c r="Q609" s="2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c r="KA609" s="1"/>
      <c r="KB609" s="1"/>
      <c r="KC609" s="1"/>
      <c r="KD609" s="1"/>
    </row>
    <row r="610" spans="1:290">
      <c r="A610" s="1"/>
      <c r="B610" s="1"/>
      <c r="C610" s="1"/>
      <c r="D610" s="1"/>
      <c r="E610" s="1"/>
      <c r="F610" s="1"/>
      <c r="G610" s="21"/>
      <c r="H610" s="54"/>
      <c r="I610" s="1"/>
      <c r="J610" s="54"/>
      <c r="K610" s="1"/>
      <c r="L610" s="64"/>
      <c r="M610" s="1"/>
      <c r="N610" s="1"/>
      <c r="O610" s="21"/>
      <c r="P610" s="21"/>
      <c r="Q610" s="2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c r="KA610" s="1"/>
      <c r="KB610" s="1"/>
      <c r="KC610" s="1"/>
      <c r="KD610" s="1"/>
    </row>
    <row r="611" spans="1:290">
      <c r="A611" s="1"/>
      <c r="B611" s="1"/>
      <c r="C611" s="1"/>
      <c r="D611" s="1"/>
      <c r="E611" s="1"/>
      <c r="F611" s="1"/>
      <c r="G611" s="21"/>
      <c r="H611" s="54"/>
      <c r="I611" s="1"/>
      <c r="J611" s="54"/>
      <c r="K611" s="1"/>
      <c r="L611" s="64"/>
      <c r="M611" s="1"/>
      <c r="N611" s="1"/>
      <c r="O611" s="21"/>
      <c r="P611" s="21"/>
      <c r="Q611" s="2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c r="KA611" s="1"/>
      <c r="KB611" s="1"/>
      <c r="KC611" s="1"/>
      <c r="KD611" s="1"/>
    </row>
    <row r="612" spans="1:290">
      <c r="A612" s="1"/>
      <c r="B612" s="1"/>
      <c r="C612" s="1"/>
      <c r="D612" s="1"/>
      <c r="E612" s="1"/>
      <c r="F612" s="1"/>
      <c r="G612" s="21"/>
      <c r="H612" s="54"/>
      <c r="I612" s="1"/>
      <c r="J612" s="54"/>
      <c r="K612" s="1"/>
      <c r="L612" s="64"/>
      <c r="M612" s="1"/>
      <c r="N612" s="1"/>
      <c r="O612" s="21"/>
      <c r="P612" s="21"/>
      <c r="Q612" s="2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c r="KA612" s="1"/>
      <c r="KB612" s="1"/>
      <c r="KC612" s="1"/>
      <c r="KD612" s="1"/>
    </row>
    <row r="613" spans="1:290">
      <c r="A613" s="1"/>
      <c r="B613" s="1"/>
      <c r="C613" s="1"/>
      <c r="D613" s="1"/>
      <c r="E613" s="1"/>
      <c r="F613" s="1"/>
      <c r="G613" s="21"/>
      <c r="H613" s="54"/>
      <c r="I613" s="1"/>
      <c r="J613" s="54"/>
      <c r="K613" s="1"/>
      <c r="L613" s="64"/>
      <c r="M613" s="1"/>
      <c r="N613" s="1"/>
      <c r="O613" s="21"/>
      <c r="P613" s="21"/>
      <c r="Q613" s="2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c r="KA613" s="1"/>
      <c r="KB613" s="1"/>
      <c r="KC613" s="1"/>
      <c r="KD613" s="1"/>
    </row>
    <row r="614" spans="1:290">
      <c r="A614" s="1"/>
      <c r="B614" s="1"/>
      <c r="C614" s="1"/>
      <c r="D614" s="1"/>
      <c r="E614" s="1"/>
      <c r="F614" s="1"/>
      <c r="G614" s="21"/>
      <c r="H614" s="54"/>
      <c r="I614" s="1"/>
      <c r="J614" s="54"/>
      <c r="K614" s="1"/>
      <c r="L614" s="64"/>
      <c r="M614" s="1"/>
      <c r="N614" s="1"/>
      <c r="O614" s="21"/>
      <c r="P614" s="21"/>
      <c r="Q614" s="2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c r="KA614" s="1"/>
      <c r="KB614" s="1"/>
      <c r="KC614" s="1"/>
      <c r="KD614" s="1"/>
    </row>
    <row r="615" spans="1:290">
      <c r="A615" s="1"/>
      <c r="B615" s="1"/>
      <c r="C615" s="1"/>
      <c r="D615" s="1"/>
      <c r="E615" s="1"/>
      <c r="F615" s="1"/>
      <c r="G615" s="21"/>
      <c r="H615" s="54"/>
      <c r="I615" s="1"/>
      <c r="J615" s="54"/>
      <c r="K615" s="1"/>
      <c r="L615" s="64"/>
      <c r="M615" s="1"/>
      <c r="N615" s="1"/>
      <c r="O615" s="21"/>
      <c r="P615" s="21"/>
      <c r="Q615" s="2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c r="KA615" s="1"/>
      <c r="KB615" s="1"/>
      <c r="KC615" s="1"/>
      <c r="KD615" s="1"/>
    </row>
    <row r="616" spans="1:290">
      <c r="A616" s="1"/>
      <c r="B616" s="1"/>
      <c r="C616" s="1"/>
      <c r="D616" s="1"/>
      <c r="E616" s="1"/>
      <c r="F616" s="1"/>
      <c r="G616" s="21"/>
      <c r="H616" s="54"/>
      <c r="I616" s="1"/>
      <c r="J616" s="54"/>
      <c r="K616" s="1"/>
      <c r="L616" s="64"/>
      <c r="M616" s="1"/>
      <c r="N616" s="1"/>
      <c r="O616" s="21"/>
      <c r="P616" s="21"/>
      <c r="Q616" s="2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c r="KA616" s="1"/>
      <c r="KB616" s="1"/>
      <c r="KC616" s="1"/>
      <c r="KD616" s="1"/>
    </row>
    <row r="617" spans="1:290">
      <c r="A617" s="1"/>
      <c r="B617" s="1"/>
      <c r="C617" s="1"/>
      <c r="D617" s="1"/>
      <c r="E617" s="1"/>
      <c r="F617" s="1"/>
      <c r="G617" s="21"/>
      <c r="H617" s="54"/>
      <c r="I617" s="1"/>
      <c r="J617" s="54"/>
      <c r="K617" s="1"/>
      <c r="L617" s="64"/>
      <c r="M617" s="1"/>
      <c r="N617" s="1"/>
      <c r="O617" s="21"/>
      <c r="P617" s="21"/>
      <c r="Q617" s="2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c r="KA617" s="1"/>
      <c r="KB617" s="1"/>
      <c r="KC617" s="1"/>
      <c r="KD617" s="1"/>
    </row>
    <row r="618" spans="1:290">
      <c r="A618" s="1"/>
      <c r="B618" s="1"/>
      <c r="C618" s="1"/>
      <c r="D618" s="1"/>
      <c r="E618" s="1"/>
      <c r="F618" s="1"/>
      <c r="G618" s="21"/>
      <c r="H618" s="54"/>
      <c r="I618" s="1"/>
      <c r="J618" s="54"/>
      <c r="K618" s="1"/>
      <c r="L618" s="64"/>
      <c r="M618" s="1"/>
      <c r="N618" s="1"/>
      <c r="O618" s="21"/>
      <c r="P618" s="21"/>
      <c r="Q618" s="2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c r="KA618" s="1"/>
      <c r="KB618" s="1"/>
      <c r="KC618" s="1"/>
      <c r="KD618" s="1"/>
    </row>
    <row r="619" spans="1:290">
      <c r="A619" s="1"/>
      <c r="B619" s="1"/>
      <c r="C619" s="1"/>
      <c r="D619" s="1"/>
      <c r="E619" s="1"/>
      <c r="F619" s="1"/>
      <c r="G619" s="21"/>
      <c r="H619" s="54"/>
      <c r="I619" s="1"/>
      <c r="J619" s="54"/>
      <c r="K619" s="1"/>
      <c r="L619" s="64"/>
      <c r="M619" s="1"/>
      <c r="N619" s="1"/>
      <c r="O619" s="21"/>
      <c r="P619" s="21"/>
      <c r="Q619" s="2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c r="KA619" s="1"/>
      <c r="KB619" s="1"/>
      <c r="KC619" s="1"/>
      <c r="KD619" s="1"/>
    </row>
    <row r="620" spans="1:290">
      <c r="A620" s="1"/>
      <c r="B620" s="1"/>
      <c r="C620" s="1"/>
      <c r="D620" s="1"/>
      <c r="E620" s="1"/>
      <c r="F620" s="1"/>
      <c r="G620" s="21"/>
      <c r="H620" s="54"/>
      <c r="I620" s="1"/>
      <c r="J620" s="54"/>
      <c r="K620" s="1"/>
      <c r="L620" s="64"/>
      <c r="M620" s="1"/>
      <c r="N620" s="1"/>
      <c r="O620" s="21"/>
      <c r="P620" s="21"/>
      <c r="Q620" s="2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c r="KA620" s="1"/>
      <c r="KB620" s="1"/>
      <c r="KC620" s="1"/>
      <c r="KD620" s="1"/>
    </row>
    <row r="621" spans="1:290">
      <c r="A621" s="1"/>
      <c r="B621" s="1"/>
      <c r="C621" s="1"/>
      <c r="D621" s="1"/>
      <c r="E621" s="1"/>
      <c r="F621" s="1"/>
      <c r="G621" s="21"/>
      <c r="H621" s="54"/>
      <c r="I621" s="1"/>
      <c r="J621" s="54"/>
      <c r="K621" s="1"/>
      <c r="L621" s="64"/>
      <c r="M621" s="1"/>
      <c r="N621" s="1"/>
      <c r="O621" s="21"/>
      <c r="P621" s="21"/>
      <c r="Q621" s="2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c r="KA621" s="1"/>
      <c r="KB621" s="1"/>
      <c r="KC621" s="1"/>
      <c r="KD621" s="1"/>
    </row>
    <row r="622" spans="1:290">
      <c r="A622" s="1"/>
      <c r="B622" s="1"/>
      <c r="C622" s="1"/>
      <c r="D622" s="1"/>
      <c r="E622" s="1"/>
      <c r="F622" s="1"/>
      <c r="G622" s="21"/>
      <c r="H622" s="54"/>
      <c r="I622" s="1"/>
      <c r="J622" s="54"/>
      <c r="K622" s="1"/>
      <c r="L622" s="64"/>
      <c r="M622" s="1"/>
      <c r="N622" s="1"/>
      <c r="O622" s="21"/>
      <c r="P622" s="21"/>
      <c r="Q622" s="2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c r="KA622" s="1"/>
      <c r="KB622" s="1"/>
      <c r="KC622" s="1"/>
      <c r="KD622" s="1"/>
    </row>
    <row r="623" spans="1:290">
      <c r="A623" s="1"/>
      <c r="B623" s="1"/>
      <c r="C623" s="1"/>
      <c r="D623" s="1"/>
      <c r="E623" s="1"/>
      <c r="F623" s="1"/>
      <c r="G623" s="21"/>
      <c r="H623" s="54"/>
      <c r="I623" s="1"/>
      <c r="J623" s="54"/>
      <c r="K623" s="1"/>
      <c r="L623" s="64"/>
      <c r="M623" s="1"/>
      <c r="N623" s="1"/>
      <c r="O623" s="21"/>
      <c r="P623" s="21"/>
      <c r="Q623" s="2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c r="KA623" s="1"/>
      <c r="KB623" s="1"/>
      <c r="KC623" s="1"/>
      <c r="KD623" s="1"/>
    </row>
    <row r="624" spans="1:290">
      <c r="A624" s="1"/>
      <c r="B624" s="1"/>
      <c r="C624" s="1"/>
      <c r="D624" s="1"/>
      <c r="E624" s="1"/>
      <c r="F624" s="1"/>
      <c r="G624" s="21"/>
      <c r="H624" s="54"/>
      <c r="I624" s="1"/>
      <c r="J624" s="54"/>
      <c r="K624" s="1"/>
      <c r="L624" s="64"/>
      <c r="M624" s="1"/>
      <c r="N624" s="1"/>
      <c r="O624" s="21"/>
      <c r="P624" s="21"/>
      <c r="Q624" s="2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c r="KA624" s="1"/>
      <c r="KB624" s="1"/>
      <c r="KC624" s="1"/>
      <c r="KD624" s="1"/>
    </row>
    <row r="625" spans="1:290">
      <c r="A625" s="1"/>
      <c r="B625" s="1"/>
      <c r="C625" s="1"/>
      <c r="D625" s="1"/>
      <c r="E625" s="1"/>
      <c r="F625" s="1"/>
      <c r="G625" s="21"/>
      <c r="H625" s="54"/>
      <c r="I625" s="1"/>
      <c r="J625" s="54"/>
      <c r="K625" s="1"/>
      <c r="L625" s="64"/>
      <c r="M625" s="1"/>
      <c r="N625" s="1"/>
      <c r="O625" s="21"/>
      <c r="P625" s="21"/>
      <c r="Q625" s="2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c r="KA625" s="1"/>
      <c r="KB625" s="1"/>
      <c r="KC625" s="1"/>
      <c r="KD625" s="1"/>
    </row>
    <row r="626" spans="1:290">
      <c r="A626" s="1"/>
      <c r="B626" s="1"/>
      <c r="C626" s="1"/>
      <c r="D626" s="1"/>
      <c r="E626" s="1"/>
      <c r="F626" s="1"/>
      <c r="G626" s="21"/>
      <c r="H626" s="54"/>
      <c r="I626" s="1"/>
      <c r="J626" s="54"/>
      <c r="K626" s="1"/>
      <c r="L626" s="64"/>
      <c r="M626" s="1"/>
      <c r="N626" s="1"/>
      <c r="O626" s="21"/>
      <c r="P626" s="21"/>
      <c r="Q626" s="2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c r="KA626" s="1"/>
      <c r="KB626" s="1"/>
      <c r="KC626" s="1"/>
      <c r="KD626" s="1"/>
    </row>
    <row r="627" spans="1:290">
      <c r="A627" s="1"/>
      <c r="B627" s="1"/>
      <c r="C627" s="1"/>
      <c r="D627" s="1"/>
      <c r="E627" s="1"/>
      <c r="F627" s="1"/>
      <c r="G627" s="21"/>
      <c r="H627" s="54"/>
      <c r="I627" s="1"/>
      <c r="J627" s="54"/>
      <c r="K627" s="1"/>
      <c r="L627" s="64"/>
      <c r="M627" s="1"/>
      <c r="N627" s="1"/>
      <c r="O627" s="21"/>
      <c r="P627" s="21"/>
      <c r="Q627" s="2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c r="KA627" s="1"/>
      <c r="KB627" s="1"/>
      <c r="KC627" s="1"/>
      <c r="KD627" s="1"/>
    </row>
    <row r="628" spans="1:290">
      <c r="A628" s="1"/>
      <c r="B628" s="1"/>
      <c r="C628" s="1"/>
      <c r="D628" s="1"/>
      <c r="E628" s="1"/>
      <c r="F628" s="1"/>
      <c r="G628" s="21"/>
      <c r="H628" s="54"/>
      <c r="I628" s="1"/>
      <c r="J628" s="54"/>
      <c r="K628" s="1"/>
      <c r="L628" s="64"/>
      <c r="M628" s="1"/>
      <c r="N628" s="1"/>
      <c r="O628" s="21"/>
      <c r="P628" s="21"/>
      <c r="Q628" s="2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c r="KA628" s="1"/>
      <c r="KB628" s="1"/>
      <c r="KC628" s="1"/>
      <c r="KD628" s="1"/>
    </row>
    <row r="629" spans="1:290">
      <c r="A629" s="1"/>
      <c r="B629" s="1"/>
      <c r="C629" s="1"/>
      <c r="D629" s="1"/>
      <c r="E629" s="1"/>
      <c r="F629" s="1"/>
      <c r="G629" s="21"/>
      <c r="H629" s="54"/>
      <c r="I629" s="1"/>
      <c r="J629" s="54"/>
      <c r="K629" s="1"/>
      <c r="L629" s="64"/>
      <c r="M629" s="1"/>
      <c r="N629" s="1"/>
      <c r="O629" s="21"/>
      <c r="P629" s="21"/>
      <c r="Q629" s="2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c r="KA629" s="1"/>
      <c r="KB629" s="1"/>
      <c r="KC629" s="1"/>
      <c r="KD629" s="1"/>
    </row>
    <row r="630" spans="1:290">
      <c r="A630" s="1"/>
      <c r="B630" s="1"/>
      <c r="C630" s="1"/>
      <c r="D630" s="1"/>
      <c r="E630" s="1"/>
      <c r="F630" s="1"/>
      <c r="G630" s="21"/>
      <c r="H630" s="54"/>
      <c r="I630" s="1"/>
      <c r="J630" s="54"/>
      <c r="K630" s="1"/>
      <c r="L630" s="64"/>
      <c r="M630" s="1"/>
      <c r="N630" s="1"/>
      <c r="O630" s="21"/>
      <c r="P630" s="21"/>
      <c r="Q630" s="2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c r="KA630" s="1"/>
      <c r="KB630" s="1"/>
      <c r="KC630" s="1"/>
      <c r="KD630" s="1"/>
    </row>
    <row r="631" spans="1:290">
      <c r="A631" s="1"/>
      <c r="B631" s="1"/>
      <c r="C631" s="1"/>
      <c r="D631" s="1"/>
      <c r="E631" s="1"/>
      <c r="F631" s="1"/>
      <c r="G631" s="21"/>
      <c r="H631" s="54"/>
      <c r="I631" s="1"/>
      <c r="J631" s="54"/>
      <c r="K631" s="1"/>
      <c r="L631" s="64"/>
      <c r="M631" s="1"/>
      <c r="N631" s="1"/>
      <c r="O631" s="21"/>
      <c r="P631" s="21"/>
      <c r="Q631" s="2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c r="KA631" s="1"/>
      <c r="KB631" s="1"/>
      <c r="KC631" s="1"/>
      <c r="KD631" s="1"/>
    </row>
    <row r="632" spans="1:290">
      <c r="A632" s="1"/>
      <c r="B632" s="1"/>
      <c r="C632" s="1"/>
      <c r="D632" s="1"/>
      <c r="E632" s="1"/>
      <c r="F632" s="1"/>
      <c r="G632" s="21"/>
      <c r="H632" s="54"/>
      <c r="I632" s="1"/>
      <c r="J632" s="54"/>
      <c r="K632" s="1"/>
      <c r="L632" s="64"/>
      <c r="M632" s="1"/>
      <c r="N632" s="1"/>
      <c r="O632" s="21"/>
      <c r="P632" s="21"/>
      <c r="Q632" s="2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c r="KA632" s="1"/>
      <c r="KB632" s="1"/>
      <c r="KC632" s="1"/>
      <c r="KD632" s="1"/>
    </row>
    <row r="633" spans="1:290">
      <c r="A633" s="1"/>
      <c r="B633" s="1"/>
      <c r="C633" s="1"/>
      <c r="D633" s="1"/>
      <c r="E633" s="1"/>
      <c r="F633" s="1"/>
      <c r="G633" s="21"/>
      <c r="H633" s="54"/>
      <c r="I633" s="1"/>
      <c r="J633" s="54"/>
      <c r="K633" s="1"/>
      <c r="L633" s="64"/>
      <c r="M633" s="1"/>
      <c r="N633" s="1"/>
      <c r="O633" s="21"/>
      <c r="P633" s="21"/>
      <c r="Q633" s="2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c r="KA633" s="1"/>
      <c r="KB633" s="1"/>
      <c r="KC633" s="1"/>
      <c r="KD633" s="1"/>
    </row>
    <row r="634" spans="1:290">
      <c r="A634" s="1"/>
      <c r="B634" s="1"/>
      <c r="C634" s="1"/>
      <c r="D634" s="1"/>
      <c r="E634" s="1"/>
      <c r="F634" s="1"/>
      <c r="G634" s="21"/>
      <c r="H634" s="54"/>
      <c r="I634" s="1"/>
      <c r="J634" s="54"/>
      <c r="K634" s="1"/>
      <c r="L634" s="64"/>
      <c r="M634" s="1"/>
      <c r="N634" s="1"/>
      <c r="O634" s="21"/>
      <c r="P634" s="21"/>
      <c r="Q634" s="2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c r="KA634" s="1"/>
      <c r="KB634" s="1"/>
      <c r="KC634" s="1"/>
      <c r="KD634" s="1"/>
    </row>
    <row r="635" spans="1:290">
      <c r="A635" s="1"/>
      <c r="B635" s="1"/>
      <c r="C635" s="1"/>
      <c r="D635" s="1"/>
      <c r="E635" s="1"/>
      <c r="F635" s="1"/>
      <c r="G635" s="21"/>
      <c r="H635" s="54"/>
      <c r="I635" s="1"/>
      <c r="J635" s="54"/>
      <c r="K635" s="1"/>
      <c r="L635" s="64"/>
      <c r="M635" s="1"/>
      <c r="N635" s="1"/>
      <c r="O635" s="21"/>
      <c r="P635" s="21"/>
      <c r="Q635" s="2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c r="KA635" s="1"/>
      <c r="KB635" s="1"/>
      <c r="KC635" s="1"/>
      <c r="KD635" s="1"/>
    </row>
    <row r="636" spans="1:290">
      <c r="A636" s="1"/>
      <c r="B636" s="1"/>
      <c r="C636" s="1"/>
      <c r="D636" s="1"/>
      <c r="E636" s="1"/>
      <c r="F636" s="1"/>
      <c r="G636" s="21"/>
      <c r="H636" s="54"/>
      <c r="I636" s="1"/>
      <c r="J636" s="54"/>
      <c r="K636" s="1"/>
      <c r="L636" s="64"/>
      <c r="M636" s="1"/>
      <c r="N636" s="1"/>
      <c r="O636" s="21"/>
      <c r="P636" s="21"/>
      <c r="Q636" s="2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c r="KA636" s="1"/>
      <c r="KB636" s="1"/>
      <c r="KC636" s="1"/>
      <c r="KD636" s="1"/>
    </row>
    <row r="637" spans="1:290">
      <c r="A637" s="1"/>
      <c r="B637" s="1"/>
      <c r="C637" s="1"/>
      <c r="D637" s="1"/>
      <c r="E637" s="1"/>
      <c r="F637" s="1"/>
      <c r="G637" s="21"/>
      <c r="H637" s="54"/>
      <c r="I637" s="1"/>
      <c r="J637" s="54"/>
      <c r="K637" s="1"/>
      <c r="L637" s="64"/>
      <c r="M637" s="1"/>
      <c r="N637" s="1"/>
      <c r="O637" s="21"/>
      <c r="P637" s="21"/>
      <c r="Q637" s="2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c r="KA637" s="1"/>
      <c r="KB637" s="1"/>
      <c r="KC637" s="1"/>
      <c r="KD637" s="1"/>
    </row>
    <row r="638" spans="1:290">
      <c r="A638" s="1"/>
      <c r="B638" s="1"/>
      <c r="C638" s="1"/>
      <c r="D638" s="1"/>
      <c r="E638" s="1"/>
      <c r="F638" s="1"/>
      <c r="G638" s="21"/>
      <c r="H638" s="54"/>
      <c r="I638" s="1"/>
      <c r="J638" s="54"/>
      <c r="K638" s="1"/>
      <c r="L638" s="64"/>
      <c r="M638" s="1"/>
      <c r="N638" s="1"/>
      <c r="O638" s="21"/>
      <c r="P638" s="21"/>
      <c r="Q638" s="2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c r="KA638" s="1"/>
      <c r="KB638" s="1"/>
      <c r="KC638" s="1"/>
      <c r="KD638" s="1"/>
    </row>
    <row r="639" spans="1:290">
      <c r="A639" s="1"/>
      <c r="B639" s="1"/>
      <c r="C639" s="1"/>
      <c r="D639" s="1"/>
      <c r="E639" s="1"/>
      <c r="F639" s="1"/>
      <c r="G639" s="21"/>
      <c r="H639" s="54"/>
      <c r="I639" s="1"/>
      <c r="J639" s="54"/>
      <c r="K639" s="1"/>
      <c r="L639" s="64"/>
      <c r="M639" s="1"/>
      <c r="N639" s="1"/>
      <c r="O639" s="21"/>
      <c r="P639" s="21"/>
      <c r="Q639" s="2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c r="KA639" s="1"/>
      <c r="KB639" s="1"/>
      <c r="KC639" s="1"/>
      <c r="KD639" s="1"/>
    </row>
    <row r="640" spans="1:290">
      <c r="A640" s="1"/>
      <c r="B640" s="1"/>
      <c r="C640" s="1"/>
      <c r="D640" s="1"/>
      <c r="E640" s="1"/>
      <c r="F640" s="1"/>
      <c r="G640" s="21"/>
      <c r="H640" s="54"/>
      <c r="I640" s="1"/>
      <c r="J640" s="54"/>
      <c r="K640" s="1"/>
      <c r="L640" s="64"/>
      <c r="M640" s="1"/>
      <c r="N640" s="1"/>
      <c r="O640" s="21"/>
      <c r="P640" s="21"/>
      <c r="Q640" s="2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c r="KA640" s="1"/>
      <c r="KB640" s="1"/>
      <c r="KC640" s="1"/>
      <c r="KD640" s="1"/>
    </row>
    <row r="641" spans="1:290">
      <c r="A641" s="1"/>
      <c r="B641" s="1"/>
      <c r="C641" s="1"/>
      <c r="D641" s="1"/>
      <c r="E641" s="1"/>
      <c r="F641" s="1"/>
      <c r="G641" s="21"/>
      <c r="H641" s="54"/>
      <c r="I641" s="1"/>
      <c r="J641" s="54"/>
      <c r="K641" s="1"/>
      <c r="L641" s="64"/>
      <c r="M641" s="1"/>
      <c r="N641" s="1"/>
      <c r="O641" s="21"/>
      <c r="P641" s="21"/>
      <c r="Q641" s="2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c r="KA641" s="1"/>
      <c r="KB641" s="1"/>
      <c r="KC641" s="1"/>
      <c r="KD641" s="1"/>
    </row>
    <row r="642" spans="1:290">
      <c r="A642" s="1"/>
      <c r="B642" s="1"/>
      <c r="C642" s="1"/>
      <c r="D642" s="1"/>
      <c r="E642" s="1"/>
      <c r="F642" s="1"/>
      <c r="G642" s="21"/>
      <c r="H642" s="54"/>
      <c r="I642" s="1"/>
      <c r="J642" s="54"/>
      <c r="K642" s="1"/>
      <c r="L642" s="64"/>
      <c r="M642" s="1"/>
      <c r="N642" s="1"/>
      <c r="O642" s="21"/>
      <c r="P642" s="21"/>
      <c r="Q642" s="2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c r="KA642" s="1"/>
      <c r="KB642" s="1"/>
      <c r="KC642" s="1"/>
      <c r="KD642" s="1"/>
    </row>
    <row r="643" spans="1:290">
      <c r="A643" s="1"/>
      <c r="B643" s="1"/>
      <c r="C643" s="1"/>
      <c r="D643" s="1"/>
      <c r="E643" s="1"/>
      <c r="F643" s="1"/>
      <c r="G643" s="21"/>
      <c r="H643" s="54"/>
      <c r="I643" s="1"/>
      <c r="J643" s="54"/>
      <c r="K643" s="1"/>
      <c r="L643" s="64"/>
      <c r="M643" s="1"/>
      <c r="N643" s="1"/>
      <c r="O643" s="21"/>
      <c r="P643" s="21"/>
      <c r="Q643" s="2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c r="KA643" s="1"/>
      <c r="KB643" s="1"/>
      <c r="KC643" s="1"/>
      <c r="KD643" s="1"/>
    </row>
    <row r="644" spans="1:290">
      <c r="A644" s="1"/>
      <c r="B644" s="1"/>
      <c r="C644" s="1"/>
      <c r="D644" s="1"/>
      <c r="E644" s="1"/>
      <c r="F644" s="1"/>
      <c r="G644" s="21"/>
      <c r="H644" s="54"/>
      <c r="I644" s="1"/>
      <c r="J644" s="54"/>
      <c r="K644" s="1"/>
      <c r="L644" s="64"/>
      <c r="M644" s="1"/>
      <c r="N644" s="1"/>
      <c r="O644" s="21"/>
      <c r="P644" s="21"/>
      <c r="Q644" s="2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c r="KA644" s="1"/>
      <c r="KB644" s="1"/>
      <c r="KC644" s="1"/>
      <c r="KD644" s="1"/>
    </row>
    <row r="645" spans="1:290">
      <c r="A645" s="1"/>
      <c r="B645" s="1"/>
      <c r="C645" s="1"/>
      <c r="D645" s="1"/>
      <c r="E645" s="1"/>
      <c r="F645" s="1"/>
      <c r="G645" s="21"/>
      <c r="H645" s="54"/>
      <c r="I645" s="1"/>
      <c r="J645" s="54"/>
      <c r="K645" s="1"/>
      <c r="L645" s="64"/>
      <c r="M645" s="1"/>
      <c r="N645" s="1"/>
      <c r="O645" s="21"/>
      <c r="P645" s="21"/>
      <c r="Q645" s="2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c r="KA645" s="1"/>
      <c r="KB645" s="1"/>
      <c r="KC645" s="1"/>
      <c r="KD645" s="1"/>
    </row>
    <row r="646" spans="1:290">
      <c r="A646" s="1"/>
      <c r="B646" s="1"/>
      <c r="C646" s="1"/>
      <c r="D646" s="1"/>
      <c r="E646" s="1"/>
      <c r="F646" s="1"/>
      <c r="G646" s="21"/>
      <c r="H646" s="54"/>
      <c r="I646" s="1"/>
      <c r="J646" s="54"/>
      <c r="K646" s="1"/>
      <c r="L646" s="64"/>
      <c r="M646" s="1"/>
      <c r="N646" s="1"/>
      <c r="O646" s="21"/>
      <c r="P646" s="21"/>
      <c r="Q646" s="2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c r="KA646" s="1"/>
      <c r="KB646" s="1"/>
      <c r="KC646" s="1"/>
      <c r="KD646" s="1"/>
    </row>
    <row r="647" spans="1:290">
      <c r="A647" s="1"/>
      <c r="B647" s="1"/>
      <c r="C647" s="1"/>
      <c r="D647" s="1"/>
      <c r="E647" s="1"/>
      <c r="F647" s="1"/>
      <c r="G647" s="21"/>
      <c r="H647" s="54"/>
      <c r="I647" s="1"/>
      <c r="J647" s="54"/>
      <c r="K647" s="1"/>
      <c r="L647" s="64"/>
      <c r="M647" s="1"/>
      <c r="N647" s="1"/>
      <c r="O647" s="21"/>
      <c r="P647" s="21"/>
      <c r="Q647" s="2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c r="KA647" s="1"/>
      <c r="KB647" s="1"/>
      <c r="KC647" s="1"/>
      <c r="KD647" s="1"/>
    </row>
    <row r="648" spans="1:290">
      <c r="A648" s="1"/>
      <c r="B648" s="1"/>
      <c r="C648" s="1"/>
      <c r="D648" s="1"/>
      <c r="E648" s="1"/>
      <c r="F648" s="1"/>
      <c r="G648" s="21"/>
      <c r="H648" s="54"/>
      <c r="I648" s="1"/>
      <c r="J648" s="54"/>
      <c r="K648" s="1"/>
      <c r="L648" s="64"/>
      <c r="M648" s="1"/>
      <c r="N648" s="1"/>
      <c r="O648" s="21"/>
      <c r="P648" s="21"/>
      <c r="Q648" s="2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c r="KA648" s="1"/>
      <c r="KB648" s="1"/>
      <c r="KC648" s="1"/>
      <c r="KD648" s="1"/>
    </row>
    <row r="649" spans="1:290">
      <c r="A649" s="1"/>
      <c r="B649" s="1"/>
      <c r="C649" s="1"/>
      <c r="D649" s="1"/>
      <c r="E649" s="1"/>
      <c r="F649" s="1"/>
      <c r="G649" s="21"/>
      <c r="H649" s="54"/>
      <c r="I649" s="1"/>
      <c r="J649" s="54"/>
      <c r="K649" s="1"/>
      <c r="L649" s="64"/>
      <c r="M649" s="1"/>
      <c r="N649" s="1"/>
      <c r="O649" s="21"/>
      <c r="P649" s="21"/>
      <c r="Q649" s="2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c r="KA649" s="1"/>
      <c r="KB649" s="1"/>
      <c r="KC649" s="1"/>
      <c r="KD649" s="1"/>
    </row>
    <row r="650" spans="1:290">
      <c r="A650" s="1"/>
      <c r="B650" s="1"/>
      <c r="C650" s="1"/>
      <c r="D650" s="1"/>
      <c r="E650" s="1"/>
      <c r="F650" s="1"/>
      <c r="G650" s="21"/>
      <c r="H650" s="54"/>
      <c r="I650" s="1"/>
      <c r="J650" s="54"/>
      <c r="K650" s="1"/>
      <c r="L650" s="64"/>
      <c r="M650" s="1"/>
      <c r="N650" s="1"/>
      <c r="O650" s="21"/>
      <c r="P650" s="21"/>
      <c r="Q650" s="2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c r="KA650" s="1"/>
      <c r="KB650" s="1"/>
      <c r="KC650" s="1"/>
      <c r="KD650" s="1"/>
    </row>
    <row r="651" spans="1:290">
      <c r="A651" s="1"/>
      <c r="B651" s="1"/>
      <c r="C651" s="1"/>
      <c r="D651" s="1"/>
      <c r="E651" s="1"/>
      <c r="F651" s="1"/>
      <c r="G651" s="21"/>
      <c r="H651" s="54"/>
      <c r="I651" s="1"/>
      <c r="J651" s="54"/>
      <c r="K651" s="1"/>
      <c r="L651" s="64"/>
      <c r="M651" s="1"/>
      <c r="N651" s="1"/>
      <c r="O651" s="21"/>
      <c r="P651" s="21"/>
      <c r="Q651" s="2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c r="KA651" s="1"/>
      <c r="KB651" s="1"/>
      <c r="KC651" s="1"/>
      <c r="KD651" s="1"/>
    </row>
    <row r="652" spans="1:290">
      <c r="A652" s="1"/>
      <c r="B652" s="1"/>
      <c r="C652" s="1"/>
      <c r="D652" s="1"/>
      <c r="E652" s="1"/>
      <c r="F652" s="1"/>
      <c r="G652" s="21"/>
      <c r="H652" s="54"/>
      <c r="I652" s="1"/>
      <c r="J652" s="54"/>
      <c r="K652" s="1"/>
      <c r="L652" s="64"/>
      <c r="M652" s="1"/>
      <c r="N652" s="1"/>
      <c r="O652" s="21"/>
      <c r="P652" s="21"/>
      <c r="Q652" s="2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c r="KA652" s="1"/>
      <c r="KB652" s="1"/>
      <c r="KC652" s="1"/>
      <c r="KD652" s="1"/>
    </row>
    <row r="653" spans="1:290">
      <c r="A653" s="1"/>
      <c r="B653" s="1"/>
      <c r="C653" s="1"/>
      <c r="D653" s="1"/>
      <c r="E653" s="1"/>
      <c r="F653" s="1"/>
      <c r="G653" s="21"/>
      <c r="H653" s="54"/>
      <c r="I653" s="1"/>
      <c r="J653" s="54"/>
      <c r="K653" s="1"/>
      <c r="L653" s="64"/>
      <c r="M653" s="1"/>
      <c r="N653" s="1"/>
      <c r="O653" s="21"/>
      <c r="P653" s="21"/>
      <c r="Q653" s="2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c r="KA653" s="1"/>
      <c r="KB653" s="1"/>
      <c r="KC653" s="1"/>
      <c r="KD653" s="1"/>
    </row>
    <row r="654" spans="1:290">
      <c r="A654" s="1"/>
      <c r="B654" s="1"/>
      <c r="C654" s="1"/>
      <c r="D654" s="1"/>
      <c r="E654" s="1"/>
      <c r="F654" s="1"/>
      <c r="G654" s="21"/>
      <c r="H654" s="54"/>
      <c r="I654" s="1"/>
      <c r="J654" s="54"/>
      <c r="K654" s="1"/>
      <c r="L654" s="64"/>
      <c r="M654" s="1"/>
      <c r="N654" s="1"/>
      <c r="O654" s="21"/>
      <c r="P654" s="21"/>
      <c r="Q654" s="2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c r="KA654" s="1"/>
      <c r="KB654" s="1"/>
      <c r="KC654" s="1"/>
      <c r="KD654" s="1"/>
    </row>
    <row r="655" spans="1:290">
      <c r="A655" s="1"/>
      <c r="B655" s="1"/>
      <c r="C655" s="1"/>
      <c r="D655" s="1"/>
      <c r="E655" s="1"/>
      <c r="F655" s="1"/>
      <c r="G655" s="21"/>
      <c r="H655" s="54"/>
      <c r="I655" s="1"/>
      <c r="J655" s="54"/>
      <c r="K655" s="1"/>
      <c r="L655" s="64"/>
      <c r="M655" s="1"/>
      <c r="N655" s="1"/>
      <c r="O655" s="21"/>
      <c r="P655" s="21"/>
      <c r="Q655" s="2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c r="KA655" s="1"/>
      <c r="KB655" s="1"/>
      <c r="KC655" s="1"/>
      <c r="KD655" s="1"/>
    </row>
    <row r="656" spans="1:290">
      <c r="A656" s="1"/>
      <c r="B656" s="1"/>
      <c r="C656" s="1"/>
      <c r="D656" s="1"/>
      <c r="E656" s="1"/>
      <c r="F656" s="1"/>
      <c r="G656" s="21"/>
      <c r="H656" s="54"/>
      <c r="I656" s="1"/>
      <c r="J656" s="54"/>
      <c r="K656" s="1"/>
      <c r="L656" s="64"/>
      <c r="M656" s="1"/>
      <c r="N656" s="1"/>
      <c r="O656" s="21"/>
      <c r="P656" s="21"/>
      <c r="Q656" s="2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c r="KA656" s="1"/>
      <c r="KB656" s="1"/>
      <c r="KC656" s="1"/>
      <c r="KD656" s="1"/>
    </row>
    <row r="657" spans="1:290">
      <c r="A657" s="1"/>
      <c r="B657" s="1"/>
      <c r="C657" s="1"/>
      <c r="D657" s="1"/>
      <c r="E657" s="1"/>
      <c r="F657" s="1"/>
      <c r="G657" s="21"/>
      <c r="H657" s="54"/>
      <c r="I657" s="1"/>
      <c r="J657" s="54"/>
      <c r="K657" s="1"/>
      <c r="L657" s="64"/>
      <c r="M657" s="1"/>
      <c r="N657" s="1"/>
      <c r="O657" s="21"/>
      <c r="P657" s="21"/>
      <c r="Q657" s="2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c r="KA657" s="1"/>
      <c r="KB657" s="1"/>
      <c r="KC657" s="1"/>
      <c r="KD657" s="1"/>
    </row>
    <row r="658" spans="1:290">
      <c r="A658" s="1"/>
      <c r="B658" s="1"/>
      <c r="C658" s="1"/>
      <c r="D658" s="1"/>
      <c r="E658" s="1"/>
      <c r="F658" s="1"/>
      <c r="G658" s="21"/>
      <c r="H658" s="54"/>
      <c r="I658" s="1"/>
      <c r="J658" s="54"/>
      <c r="K658" s="1"/>
      <c r="L658" s="64"/>
      <c r="M658" s="1"/>
      <c r="N658" s="1"/>
      <c r="O658" s="21"/>
      <c r="P658" s="21"/>
      <c r="Q658" s="2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c r="KA658" s="1"/>
      <c r="KB658" s="1"/>
      <c r="KC658" s="1"/>
      <c r="KD658" s="1"/>
    </row>
    <row r="659" spans="1:290">
      <c r="A659" s="1"/>
      <c r="B659" s="1"/>
      <c r="C659" s="1"/>
      <c r="D659" s="1"/>
      <c r="E659" s="1"/>
      <c r="F659" s="1"/>
      <c r="G659" s="21"/>
      <c r="H659" s="54"/>
      <c r="I659" s="1"/>
      <c r="J659" s="54"/>
      <c r="K659" s="1"/>
      <c r="L659" s="64"/>
      <c r="M659" s="1"/>
      <c r="N659" s="1"/>
      <c r="O659" s="21"/>
      <c r="P659" s="21"/>
      <c r="Q659" s="2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c r="KA659" s="1"/>
      <c r="KB659" s="1"/>
      <c r="KC659" s="1"/>
      <c r="KD659" s="1"/>
    </row>
    <row r="660" spans="1:290">
      <c r="A660" s="1"/>
      <c r="B660" s="1"/>
      <c r="C660" s="1"/>
      <c r="D660" s="1"/>
      <c r="E660" s="1"/>
      <c r="F660" s="1"/>
      <c r="G660" s="21"/>
      <c r="H660" s="54"/>
      <c r="I660" s="1"/>
      <c r="J660" s="54"/>
      <c r="K660" s="1"/>
      <c r="L660" s="64"/>
      <c r="M660" s="1"/>
      <c r="N660" s="1"/>
      <c r="O660" s="21"/>
      <c r="P660" s="21"/>
      <c r="Q660" s="2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c r="KA660" s="1"/>
      <c r="KB660" s="1"/>
      <c r="KC660" s="1"/>
      <c r="KD660" s="1"/>
    </row>
    <row r="661" spans="1:290">
      <c r="A661" s="1"/>
      <c r="B661" s="1"/>
      <c r="C661" s="1"/>
      <c r="D661" s="1"/>
      <c r="E661" s="1"/>
      <c r="F661" s="1"/>
      <c r="G661" s="21"/>
      <c r="H661" s="54"/>
      <c r="I661" s="1"/>
      <c r="J661" s="54"/>
      <c r="K661" s="1"/>
      <c r="L661" s="64"/>
      <c r="M661" s="1"/>
      <c r="N661" s="1"/>
      <c r="O661" s="21"/>
      <c r="P661" s="21"/>
      <c r="Q661" s="2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c r="KA661" s="1"/>
      <c r="KB661" s="1"/>
      <c r="KC661" s="1"/>
      <c r="KD661" s="1"/>
    </row>
    <row r="662" spans="1:290">
      <c r="A662" s="1"/>
      <c r="B662" s="1"/>
      <c r="C662" s="1"/>
      <c r="D662" s="1"/>
      <c r="E662" s="1"/>
      <c r="F662" s="1"/>
      <c r="G662" s="21"/>
      <c r="H662" s="54"/>
      <c r="I662" s="1"/>
      <c r="J662" s="54"/>
      <c r="K662" s="1"/>
      <c r="L662" s="64"/>
      <c r="M662" s="1"/>
      <c r="N662" s="1"/>
      <c r="O662" s="21"/>
      <c r="P662" s="21"/>
      <c r="Q662" s="2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c r="KA662" s="1"/>
      <c r="KB662" s="1"/>
      <c r="KC662" s="1"/>
      <c r="KD662" s="1"/>
    </row>
    <row r="663" spans="1:290">
      <c r="A663" s="1"/>
      <c r="B663" s="1"/>
      <c r="C663" s="1"/>
      <c r="D663" s="1"/>
      <c r="E663" s="1"/>
      <c r="F663" s="1"/>
      <c r="G663" s="21"/>
      <c r="H663" s="54"/>
      <c r="I663" s="1"/>
      <c r="J663" s="54"/>
      <c r="K663" s="1"/>
      <c r="L663" s="64"/>
      <c r="M663" s="1"/>
      <c r="N663" s="1"/>
      <c r="O663" s="21"/>
      <c r="P663" s="21"/>
      <c r="Q663" s="2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c r="KA663" s="1"/>
      <c r="KB663" s="1"/>
      <c r="KC663" s="1"/>
      <c r="KD663" s="1"/>
    </row>
    <row r="664" spans="1:290">
      <c r="A664" s="1"/>
      <c r="B664" s="1"/>
      <c r="C664" s="1"/>
      <c r="D664" s="1"/>
      <c r="E664" s="1"/>
      <c r="F664" s="1"/>
      <c r="G664" s="21"/>
      <c r="H664" s="54"/>
      <c r="I664" s="1"/>
      <c r="J664" s="54"/>
      <c r="K664" s="1"/>
      <c r="L664" s="64"/>
      <c r="M664" s="1"/>
      <c r="N664" s="1"/>
      <c r="O664" s="21"/>
      <c r="P664" s="21"/>
      <c r="Q664" s="2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c r="KA664" s="1"/>
      <c r="KB664" s="1"/>
      <c r="KC664" s="1"/>
      <c r="KD664" s="1"/>
    </row>
    <row r="665" spans="1:290">
      <c r="A665" s="1"/>
      <c r="B665" s="1"/>
      <c r="C665" s="1"/>
      <c r="D665" s="1"/>
      <c r="E665" s="1"/>
      <c r="F665" s="1"/>
      <c r="G665" s="21"/>
      <c r="H665" s="54"/>
      <c r="I665" s="1"/>
      <c r="J665" s="54"/>
      <c r="K665" s="1"/>
      <c r="L665" s="64"/>
      <c r="M665" s="1"/>
      <c r="N665" s="1"/>
      <c r="O665" s="21"/>
      <c r="P665" s="21"/>
      <c r="Q665" s="2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c r="KA665" s="1"/>
      <c r="KB665" s="1"/>
      <c r="KC665" s="1"/>
      <c r="KD665" s="1"/>
    </row>
    <row r="666" spans="1:290">
      <c r="A666" s="1"/>
      <c r="B666" s="1"/>
      <c r="C666" s="1"/>
      <c r="D666" s="1"/>
      <c r="E666" s="1"/>
      <c r="F666" s="1"/>
      <c r="G666" s="21"/>
      <c r="H666" s="54"/>
      <c r="I666" s="1"/>
      <c r="J666" s="54"/>
      <c r="K666" s="1"/>
      <c r="L666" s="64"/>
      <c r="M666" s="1"/>
      <c r="N666" s="1"/>
      <c r="O666" s="21"/>
      <c r="P666" s="21"/>
      <c r="Q666" s="2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c r="KA666" s="1"/>
      <c r="KB666" s="1"/>
      <c r="KC666" s="1"/>
      <c r="KD666" s="1"/>
    </row>
    <row r="667" spans="1:290">
      <c r="A667" s="1"/>
      <c r="B667" s="1"/>
      <c r="C667" s="1"/>
      <c r="D667" s="1"/>
      <c r="E667" s="1"/>
      <c r="F667" s="1"/>
      <c r="G667" s="21"/>
      <c r="H667" s="54"/>
      <c r="I667" s="1"/>
      <c r="J667" s="54"/>
      <c r="K667" s="1"/>
      <c r="L667" s="64"/>
      <c r="M667" s="1"/>
      <c r="N667" s="1"/>
      <c r="O667" s="21"/>
      <c r="P667" s="21"/>
      <c r="Q667" s="2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c r="KA667" s="1"/>
      <c r="KB667" s="1"/>
      <c r="KC667" s="1"/>
      <c r="KD667" s="1"/>
    </row>
    <row r="668" spans="1:290">
      <c r="A668" s="1"/>
      <c r="B668" s="1"/>
      <c r="C668" s="1"/>
      <c r="D668" s="1"/>
      <c r="E668" s="1"/>
      <c r="F668" s="1"/>
      <c r="G668" s="21"/>
      <c r="H668" s="54"/>
      <c r="I668" s="1"/>
      <c r="J668" s="54"/>
      <c r="K668" s="1"/>
      <c r="L668" s="64"/>
      <c r="M668" s="1"/>
      <c r="N668" s="1"/>
      <c r="O668" s="21"/>
      <c r="P668" s="21"/>
      <c r="Q668" s="2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c r="KA668" s="1"/>
      <c r="KB668" s="1"/>
      <c r="KC668" s="1"/>
      <c r="KD668" s="1"/>
    </row>
    <row r="669" spans="1:290">
      <c r="A669" s="1"/>
      <c r="B669" s="1"/>
      <c r="C669" s="1"/>
      <c r="D669" s="1"/>
      <c r="E669" s="1"/>
      <c r="F669" s="1"/>
      <c r="G669" s="21"/>
      <c r="H669" s="54"/>
      <c r="I669" s="1"/>
      <c r="J669" s="54"/>
      <c r="K669" s="1"/>
      <c r="L669" s="64"/>
      <c r="M669" s="1"/>
      <c r="N669" s="1"/>
      <c r="O669" s="21"/>
      <c r="P669" s="21"/>
      <c r="Q669" s="2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c r="KA669" s="1"/>
      <c r="KB669" s="1"/>
      <c r="KC669" s="1"/>
      <c r="KD669" s="1"/>
    </row>
    <row r="670" spans="1:290">
      <c r="A670" s="1"/>
      <c r="B670" s="1"/>
      <c r="C670" s="1"/>
      <c r="D670" s="1"/>
      <c r="E670" s="1"/>
      <c r="F670" s="1"/>
      <c r="G670" s="21"/>
      <c r="H670" s="54"/>
      <c r="I670" s="1"/>
      <c r="J670" s="54"/>
      <c r="K670" s="1"/>
      <c r="L670" s="64"/>
      <c r="M670" s="1"/>
      <c r="N670" s="1"/>
      <c r="O670" s="21"/>
      <c r="P670" s="21"/>
      <c r="Q670" s="2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c r="KA670" s="1"/>
      <c r="KB670" s="1"/>
      <c r="KC670" s="1"/>
      <c r="KD670" s="1"/>
    </row>
    <row r="671" spans="1:290">
      <c r="A671" s="1"/>
      <c r="B671" s="1"/>
      <c r="C671" s="1"/>
      <c r="D671" s="1"/>
      <c r="E671" s="1"/>
      <c r="F671" s="1"/>
      <c r="G671" s="21"/>
      <c r="H671" s="54"/>
      <c r="I671" s="1"/>
      <c r="J671" s="54"/>
      <c r="K671" s="1"/>
      <c r="L671" s="64"/>
      <c r="M671" s="1"/>
      <c r="N671" s="1"/>
      <c r="O671" s="21"/>
      <c r="P671" s="21"/>
      <c r="Q671" s="2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c r="KA671" s="1"/>
      <c r="KB671" s="1"/>
      <c r="KC671" s="1"/>
      <c r="KD671" s="1"/>
    </row>
    <row r="672" spans="1:290">
      <c r="A672" s="1"/>
      <c r="B672" s="1"/>
      <c r="C672" s="1"/>
      <c r="D672" s="1"/>
      <c r="E672" s="1"/>
      <c r="F672" s="1"/>
      <c r="G672" s="21"/>
      <c r="H672" s="54"/>
      <c r="I672" s="1"/>
      <c r="J672" s="54"/>
      <c r="K672" s="1"/>
      <c r="L672" s="64"/>
      <c r="M672" s="1"/>
      <c r="N672" s="1"/>
      <c r="O672" s="21"/>
      <c r="P672" s="21"/>
      <c r="Q672" s="2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c r="KA672" s="1"/>
      <c r="KB672" s="1"/>
      <c r="KC672" s="1"/>
      <c r="KD672" s="1"/>
    </row>
    <row r="673" spans="1:290">
      <c r="A673" s="1"/>
      <c r="B673" s="1"/>
      <c r="C673" s="1"/>
      <c r="D673" s="1"/>
      <c r="E673" s="1"/>
      <c r="F673" s="1"/>
      <c r="G673" s="21"/>
      <c r="H673" s="54"/>
      <c r="I673" s="1"/>
      <c r="J673" s="54"/>
      <c r="K673" s="1"/>
      <c r="L673" s="64"/>
      <c r="M673" s="1"/>
      <c r="N673" s="1"/>
      <c r="O673" s="21"/>
      <c r="P673" s="21"/>
      <c r="Q673" s="2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c r="KA673" s="1"/>
      <c r="KB673" s="1"/>
      <c r="KC673" s="1"/>
      <c r="KD673" s="1"/>
    </row>
    <row r="674" spans="1:290">
      <c r="A674" s="1"/>
      <c r="B674" s="1"/>
      <c r="C674" s="1"/>
      <c r="D674" s="1"/>
      <c r="E674" s="1"/>
      <c r="F674" s="1"/>
      <c r="G674" s="21"/>
      <c r="H674" s="54"/>
      <c r="I674" s="1"/>
      <c r="J674" s="54"/>
      <c r="K674" s="1"/>
      <c r="L674" s="64"/>
      <c r="M674" s="1"/>
      <c r="N674" s="1"/>
      <c r="O674" s="21"/>
      <c r="P674" s="21"/>
      <c r="Q674" s="2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c r="KA674" s="1"/>
      <c r="KB674" s="1"/>
      <c r="KC674" s="1"/>
      <c r="KD674" s="1"/>
    </row>
    <row r="675" spans="1:290">
      <c r="A675" s="1"/>
      <c r="B675" s="1"/>
      <c r="C675" s="1"/>
      <c r="D675" s="1"/>
      <c r="E675" s="1"/>
      <c r="F675" s="1"/>
      <c r="G675" s="21"/>
      <c r="H675" s="54"/>
      <c r="I675" s="1"/>
      <c r="J675" s="54"/>
      <c r="K675" s="1"/>
      <c r="L675" s="64"/>
      <c r="M675" s="1"/>
      <c r="N675" s="1"/>
      <c r="O675" s="21"/>
      <c r="P675" s="21"/>
      <c r="Q675" s="2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c r="KA675" s="1"/>
      <c r="KB675" s="1"/>
      <c r="KC675" s="1"/>
      <c r="KD675" s="1"/>
    </row>
    <row r="676" spans="1:290">
      <c r="A676" s="1"/>
      <c r="B676" s="1"/>
      <c r="C676" s="1"/>
      <c r="D676" s="1"/>
      <c r="E676" s="1"/>
      <c r="F676" s="1"/>
      <c r="G676" s="21"/>
      <c r="H676" s="54"/>
      <c r="I676" s="1"/>
      <c r="J676" s="54"/>
      <c r="K676" s="1"/>
      <c r="L676" s="64"/>
      <c r="M676" s="1"/>
      <c r="N676" s="1"/>
      <c r="O676" s="21"/>
      <c r="P676" s="21"/>
      <c r="Q676" s="2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c r="KA676" s="1"/>
      <c r="KB676" s="1"/>
      <c r="KC676" s="1"/>
      <c r="KD676" s="1"/>
    </row>
    <row r="677" spans="1:290">
      <c r="A677" s="1"/>
      <c r="B677" s="1"/>
      <c r="C677" s="1"/>
      <c r="D677" s="1"/>
      <c r="E677" s="1"/>
      <c r="F677" s="1"/>
      <c r="G677" s="21"/>
      <c r="H677" s="54"/>
      <c r="I677" s="1"/>
      <c r="J677" s="54"/>
      <c r="K677" s="1"/>
      <c r="L677" s="64"/>
      <c r="M677" s="1"/>
      <c r="N677" s="1"/>
      <c r="O677" s="21"/>
      <c r="P677" s="21"/>
      <c r="Q677" s="2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c r="KA677" s="1"/>
      <c r="KB677" s="1"/>
      <c r="KC677" s="1"/>
      <c r="KD677" s="1"/>
    </row>
    <row r="678" spans="1:290">
      <c r="A678" s="1"/>
      <c r="B678" s="1"/>
      <c r="C678" s="1"/>
      <c r="D678" s="1"/>
      <c r="E678" s="1"/>
      <c r="F678" s="1"/>
      <c r="G678" s="21"/>
      <c r="H678" s="54"/>
      <c r="I678" s="1"/>
      <c r="J678" s="54"/>
      <c r="K678" s="1"/>
      <c r="L678" s="64"/>
      <c r="M678" s="1"/>
      <c r="N678" s="1"/>
      <c r="O678" s="21"/>
      <c r="P678" s="21"/>
      <c r="Q678" s="2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c r="KA678" s="1"/>
      <c r="KB678" s="1"/>
      <c r="KC678" s="1"/>
      <c r="KD678" s="1"/>
    </row>
    <row r="679" spans="1:290">
      <c r="A679" s="1"/>
      <c r="B679" s="1"/>
      <c r="C679" s="1"/>
      <c r="D679" s="1"/>
      <c r="E679" s="1"/>
      <c r="F679" s="1"/>
      <c r="G679" s="21"/>
      <c r="H679" s="54"/>
      <c r="I679" s="1"/>
      <c r="J679" s="54"/>
      <c r="K679" s="1"/>
      <c r="L679" s="64"/>
      <c r="M679" s="1"/>
      <c r="N679" s="1"/>
      <c r="O679" s="21"/>
      <c r="P679" s="21"/>
      <c r="Q679" s="2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c r="KA679" s="1"/>
      <c r="KB679" s="1"/>
      <c r="KC679" s="1"/>
      <c r="KD679" s="1"/>
    </row>
    <row r="680" spans="1:290">
      <c r="A680" s="1"/>
      <c r="B680" s="1"/>
      <c r="C680" s="1"/>
      <c r="D680" s="1"/>
      <c r="E680" s="1"/>
      <c r="F680" s="1"/>
      <c r="G680" s="21"/>
      <c r="H680" s="54"/>
      <c r="I680" s="1"/>
      <c r="J680" s="54"/>
      <c r="K680" s="1"/>
      <c r="L680" s="64"/>
      <c r="M680" s="1"/>
      <c r="N680" s="1"/>
      <c r="O680" s="21"/>
      <c r="P680" s="21"/>
      <c r="Q680" s="2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c r="KA680" s="1"/>
      <c r="KB680" s="1"/>
      <c r="KC680" s="1"/>
      <c r="KD680" s="1"/>
    </row>
    <row r="681" spans="1:290">
      <c r="A681" s="1"/>
      <c r="B681" s="1"/>
      <c r="C681" s="1"/>
      <c r="D681" s="1"/>
      <c r="E681" s="1"/>
      <c r="F681" s="1"/>
      <c r="G681" s="21"/>
      <c r="H681" s="54"/>
      <c r="I681" s="1"/>
      <c r="J681" s="54"/>
      <c r="K681" s="1"/>
      <c r="L681" s="64"/>
      <c r="M681" s="1"/>
      <c r="N681" s="1"/>
      <c r="O681" s="21"/>
      <c r="P681" s="21"/>
      <c r="Q681" s="2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c r="KA681" s="1"/>
      <c r="KB681" s="1"/>
      <c r="KC681" s="1"/>
      <c r="KD681" s="1"/>
    </row>
    <row r="682" spans="1:290">
      <c r="A682" s="1"/>
      <c r="B682" s="1"/>
      <c r="C682" s="1"/>
      <c r="D682" s="1"/>
      <c r="E682" s="1"/>
      <c r="F682" s="1"/>
      <c r="G682" s="21"/>
      <c r="H682" s="54"/>
      <c r="I682" s="1"/>
      <c r="J682" s="54"/>
      <c r="K682" s="1"/>
      <c r="L682" s="64"/>
      <c r="M682" s="1"/>
      <c r="N682" s="1"/>
      <c r="O682" s="21"/>
      <c r="P682" s="21"/>
      <c r="Q682" s="2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c r="KA682" s="1"/>
      <c r="KB682" s="1"/>
      <c r="KC682" s="1"/>
      <c r="KD682" s="1"/>
    </row>
    <row r="683" spans="1:290">
      <c r="A683" s="1"/>
      <c r="B683" s="1"/>
      <c r="C683" s="1"/>
      <c r="D683" s="1"/>
      <c r="E683" s="1"/>
      <c r="F683" s="1"/>
      <c r="G683" s="21"/>
      <c r="H683" s="54"/>
      <c r="I683" s="1"/>
      <c r="J683" s="54"/>
      <c r="K683" s="1"/>
      <c r="L683" s="64"/>
      <c r="M683" s="1"/>
      <c r="N683" s="1"/>
      <c r="O683" s="21"/>
      <c r="P683" s="21"/>
      <c r="Q683" s="2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c r="KA683" s="1"/>
      <c r="KB683" s="1"/>
      <c r="KC683" s="1"/>
      <c r="KD683" s="1"/>
    </row>
    <row r="684" spans="1:290">
      <c r="A684" s="1"/>
      <c r="B684" s="1"/>
      <c r="C684" s="1"/>
      <c r="D684" s="1"/>
      <c r="E684" s="1"/>
      <c r="F684" s="1"/>
      <c r="G684" s="21"/>
      <c r="H684" s="54"/>
      <c r="I684" s="1"/>
      <c r="J684" s="54"/>
      <c r="K684" s="1"/>
      <c r="L684" s="64"/>
      <c r="M684" s="1"/>
      <c r="N684" s="1"/>
      <c r="O684" s="21"/>
      <c r="P684" s="21"/>
      <c r="Q684" s="2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c r="KA684" s="1"/>
      <c r="KB684" s="1"/>
      <c r="KC684" s="1"/>
      <c r="KD684" s="1"/>
    </row>
    <row r="685" spans="1:290">
      <c r="A685" s="1"/>
      <c r="B685" s="1"/>
      <c r="C685" s="1"/>
      <c r="D685" s="1"/>
      <c r="E685" s="1"/>
      <c r="F685" s="1"/>
      <c r="G685" s="21"/>
      <c r="H685" s="54"/>
      <c r="I685" s="1"/>
      <c r="J685" s="54"/>
      <c r="K685" s="1"/>
      <c r="L685" s="64"/>
      <c r="M685" s="1"/>
      <c r="N685" s="1"/>
      <c r="O685" s="21"/>
      <c r="P685" s="21"/>
      <c r="Q685" s="2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c r="KA685" s="1"/>
      <c r="KB685" s="1"/>
      <c r="KC685" s="1"/>
      <c r="KD685" s="1"/>
    </row>
    <row r="686" spans="1:290">
      <c r="A686" s="1"/>
      <c r="B686" s="1"/>
      <c r="C686" s="1"/>
      <c r="D686" s="1"/>
      <c r="E686" s="1"/>
      <c r="F686" s="1"/>
      <c r="G686" s="21"/>
      <c r="H686" s="54"/>
      <c r="I686" s="1"/>
      <c r="J686" s="54"/>
      <c r="K686" s="1"/>
      <c r="L686" s="64"/>
      <c r="M686" s="1"/>
      <c r="N686" s="1"/>
      <c r="O686" s="21"/>
      <c r="P686" s="21"/>
      <c r="Q686" s="2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c r="KA686" s="1"/>
      <c r="KB686" s="1"/>
      <c r="KC686" s="1"/>
      <c r="KD686" s="1"/>
    </row>
    <row r="687" spans="1:290">
      <c r="A687" s="1"/>
      <c r="B687" s="1"/>
      <c r="C687" s="1"/>
      <c r="D687" s="1"/>
      <c r="E687" s="1"/>
      <c r="F687" s="1"/>
      <c r="G687" s="21"/>
      <c r="H687" s="54"/>
      <c r="I687" s="1"/>
      <c r="J687" s="54"/>
      <c r="K687" s="1"/>
      <c r="L687" s="64"/>
      <c r="M687" s="1"/>
      <c r="N687" s="1"/>
      <c r="O687" s="21"/>
      <c r="P687" s="21"/>
      <c r="Q687" s="2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c r="KA687" s="1"/>
      <c r="KB687" s="1"/>
      <c r="KC687" s="1"/>
      <c r="KD687" s="1"/>
    </row>
    <row r="688" spans="1:290">
      <c r="A688" s="1"/>
      <c r="B688" s="1"/>
      <c r="C688" s="1"/>
      <c r="D688" s="1"/>
      <c r="E688" s="1"/>
      <c r="F688" s="1"/>
      <c r="G688" s="21"/>
      <c r="H688" s="54"/>
      <c r="I688" s="1"/>
      <c r="J688" s="54"/>
      <c r="K688" s="1"/>
      <c r="L688" s="64"/>
      <c r="M688" s="1"/>
      <c r="N688" s="1"/>
      <c r="O688" s="21"/>
      <c r="P688" s="21"/>
      <c r="Q688" s="2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c r="KA688" s="1"/>
      <c r="KB688" s="1"/>
      <c r="KC688" s="1"/>
      <c r="KD688" s="1"/>
    </row>
    <row r="689" spans="1:290">
      <c r="A689" s="1"/>
      <c r="B689" s="1"/>
      <c r="C689" s="1"/>
      <c r="D689" s="1"/>
      <c r="E689" s="1"/>
      <c r="F689" s="1"/>
      <c r="G689" s="21"/>
      <c r="H689" s="54"/>
      <c r="I689" s="1"/>
      <c r="J689" s="54"/>
      <c r="K689" s="1"/>
      <c r="L689" s="64"/>
      <c r="M689" s="1"/>
      <c r="N689" s="1"/>
      <c r="O689" s="21"/>
      <c r="P689" s="21"/>
      <c r="Q689" s="2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c r="KA689" s="1"/>
      <c r="KB689" s="1"/>
      <c r="KC689" s="1"/>
      <c r="KD689" s="1"/>
    </row>
    <row r="690" spans="1:290">
      <c r="A690" s="1"/>
      <c r="B690" s="1"/>
      <c r="C690" s="1"/>
      <c r="D690" s="1"/>
      <c r="E690" s="1"/>
      <c r="F690" s="1"/>
      <c r="G690" s="21"/>
      <c r="H690" s="54"/>
      <c r="I690" s="1"/>
      <c r="J690" s="54"/>
      <c r="K690" s="1"/>
      <c r="L690" s="64"/>
      <c r="M690" s="1"/>
      <c r="N690" s="1"/>
      <c r="O690" s="21"/>
      <c r="P690" s="21"/>
      <c r="Q690" s="2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c r="KA690" s="1"/>
      <c r="KB690" s="1"/>
      <c r="KC690" s="1"/>
      <c r="KD690" s="1"/>
    </row>
    <row r="691" spans="1:290">
      <c r="A691" s="1"/>
      <c r="B691" s="1"/>
      <c r="C691" s="1"/>
      <c r="D691" s="1"/>
      <c r="E691" s="1"/>
      <c r="F691" s="1"/>
      <c r="G691" s="21"/>
      <c r="H691" s="54"/>
      <c r="I691" s="1"/>
      <c r="J691" s="54"/>
      <c r="K691" s="1"/>
      <c r="L691" s="64"/>
      <c r="M691" s="1"/>
      <c r="N691" s="1"/>
      <c r="O691" s="21"/>
      <c r="P691" s="21"/>
      <c r="Q691" s="2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c r="KA691" s="1"/>
      <c r="KB691" s="1"/>
      <c r="KC691" s="1"/>
      <c r="KD691" s="1"/>
    </row>
    <row r="692" spans="1:290">
      <c r="A692" s="1"/>
      <c r="B692" s="1"/>
      <c r="C692" s="1"/>
      <c r="D692" s="1"/>
      <c r="E692" s="1"/>
      <c r="F692" s="1"/>
      <c r="G692" s="21"/>
      <c r="H692" s="54"/>
      <c r="I692" s="1"/>
      <c r="J692" s="54"/>
      <c r="K692" s="1"/>
      <c r="L692" s="64"/>
      <c r="M692" s="1"/>
      <c r="N692" s="1"/>
      <c r="O692" s="21"/>
      <c r="P692" s="21"/>
      <c r="Q692" s="2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c r="KA692" s="1"/>
      <c r="KB692" s="1"/>
      <c r="KC692" s="1"/>
      <c r="KD692" s="1"/>
    </row>
    <row r="693" spans="1:290">
      <c r="A693" s="1"/>
      <c r="B693" s="1"/>
      <c r="C693" s="1"/>
      <c r="D693" s="1"/>
      <c r="E693" s="1"/>
      <c r="F693" s="1"/>
      <c r="G693" s="21"/>
      <c r="H693" s="54"/>
      <c r="I693" s="1"/>
      <c r="J693" s="54"/>
      <c r="K693" s="1"/>
      <c r="L693" s="64"/>
      <c r="M693" s="1"/>
      <c r="N693" s="1"/>
      <c r="O693" s="21"/>
      <c r="P693" s="21"/>
      <c r="Q693" s="2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c r="KA693" s="1"/>
      <c r="KB693" s="1"/>
      <c r="KC693" s="1"/>
      <c r="KD693" s="1"/>
    </row>
    <row r="694" spans="1:290">
      <c r="A694" s="1"/>
      <c r="B694" s="1"/>
      <c r="C694" s="1"/>
      <c r="D694" s="1"/>
      <c r="E694" s="1"/>
      <c r="F694" s="1"/>
      <c r="G694" s="21"/>
      <c r="H694" s="54"/>
      <c r="I694" s="1"/>
      <c r="J694" s="54"/>
      <c r="K694" s="1"/>
      <c r="L694" s="64"/>
      <c r="M694" s="1"/>
      <c r="N694" s="1"/>
      <c r="O694" s="21"/>
      <c r="P694" s="21"/>
      <c r="Q694" s="2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c r="KA694" s="1"/>
      <c r="KB694" s="1"/>
      <c r="KC694" s="1"/>
      <c r="KD694" s="1"/>
    </row>
    <row r="695" spans="1:290">
      <c r="A695" s="1"/>
      <c r="B695" s="1"/>
      <c r="C695" s="1"/>
      <c r="D695" s="1"/>
      <c r="E695" s="1"/>
      <c r="F695" s="1"/>
      <c r="G695" s="21"/>
      <c r="H695" s="54"/>
      <c r="I695" s="1"/>
      <c r="J695" s="54"/>
      <c r="K695" s="1"/>
      <c r="L695" s="64"/>
      <c r="M695" s="1"/>
      <c r="N695" s="1"/>
      <c r="O695" s="21"/>
      <c r="P695" s="21"/>
      <c r="Q695" s="2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c r="KA695" s="1"/>
      <c r="KB695" s="1"/>
      <c r="KC695" s="1"/>
      <c r="KD695" s="1"/>
    </row>
    <row r="696" spans="1:290">
      <c r="A696" s="1"/>
      <c r="B696" s="1"/>
      <c r="C696" s="1"/>
      <c r="D696" s="1"/>
      <c r="E696" s="1"/>
      <c r="F696" s="1"/>
      <c r="G696" s="21"/>
      <c r="H696" s="54"/>
      <c r="I696" s="1"/>
      <c r="J696" s="54"/>
      <c r="K696" s="1"/>
      <c r="L696" s="64"/>
      <c r="M696" s="1"/>
      <c r="N696" s="1"/>
      <c r="O696" s="21"/>
      <c r="P696" s="21"/>
      <c r="Q696" s="2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c r="KA696" s="1"/>
      <c r="KB696" s="1"/>
      <c r="KC696" s="1"/>
      <c r="KD696" s="1"/>
    </row>
    <row r="697" spans="1:290">
      <c r="A697" s="1"/>
      <c r="B697" s="1"/>
      <c r="C697" s="1"/>
      <c r="D697" s="1"/>
      <c r="E697" s="1"/>
      <c r="F697" s="1"/>
      <c r="G697" s="21"/>
      <c r="H697" s="54"/>
      <c r="I697" s="1"/>
      <c r="J697" s="54"/>
      <c r="K697" s="1"/>
      <c r="L697" s="64"/>
      <c r="M697" s="1"/>
      <c r="N697" s="1"/>
      <c r="O697" s="21"/>
      <c r="P697" s="21"/>
      <c r="Q697" s="2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c r="KA697" s="1"/>
      <c r="KB697" s="1"/>
      <c r="KC697" s="1"/>
      <c r="KD697" s="1"/>
    </row>
    <row r="698" spans="1:290">
      <c r="A698" s="1"/>
      <c r="B698" s="1"/>
      <c r="C698" s="1"/>
      <c r="D698" s="1"/>
      <c r="E698" s="1"/>
      <c r="F698" s="1"/>
      <c r="G698" s="21"/>
      <c r="H698" s="54"/>
      <c r="I698" s="1"/>
      <c r="J698" s="54"/>
      <c r="K698" s="1"/>
      <c r="L698" s="64"/>
      <c r="M698" s="1"/>
      <c r="N698" s="1"/>
      <c r="O698" s="21"/>
      <c r="P698" s="21"/>
      <c r="Q698" s="2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c r="KA698" s="1"/>
      <c r="KB698" s="1"/>
      <c r="KC698" s="1"/>
      <c r="KD698" s="1"/>
    </row>
    <row r="699" spans="1:290">
      <c r="A699" s="1"/>
      <c r="B699" s="1"/>
      <c r="C699" s="1"/>
      <c r="D699" s="1"/>
      <c r="E699" s="1"/>
      <c r="F699" s="1"/>
      <c r="G699" s="21"/>
      <c r="H699" s="54"/>
      <c r="I699" s="1"/>
      <c r="J699" s="54"/>
      <c r="K699" s="1"/>
      <c r="L699" s="64"/>
      <c r="M699" s="1"/>
      <c r="N699" s="1"/>
      <c r="O699" s="21"/>
      <c r="P699" s="21"/>
      <c r="Q699" s="2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c r="KA699" s="1"/>
      <c r="KB699" s="1"/>
      <c r="KC699" s="1"/>
      <c r="KD699" s="1"/>
    </row>
    <row r="700" spans="1:290">
      <c r="A700" s="1"/>
      <c r="B700" s="1"/>
      <c r="C700" s="1"/>
      <c r="D700" s="1"/>
      <c r="E700" s="1"/>
      <c r="F700" s="1"/>
      <c r="G700" s="21"/>
      <c r="H700" s="54"/>
      <c r="I700" s="1"/>
      <c r="J700" s="54"/>
      <c r="K700" s="1"/>
      <c r="L700" s="64"/>
      <c r="M700" s="1"/>
      <c r="N700" s="1"/>
      <c r="O700" s="21"/>
      <c r="P700" s="21"/>
      <c r="Q700" s="2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c r="KA700" s="1"/>
      <c r="KB700" s="1"/>
      <c r="KC700" s="1"/>
      <c r="KD700" s="1"/>
    </row>
    <row r="701" spans="1:290">
      <c r="A701" s="1"/>
      <c r="B701" s="1"/>
      <c r="C701" s="1"/>
      <c r="D701" s="1"/>
      <c r="E701" s="1"/>
      <c r="F701" s="1"/>
      <c r="G701" s="21"/>
      <c r="H701" s="54"/>
      <c r="I701" s="1"/>
      <c r="J701" s="54"/>
      <c r="K701" s="1"/>
      <c r="L701" s="64"/>
      <c r="M701" s="1"/>
      <c r="N701" s="1"/>
      <c r="O701" s="21"/>
      <c r="P701" s="21"/>
      <c r="Q701" s="2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c r="KA701" s="1"/>
      <c r="KB701" s="1"/>
      <c r="KC701" s="1"/>
      <c r="KD701" s="1"/>
    </row>
    <row r="702" spans="1:290">
      <c r="A702" s="1"/>
      <c r="B702" s="1"/>
      <c r="C702" s="1"/>
      <c r="D702" s="1"/>
      <c r="E702" s="1"/>
      <c r="F702" s="1"/>
      <c r="G702" s="21"/>
      <c r="H702" s="54"/>
      <c r="I702" s="1"/>
      <c r="J702" s="54"/>
      <c r="K702" s="1"/>
      <c r="L702" s="64"/>
      <c r="M702" s="1"/>
      <c r="N702" s="1"/>
      <c r="O702" s="21"/>
      <c r="P702" s="21"/>
      <c r="Q702" s="2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c r="KA702" s="1"/>
      <c r="KB702" s="1"/>
      <c r="KC702" s="1"/>
      <c r="KD702" s="1"/>
    </row>
    <row r="703" spans="1:290">
      <c r="A703" s="1"/>
      <c r="B703" s="1"/>
      <c r="C703" s="1"/>
      <c r="D703" s="1"/>
      <c r="E703" s="1"/>
      <c r="F703" s="1"/>
      <c r="G703" s="21"/>
      <c r="H703" s="54"/>
      <c r="I703" s="1"/>
      <c r="J703" s="54"/>
      <c r="K703" s="1"/>
      <c r="L703" s="64"/>
      <c r="M703" s="1"/>
      <c r="N703" s="1"/>
      <c r="O703" s="21"/>
      <c r="P703" s="21"/>
      <c r="Q703" s="2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c r="KA703" s="1"/>
      <c r="KB703" s="1"/>
      <c r="KC703" s="1"/>
      <c r="KD703" s="1"/>
    </row>
    <row r="704" spans="1:290">
      <c r="A704" s="1"/>
      <c r="B704" s="1"/>
      <c r="C704" s="1"/>
      <c r="D704" s="1"/>
      <c r="E704" s="1"/>
      <c r="F704" s="1"/>
      <c r="G704" s="21"/>
      <c r="H704" s="54"/>
      <c r="I704" s="1"/>
      <c r="J704" s="54"/>
      <c r="K704" s="1"/>
      <c r="L704" s="64"/>
      <c r="M704" s="1"/>
      <c r="N704" s="1"/>
      <c r="O704" s="21"/>
      <c r="P704" s="21"/>
      <c r="Q704" s="2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c r="KA704" s="1"/>
      <c r="KB704" s="1"/>
      <c r="KC704" s="1"/>
      <c r="KD704" s="1"/>
    </row>
    <row r="705" spans="1:290">
      <c r="A705" s="1"/>
      <c r="B705" s="1"/>
      <c r="C705" s="1"/>
      <c r="D705" s="1"/>
      <c r="E705" s="1"/>
      <c r="F705" s="1"/>
      <c r="G705" s="21"/>
      <c r="H705" s="54"/>
      <c r="I705" s="1"/>
      <c r="J705" s="54"/>
      <c r="K705" s="1"/>
      <c r="L705" s="64"/>
      <c r="M705" s="1"/>
      <c r="N705" s="1"/>
      <c r="O705" s="21"/>
      <c r="P705" s="21"/>
      <c r="Q705" s="2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c r="KA705" s="1"/>
      <c r="KB705" s="1"/>
      <c r="KC705" s="1"/>
      <c r="KD705" s="1"/>
    </row>
    <row r="706" spans="1:290">
      <c r="A706" s="1"/>
      <c r="B706" s="1"/>
      <c r="C706" s="1"/>
      <c r="D706" s="1"/>
      <c r="E706" s="1"/>
      <c r="F706" s="1"/>
      <c r="G706" s="21"/>
      <c r="H706" s="54"/>
      <c r="I706" s="1"/>
      <c r="J706" s="54"/>
      <c r="K706" s="1"/>
      <c r="L706" s="64"/>
      <c r="M706" s="1"/>
      <c r="N706" s="1"/>
      <c r="O706" s="21"/>
      <c r="P706" s="21"/>
      <c r="Q706" s="2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c r="KA706" s="1"/>
      <c r="KB706" s="1"/>
      <c r="KC706" s="1"/>
      <c r="KD706" s="1"/>
    </row>
    <row r="707" spans="1:290">
      <c r="A707" s="1"/>
      <c r="B707" s="1"/>
      <c r="C707" s="1"/>
      <c r="D707" s="1"/>
      <c r="E707" s="1"/>
      <c r="F707" s="1"/>
      <c r="G707" s="21"/>
      <c r="H707" s="54"/>
      <c r="I707" s="1"/>
      <c r="J707" s="54"/>
      <c r="K707" s="1"/>
      <c r="L707" s="64"/>
      <c r="M707" s="1"/>
      <c r="N707" s="1"/>
      <c r="O707" s="21"/>
      <c r="P707" s="21"/>
      <c r="Q707" s="2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c r="KA707" s="1"/>
      <c r="KB707" s="1"/>
      <c r="KC707" s="1"/>
      <c r="KD707" s="1"/>
    </row>
    <row r="708" spans="1:290">
      <c r="A708" s="1"/>
      <c r="B708" s="1"/>
      <c r="C708" s="1"/>
      <c r="D708" s="1"/>
      <c r="E708" s="1"/>
      <c r="F708" s="1"/>
      <c r="G708" s="21"/>
      <c r="H708" s="54"/>
      <c r="I708" s="1"/>
      <c r="J708" s="54"/>
      <c r="K708" s="1"/>
      <c r="L708" s="64"/>
      <c r="M708" s="1"/>
      <c r="N708" s="1"/>
      <c r="O708" s="21"/>
      <c r="P708" s="21"/>
      <c r="Q708" s="2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c r="KA708" s="1"/>
      <c r="KB708" s="1"/>
      <c r="KC708" s="1"/>
      <c r="KD708" s="1"/>
    </row>
    <row r="709" spans="1:290">
      <c r="A709" s="1"/>
      <c r="B709" s="1"/>
      <c r="C709" s="1"/>
      <c r="D709" s="1"/>
      <c r="E709" s="1"/>
      <c r="F709" s="1"/>
      <c r="G709" s="21"/>
      <c r="H709" s="54"/>
      <c r="I709" s="1"/>
      <c r="J709" s="54"/>
      <c r="K709" s="1"/>
      <c r="L709" s="64"/>
      <c r="M709" s="1"/>
      <c r="N709" s="1"/>
      <c r="O709" s="21"/>
      <c r="P709" s="21"/>
      <c r="Q709" s="2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c r="KA709" s="1"/>
      <c r="KB709" s="1"/>
      <c r="KC709" s="1"/>
      <c r="KD709" s="1"/>
    </row>
    <row r="710" spans="1:290">
      <c r="A710" s="1"/>
      <c r="B710" s="1"/>
      <c r="C710" s="1"/>
      <c r="D710" s="1"/>
      <c r="E710" s="1"/>
      <c r="F710" s="1"/>
      <c r="G710" s="21"/>
      <c r="H710" s="54"/>
      <c r="I710" s="1"/>
      <c r="J710" s="54"/>
      <c r="K710" s="1"/>
      <c r="L710" s="64"/>
      <c r="M710" s="1"/>
      <c r="N710" s="1"/>
      <c r="O710" s="21"/>
      <c r="P710" s="21"/>
      <c r="Q710" s="2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c r="KA710" s="1"/>
      <c r="KB710" s="1"/>
      <c r="KC710" s="1"/>
      <c r="KD710" s="1"/>
    </row>
    <row r="711" spans="1:290">
      <c r="A711" s="1"/>
      <c r="B711" s="1"/>
      <c r="C711" s="1"/>
      <c r="D711" s="1"/>
      <c r="E711" s="1"/>
      <c r="F711" s="1"/>
      <c r="G711" s="21"/>
      <c r="H711" s="54"/>
      <c r="I711" s="1"/>
      <c r="J711" s="54"/>
      <c r="K711" s="1"/>
      <c r="L711" s="64"/>
      <c r="M711" s="1"/>
      <c r="N711" s="1"/>
      <c r="O711" s="21"/>
      <c r="P711" s="21"/>
      <c r="Q711" s="2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c r="KA711" s="1"/>
      <c r="KB711" s="1"/>
      <c r="KC711" s="1"/>
      <c r="KD711" s="1"/>
    </row>
    <row r="712" spans="1:290">
      <c r="A712" s="1"/>
      <c r="B712" s="1"/>
      <c r="C712" s="1"/>
      <c r="D712" s="1"/>
      <c r="E712" s="1"/>
      <c r="F712" s="1"/>
      <c r="G712" s="21"/>
      <c r="H712" s="54"/>
      <c r="I712" s="1"/>
      <c r="J712" s="54"/>
      <c r="K712" s="1"/>
      <c r="L712" s="64"/>
      <c r="M712" s="1"/>
      <c r="N712" s="1"/>
      <c r="O712" s="21"/>
      <c r="P712" s="21"/>
      <c r="Q712" s="2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c r="KA712" s="1"/>
      <c r="KB712" s="1"/>
      <c r="KC712" s="1"/>
      <c r="KD712" s="1"/>
    </row>
    <row r="713" spans="1:290">
      <c r="A713" s="1"/>
      <c r="B713" s="1"/>
      <c r="C713" s="1"/>
      <c r="D713" s="1"/>
      <c r="E713" s="1"/>
      <c r="F713" s="1"/>
      <c r="G713" s="21"/>
      <c r="H713" s="54"/>
      <c r="I713" s="1"/>
      <c r="J713" s="54"/>
      <c r="K713" s="1"/>
      <c r="L713" s="64"/>
      <c r="M713" s="1"/>
      <c r="N713" s="1"/>
      <c r="O713" s="21"/>
      <c r="P713" s="21"/>
      <c r="Q713" s="2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c r="KA713" s="1"/>
      <c r="KB713" s="1"/>
      <c r="KC713" s="1"/>
      <c r="KD713" s="1"/>
    </row>
    <row r="714" spans="1:290">
      <c r="A714" s="1"/>
      <c r="B714" s="1"/>
      <c r="C714" s="1"/>
      <c r="D714" s="1"/>
      <c r="E714" s="1"/>
      <c r="F714" s="1"/>
      <c r="G714" s="21"/>
      <c r="H714" s="54"/>
      <c r="I714" s="1"/>
      <c r="J714" s="54"/>
      <c r="K714" s="1"/>
      <c r="L714" s="64"/>
      <c r="M714" s="1"/>
      <c r="N714" s="1"/>
      <c r="O714" s="21"/>
      <c r="P714" s="21"/>
      <c r="Q714" s="2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c r="KA714" s="1"/>
      <c r="KB714" s="1"/>
      <c r="KC714" s="1"/>
      <c r="KD714" s="1"/>
    </row>
    <row r="715" spans="1:290">
      <c r="A715" s="1"/>
      <c r="B715" s="1"/>
      <c r="C715" s="1"/>
      <c r="D715" s="1"/>
      <c r="E715" s="1"/>
      <c r="F715" s="1"/>
      <c r="G715" s="21"/>
      <c r="H715" s="54"/>
      <c r="I715" s="1"/>
      <c r="J715" s="54"/>
      <c r="K715" s="1"/>
      <c r="L715" s="64"/>
      <c r="M715" s="1"/>
      <c r="N715" s="1"/>
      <c r="O715" s="21"/>
      <c r="P715" s="21"/>
      <c r="Q715" s="2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c r="KA715" s="1"/>
      <c r="KB715" s="1"/>
      <c r="KC715" s="1"/>
      <c r="KD715" s="1"/>
    </row>
    <row r="716" spans="1:290">
      <c r="A716" s="1"/>
      <c r="B716" s="1"/>
      <c r="C716" s="1"/>
      <c r="D716" s="1"/>
      <c r="E716" s="1"/>
      <c r="F716" s="1"/>
      <c r="G716" s="21"/>
      <c r="H716" s="54"/>
      <c r="I716" s="1"/>
      <c r="J716" s="54"/>
      <c r="K716" s="1"/>
      <c r="L716" s="64"/>
      <c r="M716" s="1"/>
      <c r="N716" s="1"/>
      <c r="O716" s="21"/>
      <c r="P716" s="21"/>
      <c r="Q716" s="2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c r="KA716" s="1"/>
      <c r="KB716" s="1"/>
      <c r="KC716" s="1"/>
      <c r="KD716" s="1"/>
    </row>
    <row r="717" spans="1:290">
      <c r="A717" s="1"/>
      <c r="B717" s="1"/>
      <c r="C717" s="1"/>
      <c r="D717" s="1"/>
      <c r="E717" s="1"/>
      <c r="F717" s="1"/>
      <c r="G717" s="21"/>
      <c r="H717" s="54"/>
      <c r="I717" s="1"/>
      <c r="J717" s="54"/>
      <c r="K717" s="1"/>
      <c r="L717" s="64"/>
      <c r="M717" s="1"/>
      <c r="N717" s="1"/>
      <c r="O717" s="21"/>
      <c r="P717" s="21"/>
      <c r="Q717" s="2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c r="KA717" s="1"/>
      <c r="KB717" s="1"/>
      <c r="KC717" s="1"/>
      <c r="KD717" s="1"/>
    </row>
    <row r="718" spans="1:290">
      <c r="A718" s="1"/>
      <c r="B718" s="1"/>
      <c r="C718" s="1"/>
      <c r="D718" s="1"/>
      <c r="E718" s="1"/>
      <c r="F718" s="1"/>
      <c r="G718" s="21"/>
      <c r="H718" s="54"/>
      <c r="I718" s="1"/>
      <c r="J718" s="54"/>
      <c r="K718" s="1"/>
      <c r="L718" s="64"/>
      <c r="M718" s="1"/>
      <c r="N718" s="1"/>
      <c r="O718" s="21"/>
      <c r="P718" s="21"/>
      <c r="Q718" s="2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c r="KA718" s="1"/>
      <c r="KB718" s="1"/>
      <c r="KC718" s="1"/>
      <c r="KD718" s="1"/>
    </row>
    <row r="719" spans="1:290">
      <c r="A719" s="1"/>
      <c r="B719" s="1"/>
      <c r="C719" s="1"/>
      <c r="D719" s="1"/>
      <c r="E719" s="1"/>
      <c r="F719" s="1"/>
      <c r="G719" s="21"/>
      <c r="H719" s="54"/>
      <c r="I719" s="1"/>
      <c r="J719" s="54"/>
      <c r="K719" s="1"/>
      <c r="L719" s="64"/>
      <c r="M719" s="1"/>
      <c r="N719" s="1"/>
      <c r="O719" s="21"/>
      <c r="P719" s="21"/>
      <c r="Q719" s="2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c r="KA719" s="1"/>
      <c r="KB719" s="1"/>
      <c r="KC719" s="1"/>
      <c r="KD719" s="1"/>
    </row>
    <row r="720" spans="1:290">
      <c r="A720" s="1"/>
      <c r="B720" s="1"/>
      <c r="C720" s="1"/>
      <c r="D720" s="1"/>
      <c r="E720" s="1"/>
      <c r="F720" s="1"/>
      <c r="G720" s="21"/>
      <c r="H720" s="54"/>
      <c r="I720" s="1"/>
      <c r="J720" s="54"/>
      <c r="K720" s="1"/>
      <c r="L720" s="64"/>
      <c r="M720" s="1"/>
      <c r="N720" s="1"/>
      <c r="O720" s="21"/>
      <c r="P720" s="21"/>
      <c r="Q720" s="2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c r="KA720" s="1"/>
      <c r="KB720" s="1"/>
      <c r="KC720" s="1"/>
      <c r="KD720" s="1"/>
    </row>
    <row r="721" spans="1:290">
      <c r="A721" s="1"/>
      <c r="B721" s="1"/>
      <c r="C721" s="1"/>
      <c r="D721" s="1"/>
      <c r="E721" s="1"/>
      <c r="F721" s="1"/>
      <c r="G721" s="21"/>
      <c r="H721" s="54"/>
      <c r="I721" s="1"/>
      <c r="J721" s="54"/>
      <c r="K721" s="1"/>
      <c r="L721" s="64"/>
      <c r="M721" s="1"/>
      <c r="N721" s="1"/>
      <c r="O721" s="21"/>
      <c r="P721" s="21"/>
      <c r="Q721" s="2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c r="KA721" s="1"/>
      <c r="KB721" s="1"/>
      <c r="KC721" s="1"/>
      <c r="KD721" s="1"/>
    </row>
    <row r="722" spans="1:290">
      <c r="A722" s="1"/>
      <c r="B722" s="1"/>
      <c r="C722" s="1"/>
      <c r="D722" s="1"/>
      <c r="E722" s="1"/>
      <c r="F722" s="1"/>
      <c r="G722" s="21"/>
      <c r="H722" s="54"/>
      <c r="I722" s="1"/>
      <c r="J722" s="54"/>
      <c r="K722" s="1"/>
      <c r="L722" s="64"/>
      <c r="M722" s="1"/>
      <c r="N722" s="1"/>
      <c r="O722" s="21"/>
      <c r="P722" s="21"/>
      <c r="Q722" s="2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c r="KA722" s="1"/>
      <c r="KB722" s="1"/>
      <c r="KC722" s="1"/>
      <c r="KD722" s="1"/>
    </row>
    <row r="723" spans="1:290">
      <c r="A723" s="1"/>
      <c r="B723" s="1"/>
      <c r="C723" s="1"/>
      <c r="D723" s="1"/>
      <c r="E723" s="1"/>
      <c r="F723" s="1"/>
      <c r="G723" s="21"/>
      <c r="H723" s="54"/>
      <c r="I723" s="1"/>
      <c r="J723" s="54"/>
      <c r="K723" s="1"/>
      <c r="L723" s="64"/>
      <c r="M723" s="1"/>
      <c r="N723" s="1"/>
      <c r="O723" s="21"/>
      <c r="P723" s="21"/>
      <c r="Q723" s="2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c r="KA723" s="1"/>
      <c r="KB723" s="1"/>
      <c r="KC723" s="1"/>
      <c r="KD723" s="1"/>
    </row>
    <row r="724" spans="1:290">
      <c r="A724" s="1"/>
      <c r="B724" s="1"/>
      <c r="C724" s="1"/>
      <c r="D724" s="1"/>
      <c r="E724" s="1"/>
      <c r="F724" s="1"/>
      <c r="G724" s="21"/>
      <c r="H724" s="54"/>
      <c r="I724" s="1"/>
      <c r="J724" s="54"/>
      <c r="K724" s="1"/>
      <c r="L724" s="64"/>
      <c r="M724" s="1"/>
      <c r="N724" s="1"/>
      <c r="O724" s="21"/>
      <c r="P724" s="21"/>
      <c r="Q724" s="2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c r="KA724" s="1"/>
      <c r="KB724" s="1"/>
      <c r="KC724" s="1"/>
      <c r="KD724" s="1"/>
    </row>
    <row r="725" spans="1:290">
      <c r="A725" s="1"/>
      <c r="B725" s="1"/>
      <c r="C725" s="1"/>
      <c r="D725" s="1"/>
      <c r="E725" s="1"/>
      <c r="F725" s="1"/>
      <c r="G725" s="21"/>
      <c r="H725" s="54"/>
      <c r="I725" s="1"/>
      <c r="J725" s="54"/>
      <c r="K725" s="1"/>
      <c r="L725" s="64"/>
      <c r="M725" s="1"/>
      <c r="N725" s="1"/>
      <c r="O725" s="21"/>
      <c r="P725" s="21"/>
      <c r="Q725" s="2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c r="KA725" s="1"/>
      <c r="KB725" s="1"/>
      <c r="KC725" s="1"/>
      <c r="KD725" s="1"/>
    </row>
    <row r="726" spans="1:290">
      <c r="A726" s="1"/>
      <c r="B726" s="1"/>
      <c r="C726" s="1"/>
      <c r="D726" s="1"/>
      <c r="E726" s="1"/>
      <c r="F726" s="1"/>
      <c r="G726" s="21"/>
      <c r="H726" s="54"/>
      <c r="I726" s="1"/>
      <c r="J726" s="54"/>
      <c r="K726" s="1"/>
      <c r="L726" s="64"/>
      <c r="M726" s="1"/>
      <c r="N726" s="1"/>
      <c r="O726" s="21"/>
      <c r="P726" s="21"/>
      <c r="Q726" s="2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c r="KA726" s="1"/>
      <c r="KB726" s="1"/>
      <c r="KC726" s="1"/>
      <c r="KD726" s="1"/>
    </row>
    <row r="727" spans="1:290">
      <c r="A727" s="1"/>
      <c r="B727" s="1"/>
      <c r="C727" s="1"/>
      <c r="D727" s="1"/>
      <c r="E727" s="1"/>
      <c r="F727" s="1"/>
      <c r="G727" s="21"/>
      <c r="H727" s="54"/>
      <c r="I727" s="1"/>
      <c r="J727" s="54"/>
      <c r="K727" s="1"/>
      <c r="L727" s="64"/>
      <c r="M727" s="1"/>
      <c r="N727" s="1"/>
      <c r="O727" s="21"/>
      <c r="P727" s="21"/>
      <c r="Q727" s="2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c r="KA727" s="1"/>
      <c r="KB727" s="1"/>
      <c r="KC727" s="1"/>
      <c r="KD727" s="1"/>
    </row>
    <row r="728" spans="1:290">
      <c r="A728" s="1"/>
      <c r="B728" s="1"/>
      <c r="C728" s="1"/>
      <c r="D728" s="1"/>
      <c r="E728" s="1"/>
      <c r="F728" s="1"/>
      <c r="G728" s="21"/>
      <c r="H728" s="54"/>
      <c r="I728" s="1"/>
      <c r="J728" s="54"/>
      <c r="K728" s="1"/>
      <c r="L728" s="64"/>
      <c r="M728" s="1"/>
      <c r="N728" s="1"/>
      <c r="O728" s="21"/>
      <c r="P728" s="21"/>
      <c r="Q728" s="2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c r="KA728" s="1"/>
      <c r="KB728" s="1"/>
      <c r="KC728" s="1"/>
      <c r="KD728" s="1"/>
    </row>
    <row r="729" spans="1:290">
      <c r="A729" s="1"/>
      <c r="B729" s="1"/>
      <c r="C729" s="1"/>
      <c r="D729" s="1"/>
      <c r="E729" s="1"/>
      <c r="F729" s="1"/>
      <c r="G729" s="21"/>
      <c r="H729" s="54"/>
      <c r="I729" s="1"/>
      <c r="J729" s="54"/>
      <c r="K729" s="1"/>
      <c r="L729" s="64"/>
      <c r="M729" s="1"/>
      <c r="N729" s="1"/>
      <c r="O729" s="21"/>
      <c r="P729" s="21"/>
      <c r="Q729" s="2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c r="KA729" s="1"/>
      <c r="KB729" s="1"/>
      <c r="KC729" s="1"/>
      <c r="KD729" s="1"/>
    </row>
    <row r="730" spans="1:290">
      <c r="A730" s="1"/>
      <c r="B730" s="1"/>
      <c r="C730" s="1"/>
      <c r="D730" s="1"/>
      <c r="E730" s="1"/>
      <c r="F730" s="1"/>
      <c r="G730" s="21"/>
      <c r="H730" s="54"/>
      <c r="I730" s="1"/>
      <c r="J730" s="54"/>
      <c r="K730" s="1"/>
      <c r="L730" s="64"/>
      <c r="M730" s="1"/>
      <c r="N730" s="1"/>
      <c r="O730" s="21"/>
      <c r="P730" s="21"/>
      <c r="Q730" s="2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c r="KA730" s="1"/>
      <c r="KB730" s="1"/>
      <c r="KC730" s="1"/>
      <c r="KD730" s="1"/>
    </row>
    <row r="731" spans="1:290">
      <c r="A731" s="1"/>
      <c r="B731" s="1"/>
      <c r="C731" s="1"/>
      <c r="D731" s="1"/>
      <c r="E731" s="1"/>
      <c r="F731" s="1"/>
      <c r="G731" s="21"/>
      <c r="H731" s="54"/>
      <c r="I731" s="1"/>
      <c r="J731" s="54"/>
      <c r="K731" s="1"/>
      <c r="L731" s="64"/>
      <c r="M731" s="1"/>
      <c r="N731" s="1"/>
      <c r="O731" s="21"/>
      <c r="P731" s="21"/>
      <c r="Q731" s="2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c r="KA731" s="1"/>
      <c r="KB731" s="1"/>
      <c r="KC731" s="1"/>
      <c r="KD731" s="1"/>
    </row>
    <row r="732" spans="1:290">
      <c r="A732" s="1"/>
      <c r="B732" s="1"/>
      <c r="C732" s="1"/>
      <c r="D732" s="1"/>
      <c r="E732" s="1"/>
      <c r="F732" s="1"/>
      <c r="G732" s="21"/>
      <c r="H732" s="54"/>
      <c r="I732" s="1"/>
      <c r="J732" s="54"/>
      <c r="K732" s="1"/>
      <c r="L732" s="64"/>
      <c r="M732" s="1"/>
      <c r="N732" s="1"/>
      <c r="O732" s="21"/>
      <c r="P732" s="21"/>
      <c r="Q732" s="2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c r="KA732" s="1"/>
      <c r="KB732" s="1"/>
      <c r="KC732" s="1"/>
      <c r="KD732" s="1"/>
    </row>
    <row r="733" spans="1:290">
      <c r="A733" s="1"/>
      <c r="B733" s="1"/>
      <c r="C733" s="1"/>
      <c r="D733" s="1"/>
      <c r="E733" s="1"/>
      <c r="F733" s="1"/>
      <c r="G733" s="21"/>
      <c r="H733" s="54"/>
      <c r="I733" s="1"/>
      <c r="J733" s="54"/>
      <c r="K733" s="1"/>
      <c r="L733" s="64"/>
      <c r="M733" s="1"/>
      <c r="N733" s="1"/>
      <c r="O733" s="21"/>
      <c r="P733" s="21"/>
      <c r="Q733" s="2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c r="KA733" s="1"/>
      <c r="KB733" s="1"/>
      <c r="KC733" s="1"/>
      <c r="KD733" s="1"/>
    </row>
    <row r="734" spans="1:290">
      <c r="A734" s="1"/>
      <c r="B734" s="1"/>
      <c r="C734" s="1"/>
      <c r="D734" s="1"/>
      <c r="E734" s="1"/>
      <c r="F734" s="1"/>
      <c r="G734" s="21"/>
      <c r="H734" s="54"/>
      <c r="I734" s="1"/>
      <c r="J734" s="54"/>
      <c r="K734" s="1"/>
      <c r="L734" s="64"/>
      <c r="M734" s="1"/>
      <c r="N734" s="1"/>
      <c r="O734" s="21"/>
      <c r="P734" s="21"/>
      <c r="Q734" s="2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c r="KA734" s="1"/>
      <c r="KB734" s="1"/>
      <c r="KC734" s="1"/>
      <c r="KD734" s="1"/>
    </row>
    <row r="735" spans="1:290">
      <c r="A735" s="1"/>
      <c r="B735" s="1"/>
      <c r="C735" s="1"/>
      <c r="D735" s="1"/>
      <c r="E735" s="1"/>
      <c r="F735" s="1"/>
      <c r="G735" s="21"/>
      <c r="H735" s="54"/>
      <c r="I735" s="1"/>
      <c r="J735" s="54"/>
      <c r="K735" s="1"/>
      <c r="L735" s="64"/>
      <c r="M735" s="1"/>
      <c r="N735" s="1"/>
      <c r="O735" s="21"/>
      <c r="P735" s="21"/>
      <c r="Q735" s="2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c r="KA735" s="1"/>
      <c r="KB735" s="1"/>
      <c r="KC735" s="1"/>
      <c r="KD735" s="1"/>
    </row>
    <row r="736" spans="1:290">
      <c r="A736" s="1"/>
      <c r="B736" s="1"/>
      <c r="C736" s="1"/>
      <c r="D736" s="1"/>
      <c r="E736" s="1"/>
      <c r="F736" s="1"/>
      <c r="G736" s="21"/>
      <c r="H736" s="54"/>
      <c r="I736" s="1"/>
      <c r="J736" s="54"/>
      <c r="K736" s="1"/>
      <c r="L736" s="64"/>
      <c r="M736" s="1"/>
      <c r="N736" s="1"/>
      <c r="O736" s="21"/>
      <c r="P736" s="21"/>
      <c r="Q736" s="2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c r="KA736" s="1"/>
      <c r="KB736" s="1"/>
      <c r="KC736" s="1"/>
      <c r="KD736" s="1"/>
    </row>
    <row r="737" spans="1:290">
      <c r="A737" s="1"/>
      <c r="B737" s="1"/>
      <c r="C737" s="1"/>
      <c r="D737" s="1"/>
      <c r="E737" s="1"/>
      <c r="F737" s="1"/>
      <c r="G737" s="21"/>
      <c r="H737" s="54"/>
      <c r="I737" s="1"/>
      <c r="J737" s="54"/>
      <c r="K737" s="1"/>
      <c r="L737" s="64"/>
      <c r="M737" s="1"/>
      <c r="N737" s="1"/>
      <c r="O737" s="21"/>
      <c r="P737" s="21"/>
      <c r="Q737" s="2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c r="KA737" s="1"/>
      <c r="KB737" s="1"/>
      <c r="KC737" s="1"/>
      <c r="KD737" s="1"/>
    </row>
    <row r="738" spans="1:290">
      <c r="A738" s="1"/>
      <c r="B738" s="1"/>
      <c r="C738" s="1"/>
      <c r="D738" s="1"/>
      <c r="E738" s="1"/>
      <c r="F738" s="1"/>
      <c r="G738" s="21"/>
      <c r="H738" s="54"/>
      <c r="I738" s="1"/>
      <c r="J738" s="54"/>
      <c r="K738" s="1"/>
      <c r="L738" s="64"/>
      <c r="M738" s="1"/>
      <c r="N738" s="1"/>
      <c r="O738" s="21"/>
      <c r="P738" s="21"/>
      <c r="Q738" s="2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c r="KA738" s="1"/>
      <c r="KB738" s="1"/>
      <c r="KC738" s="1"/>
      <c r="KD738" s="1"/>
    </row>
    <row r="739" spans="1:290">
      <c r="A739" s="1"/>
      <c r="B739" s="1"/>
      <c r="C739" s="1"/>
      <c r="D739" s="1"/>
      <c r="E739" s="1"/>
      <c r="F739" s="1"/>
      <c r="G739" s="21"/>
      <c r="H739" s="54"/>
      <c r="I739" s="1"/>
      <c r="J739" s="54"/>
      <c r="K739" s="1"/>
      <c r="L739" s="64"/>
      <c r="M739" s="1"/>
      <c r="N739" s="1"/>
      <c r="O739" s="21"/>
      <c r="P739" s="21"/>
      <c r="Q739" s="2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c r="KA739" s="1"/>
      <c r="KB739" s="1"/>
      <c r="KC739" s="1"/>
      <c r="KD739" s="1"/>
    </row>
    <row r="740" spans="1:290">
      <c r="A740" s="1"/>
      <c r="B740" s="1"/>
      <c r="C740" s="1"/>
      <c r="D740" s="1"/>
      <c r="E740" s="1"/>
      <c r="F740" s="1"/>
      <c r="G740" s="21"/>
      <c r="H740" s="54"/>
      <c r="I740" s="1"/>
      <c r="J740" s="54"/>
      <c r="K740" s="1"/>
      <c r="L740" s="64"/>
      <c r="M740" s="1"/>
      <c r="N740" s="1"/>
      <c r="O740" s="21"/>
      <c r="P740" s="21"/>
      <c r="Q740" s="2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c r="KA740" s="1"/>
      <c r="KB740" s="1"/>
      <c r="KC740" s="1"/>
      <c r="KD740" s="1"/>
    </row>
    <row r="741" spans="1:290">
      <c r="A741" s="1"/>
      <c r="B741" s="1"/>
      <c r="C741" s="1"/>
      <c r="D741" s="1"/>
      <c r="E741" s="1"/>
      <c r="F741" s="1"/>
      <c r="G741" s="21"/>
      <c r="H741" s="54"/>
      <c r="I741" s="1"/>
      <c r="J741" s="54"/>
      <c r="K741" s="1"/>
      <c r="L741" s="64"/>
      <c r="M741" s="1"/>
      <c r="N741" s="1"/>
      <c r="O741" s="21"/>
      <c r="P741" s="21"/>
      <c r="Q741" s="2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c r="KA741" s="1"/>
      <c r="KB741" s="1"/>
      <c r="KC741" s="1"/>
      <c r="KD741" s="1"/>
    </row>
    <row r="742" spans="1:290">
      <c r="A742" s="1"/>
      <c r="B742" s="1"/>
      <c r="C742" s="1"/>
      <c r="D742" s="1"/>
      <c r="E742" s="1"/>
      <c r="F742" s="1"/>
      <c r="G742" s="21"/>
      <c r="H742" s="54"/>
      <c r="I742" s="1"/>
      <c r="J742" s="54"/>
      <c r="K742" s="1"/>
      <c r="L742" s="64"/>
      <c r="M742" s="1"/>
      <c r="N742" s="1"/>
      <c r="O742" s="21"/>
      <c r="P742" s="21"/>
      <c r="Q742" s="2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c r="KA742" s="1"/>
      <c r="KB742" s="1"/>
      <c r="KC742" s="1"/>
      <c r="KD742" s="1"/>
    </row>
    <row r="743" spans="1:290">
      <c r="A743" s="1"/>
      <c r="B743" s="1"/>
      <c r="C743" s="1"/>
      <c r="D743" s="1"/>
      <c r="E743" s="1"/>
      <c r="F743" s="1"/>
      <c r="G743" s="21"/>
      <c r="H743" s="54"/>
      <c r="I743" s="1"/>
      <c r="J743" s="54"/>
      <c r="K743" s="1"/>
      <c r="L743" s="64"/>
      <c r="M743" s="1"/>
      <c r="N743" s="1"/>
      <c r="O743" s="21"/>
      <c r="P743" s="21"/>
      <c r="Q743" s="2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c r="KA743" s="1"/>
      <c r="KB743" s="1"/>
      <c r="KC743" s="1"/>
      <c r="KD743" s="1"/>
    </row>
    <row r="744" spans="1:290">
      <c r="A744" s="1"/>
      <c r="B744" s="1"/>
      <c r="C744" s="1"/>
      <c r="D744" s="1"/>
      <c r="E744" s="1"/>
      <c r="F744" s="1"/>
      <c r="G744" s="21"/>
      <c r="H744" s="54"/>
      <c r="I744" s="1"/>
      <c r="J744" s="54"/>
      <c r="K744" s="1"/>
      <c r="L744" s="64"/>
      <c r="M744" s="1"/>
      <c r="N744" s="1"/>
      <c r="O744" s="21"/>
      <c r="P744" s="21"/>
      <c r="Q744" s="2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c r="KA744" s="1"/>
      <c r="KB744" s="1"/>
      <c r="KC744" s="1"/>
      <c r="KD744" s="1"/>
    </row>
    <row r="745" spans="1:290">
      <c r="A745" s="1"/>
      <c r="B745" s="1"/>
      <c r="C745" s="1"/>
      <c r="D745" s="1"/>
      <c r="E745" s="1"/>
      <c r="F745" s="1"/>
      <c r="G745" s="21"/>
      <c r="H745" s="54"/>
      <c r="I745" s="1"/>
      <c r="J745" s="54"/>
      <c r="K745" s="1"/>
      <c r="L745" s="64"/>
      <c r="M745" s="1"/>
      <c r="N745" s="1"/>
      <c r="O745" s="21"/>
      <c r="P745" s="21"/>
      <c r="Q745" s="2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c r="KA745" s="1"/>
      <c r="KB745" s="1"/>
      <c r="KC745" s="1"/>
      <c r="KD745" s="1"/>
    </row>
    <row r="746" spans="1:290">
      <c r="A746" s="1"/>
      <c r="B746" s="1"/>
      <c r="C746" s="1"/>
      <c r="D746" s="1"/>
      <c r="E746" s="1"/>
      <c r="F746" s="1"/>
      <c r="G746" s="21"/>
      <c r="H746" s="54"/>
      <c r="I746" s="1"/>
      <c r="J746" s="54"/>
      <c r="K746" s="1"/>
      <c r="L746" s="64"/>
      <c r="M746" s="1"/>
      <c r="N746" s="1"/>
      <c r="O746" s="21"/>
      <c r="P746" s="21"/>
      <c r="Q746" s="2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c r="KA746" s="1"/>
      <c r="KB746" s="1"/>
      <c r="KC746" s="1"/>
      <c r="KD746" s="1"/>
    </row>
    <row r="747" spans="1:290">
      <c r="A747" s="1"/>
      <c r="B747" s="1"/>
      <c r="C747" s="1"/>
      <c r="D747" s="1"/>
      <c r="E747" s="1"/>
      <c r="F747" s="1"/>
      <c r="G747" s="21"/>
      <c r="H747" s="54"/>
      <c r="I747" s="1"/>
      <c r="J747" s="54"/>
      <c r="K747" s="1"/>
      <c r="L747" s="64"/>
      <c r="M747" s="1"/>
      <c r="N747" s="1"/>
      <c r="O747" s="21"/>
      <c r="P747" s="21"/>
      <c r="Q747" s="2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c r="KA747" s="1"/>
      <c r="KB747" s="1"/>
      <c r="KC747" s="1"/>
      <c r="KD747" s="1"/>
    </row>
    <row r="748" spans="1:290">
      <c r="A748" s="1"/>
      <c r="B748" s="1"/>
      <c r="C748" s="1"/>
      <c r="D748" s="1"/>
      <c r="E748" s="1"/>
      <c r="F748" s="1"/>
      <c r="G748" s="21"/>
      <c r="H748" s="54"/>
      <c r="I748" s="1"/>
      <c r="J748" s="54"/>
      <c r="K748" s="1"/>
      <c r="L748" s="64"/>
      <c r="M748" s="1"/>
      <c r="N748" s="1"/>
      <c r="O748" s="21"/>
      <c r="P748" s="21"/>
      <c r="Q748" s="2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c r="KA748" s="1"/>
      <c r="KB748" s="1"/>
      <c r="KC748" s="1"/>
      <c r="KD748" s="1"/>
    </row>
    <row r="749" spans="1:290">
      <c r="A749" s="1"/>
      <c r="B749" s="1"/>
      <c r="C749" s="1"/>
      <c r="D749" s="1"/>
      <c r="E749" s="1"/>
      <c r="F749" s="1"/>
      <c r="G749" s="21"/>
      <c r="H749" s="54"/>
      <c r="I749" s="1"/>
      <c r="J749" s="54"/>
      <c r="K749" s="1"/>
      <c r="L749" s="64"/>
      <c r="M749" s="1"/>
      <c r="N749" s="1"/>
      <c r="O749" s="21"/>
      <c r="P749" s="21"/>
      <c r="Q749" s="2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c r="KA749" s="1"/>
      <c r="KB749" s="1"/>
      <c r="KC749" s="1"/>
      <c r="KD749" s="1"/>
    </row>
    <row r="750" spans="1:290">
      <c r="A750" s="1"/>
      <c r="B750" s="1"/>
      <c r="C750" s="1"/>
      <c r="D750" s="1"/>
      <c r="E750" s="1"/>
      <c r="F750" s="1"/>
      <c r="G750" s="21"/>
      <c r="H750" s="54"/>
      <c r="I750" s="1"/>
      <c r="J750" s="54"/>
      <c r="K750" s="1"/>
      <c r="L750" s="64"/>
      <c r="M750" s="1"/>
      <c r="N750" s="1"/>
      <c r="O750" s="21"/>
      <c r="P750" s="21"/>
      <c r="Q750" s="2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c r="KA750" s="1"/>
      <c r="KB750" s="1"/>
      <c r="KC750" s="1"/>
      <c r="KD750" s="1"/>
    </row>
    <row r="751" spans="1:290">
      <c r="A751" s="1"/>
      <c r="B751" s="1"/>
      <c r="C751" s="1"/>
      <c r="D751" s="1"/>
      <c r="E751" s="1"/>
      <c r="F751" s="1"/>
      <c r="G751" s="21"/>
      <c r="H751" s="54"/>
      <c r="I751" s="1"/>
      <c r="J751" s="54"/>
      <c r="K751" s="1"/>
      <c r="L751" s="64"/>
      <c r="M751" s="1"/>
      <c r="N751" s="1"/>
      <c r="O751" s="21"/>
      <c r="P751" s="21"/>
      <c r="Q751" s="2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c r="KA751" s="1"/>
      <c r="KB751" s="1"/>
      <c r="KC751" s="1"/>
      <c r="KD751" s="1"/>
    </row>
    <row r="752" spans="1:290">
      <c r="A752" s="1"/>
      <c r="B752" s="1"/>
      <c r="C752" s="1"/>
      <c r="D752" s="1"/>
      <c r="E752" s="1"/>
      <c r="F752" s="1"/>
      <c r="G752" s="21"/>
      <c r="H752" s="54"/>
      <c r="I752" s="1"/>
      <c r="J752" s="54"/>
      <c r="K752" s="1"/>
      <c r="L752" s="64"/>
      <c r="M752" s="1"/>
      <c r="N752" s="1"/>
      <c r="O752" s="21"/>
      <c r="P752" s="21"/>
      <c r="Q752" s="2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c r="KA752" s="1"/>
      <c r="KB752" s="1"/>
      <c r="KC752" s="1"/>
      <c r="KD752" s="1"/>
    </row>
    <row r="753" spans="1:290">
      <c r="A753" s="1"/>
      <c r="B753" s="1"/>
      <c r="C753" s="1"/>
      <c r="D753" s="1"/>
      <c r="E753" s="1"/>
      <c r="F753" s="1"/>
      <c r="G753" s="21"/>
      <c r="H753" s="54"/>
      <c r="I753" s="1"/>
      <c r="J753" s="54"/>
      <c r="K753" s="1"/>
      <c r="L753" s="64"/>
      <c r="M753" s="1"/>
      <c r="N753" s="1"/>
      <c r="O753" s="21"/>
      <c r="P753" s="21"/>
      <c r="Q753" s="2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c r="KA753" s="1"/>
      <c r="KB753" s="1"/>
      <c r="KC753" s="1"/>
      <c r="KD753" s="1"/>
    </row>
    <row r="754" spans="1:290">
      <c r="A754" s="1"/>
      <c r="B754" s="1"/>
      <c r="C754" s="1"/>
      <c r="D754" s="1"/>
      <c r="E754" s="1"/>
      <c r="F754" s="1"/>
      <c r="G754" s="21"/>
      <c r="H754" s="54"/>
      <c r="I754" s="1"/>
      <c r="J754" s="54"/>
      <c r="K754" s="1"/>
      <c r="L754" s="64"/>
      <c r="M754" s="1"/>
      <c r="N754" s="1"/>
      <c r="O754" s="21"/>
      <c r="P754" s="21"/>
      <c r="Q754" s="2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c r="KA754" s="1"/>
      <c r="KB754" s="1"/>
      <c r="KC754" s="1"/>
      <c r="KD754" s="1"/>
    </row>
    <row r="755" spans="1:290">
      <c r="A755" s="1"/>
      <c r="B755" s="1"/>
      <c r="C755" s="1"/>
      <c r="D755" s="1"/>
      <c r="E755" s="1"/>
      <c r="F755" s="1"/>
      <c r="G755" s="21"/>
      <c r="H755" s="54"/>
      <c r="I755" s="1"/>
      <c r="J755" s="54"/>
      <c r="K755" s="1"/>
      <c r="L755" s="64"/>
      <c r="M755" s="1"/>
      <c r="N755" s="1"/>
      <c r="O755" s="21"/>
      <c r="P755" s="21"/>
      <c r="Q755" s="2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c r="KA755" s="1"/>
      <c r="KB755" s="1"/>
      <c r="KC755" s="1"/>
      <c r="KD755" s="1"/>
    </row>
    <row r="756" spans="1:290">
      <c r="A756" s="1"/>
      <c r="B756" s="1"/>
      <c r="C756" s="1"/>
      <c r="D756" s="1"/>
      <c r="E756" s="1"/>
      <c r="F756" s="1"/>
      <c r="G756" s="21"/>
      <c r="H756" s="54"/>
      <c r="I756" s="1"/>
      <c r="J756" s="54"/>
      <c r="K756" s="1"/>
      <c r="L756" s="64"/>
      <c r="M756" s="1"/>
      <c r="N756" s="1"/>
      <c r="O756" s="21"/>
      <c r="P756" s="21"/>
      <c r="Q756" s="2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c r="KA756" s="1"/>
      <c r="KB756" s="1"/>
      <c r="KC756" s="1"/>
      <c r="KD756" s="1"/>
    </row>
    <row r="757" spans="1:290">
      <c r="A757" s="1"/>
      <c r="B757" s="1"/>
      <c r="C757" s="1"/>
      <c r="D757" s="1"/>
      <c r="E757" s="1"/>
      <c r="F757" s="1"/>
      <c r="G757" s="21"/>
      <c r="H757" s="54"/>
      <c r="I757" s="1"/>
      <c r="J757" s="54"/>
      <c r="K757" s="1"/>
      <c r="L757" s="64"/>
      <c r="M757" s="1"/>
      <c r="N757" s="1"/>
      <c r="O757" s="21"/>
      <c r="P757" s="21"/>
      <c r="Q757" s="2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c r="KA757" s="1"/>
      <c r="KB757" s="1"/>
      <c r="KC757" s="1"/>
      <c r="KD757" s="1"/>
    </row>
    <row r="758" spans="1:290">
      <c r="A758" s="1"/>
      <c r="B758" s="1"/>
      <c r="C758" s="1"/>
      <c r="D758" s="1"/>
      <c r="E758" s="1"/>
      <c r="F758" s="1"/>
      <c r="G758" s="21"/>
      <c r="H758" s="54"/>
      <c r="I758" s="1"/>
      <c r="J758" s="54"/>
      <c r="K758" s="1"/>
      <c r="L758" s="64"/>
      <c r="M758" s="1"/>
      <c r="N758" s="1"/>
      <c r="O758" s="21"/>
      <c r="P758" s="21"/>
      <c r="Q758" s="2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c r="KA758" s="1"/>
      <c r="KB758" s="1"/>
      <c r="KC758" s="1"/>
      <c r="KD758" s="1"/>
    </row>
    <row r="759" spans="1:290">
      <c r="A759" s="1"/>
      <c r="B759" s="1"/>
      <c r="C759" s="1"/>
      <c r="D759" s="1"/>
      <c r="E759" s="1"/>
      <c r="F759" s="1"/>
      <c r="G759" s="21"/>
      <c r="H759" s="54"/>
      <c r="I759" s="1"/>
      <c r="J759" s="54"/>
      <c r="K759" s="1"/>
      <c r="L759" s="64"/>
      <c r="M759" s="1"/>
      <c r="N759" s="1"/>
      <c r="O759" s="21"/>
      <c r="P759" s="21"/>
      <c r="Q759" s="2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c r="KA759" s="1"/>
      <c r="KB759" s="1"/>
      <c r="KC759" s="1"/>
      <c r="KD759" s="1"/>
    </row>
    <row r="760" spans="1:290">
      <c r="A760" s="1"/>
      <c r="B760" s="1"/>
      <c r="C760" s="1"/>
      <c r="D760" s="1"/>
      <c r="E760" s="1"/>
      <c r="F760" s="1"/>
      <c r="G760" s="21"/>
      <c r="H760" s="54"/>
      <c r="I760" s="1"/>
      <c r="J760" s="54"/>
      <c r="K760" s="1"/>
      <c r="L760" s="64"/>
      <c r="M760" s="1"/>
      <c r="N760" s="1"/>
      <c r="O760" s="21"/>
      <c r="P760" s="21"/>
      <c r="Q760" s="2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c r="KA760" s="1"/>
      <c r="KB760" s="1"/>
      <c r="KC760" s="1"/>
      <c r="KD760" s="1"/>
    </row>
    <row r="761" spans="1:290">
      <c r="A761" s="1"/>
      <c r="B761" s="1"/>
      <c r="C761" s="1"/>
      <c r="D761" s="1"/>
      <c r="E761" s="1"/>
      <c r="F761" s="1"/>
      <c r="G761" s="21"/>
      <c r="H761" s="54"/>
      <c r="I761" s="1"/>
      <c r="J761" s="54"/>
      <c r="K761" s="1"/>
      <c r="L761" s="64"/>
      <c r="M761" s="1"/>
      <c r="N761" s="1"/>
      <c r="O761" s="21"/>
      <c r="P761" s="21"/>
      <c r="Q761" s="2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c r="KA761" s="1"/>
      <c r="KB761" s="1"/>
      <c r="KC761" s="1"/>
      <c r="KD761" s="1"/>
    </row>
    <row r="762" spans="1:290">
      <c r="A762" s="1"/>
      <c r="B762" s="1"/>
      <c r="C762" s="1"/>
      <c r="D762" s="1"/>
      <c r="E762" s="1"/>
      <c r="F762" s="1"/>
      <c r="G762" s="21"/>
      <c r="H762" s="54"/>
      <c r="I762" s="1"/>
      <c r="J762" s="54"/>
      <c r="K762" s="1"/>
      <c r="L762" s="64"/>
      <c r="M762" s="1"/>
      <c r="N762" s="1"/>
      <c r="O762" s="21"/>
      <c r="P762" s="21"/>
      <c r="Q762" s="2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c r="KA762" s="1"/>
      <c r="KB762" s="1"/>
      <c r="KC762" s="1"/>
      <c r="KD762" s="1"/>
    </row>
    <row r="763" spans="1:290">
      <c r="A763" s="1"/>
      <c r="B763" s="1"/>
      <c r="C763" s="1"/>
      <c r="D763" s="1"/>
      <c r="E763" s="1"/>
      <c r="F763" s="1"/>
      <c r="G763" s="21"/>
      <c r="H763" s="54"/>
      <c r="I763" s="1"/>
      <c r="J763" s="54"/>
      <c r="K763" s="1"/>
      <c r="L763" s="64"/>
      <c r="M763" s="1"/>
      <c r="N763" s="1"/>
      <c r="O763" s="21"/>
      <c r="P763" s="21"/>
      <c r="Q763" s="2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c r="KA763" s="1"/>
      <c r="KB763" s="1"/>
      <c r="KC763" s="1"/>
      <c r="KD763" s="1"/>
    </row>
    <row r="764" spans="1:290">
      <c r="A764" s="1"/>
      <c r="B764" s="1"/>
      <c r="C764" s="1"/>
      <c r="D764" s="1"/>
      <c r="E764" s="1"/>
      <c r="F764" s="1"/>
      <c r="G764" s="21"/>
      <c r="H764" s="54"/>
      <c r="I764" s="1"/>
      <c r="J764" s="54"/>
      <c r="K764" s="1"/>
      <c r="L764" s="64"/>
      <c r="M764" s="1"/>
      <c r="N764" s="1"/>
      <c r="O764" s="21"/>
      <c r="P764" s="21"/>
      <c r="Q764" s="2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c r="KA764" s="1"/>
      <c r="KB764" s="1"/>
      <c r="KC764" s="1"/>
      <c r="KD764" s="1"/>
    </row>
    <row r="765" spans="1:290">
      <c r="A765" s="1"/>
      <c r="B765" s="1"/>
      <c r="C765" s="1"/>
      <c r="D765" s="1"/>
      <c r="E765" s="1"/>
      <c r="F765" s="1"/>
      <c r="G765" s="21"/>
      <c r="H765" s="54"/>
      <c r="I765" s="1"/>
      <c r="J765" s="54"/>
      <c r="K765" s="1"/>
      <c r="L765" s="64"/>
      <c r="M765" s="1"/>
      <c r="N765" s="1"/>
      <c r="O765" s="21"/>
      <c r="P765" s="21"/>
      <c r="Q765" s="2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c r="KA765" s="1"/>
      <c r="KB765" s="1"/>
      <c r="KC765" s="1"/>
      <c r="KD765" s="1"/>
    </row>
    <row r="766" spans="1:290">
      <c r="A766" s="1"/>
      <c r="B766" s="1"/>
      <c r="C766" s="1"/>
      <c r="D766" s="1"/>
      <c r="E766" s="1"/>
      <c r="F766" s="1"/>
      <c r="G766" s="21"/>
      <c r="H766" s="54"/>
      <c r="I766" s="1"/>
      <c r="J766" s="54"/>
      <c r="K766" s="1"/>
      <c r="L766" s="64"/>
      <c r="M766" s="1"/>
      <c r="N766" s="1"/>
      <c r="O766" s="21"/>
      <c r="P766" s="21"/>
      <c r="Q766" s="2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c r="KA766" s="1"/>
      <c r="KB766" s="1"/>
      <c r="KC766" s="1"/>
      <c r="KD766" s="1"/>
    </row>
    <row r="767" spans="1:290">
      <c r="A767" s="1"/>
      <c r="B767" s="1"/>
      <c r="C767" s="1"/>
      <c r="D767" s="1"/>
      <c r="E767" s="1"/>
      <c r="F767" s="1"/>
      <c r="G767" s="21"/>
      <c r="H767" s="54"/>
      <c r="I767" s="1"/>
      <c r="J767" s="54"/>
      <c r="K767" s="1"/>
      <c r="L767" s="64"/>
      <c r="M767" s="1"/>
      <c r="N767" s="1"/>
      <c r="O767" s="21"/>
      <c r="P767" s="21"/>
      <c r="Q767" s="2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c r="KA767" s="1"/>
      <c r="KB767" s="1"/>
      <c r="KC767" s="1"/>
      <c r="KD767" s="1"/>
    </row>
    <row r="768" spans="1:290">
      <c r="A768" s="1"/>
      <c r="B768" s="1"/>
      <c r="C768" s="1"/>
      <c r="D768" s="1"/>
      <c r="E768" s="1"/>
      <c r="F768" s="1"/>
      <c r="G768" s="21"/>
      <c r="H768" s="54"/>
      <c r="I768" s="1"/>
      <c r="J768" s="54"/>
      <c r="K768" s="1"/>
      <c r="L768" s="64"/>
      <c r="M768" s="1"/>
      <c r="N768" s="1"/>
      <c r="O768" s="21"/>
      <c r="P768" s="21"/>
      <c r="Q768" s="2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c r="KA768" s="1"/>
      <c r="KB768" s="1"/>
      <c r="KC768" s="1"/>
      <c r="KD768" s="1"/>
    </row>
    <row r="769" spans="1:290">
      <c r="A769" s="1"/>
      <c r="B769" s="1"/>
      <c r="C769" s="1"/>
      <c r="D769" s="1"/>
      <c r="E769" s="1"/>
      <c r="F769" s="1"/>
      <c r="G769" s="21"/>
      <c r="H769" s="54"/>
      <c r="I769" s="1"/>
      <c r="J769" s="54"/>
      <c r="K769" s="1"/>
      <c r="L769" s="64"/>
      <c r="M769" s="1"/>
      <c r="N769" s="1"/>
      <c r="O769" s="21"/>
      <c r="P769" s="21"/>
      <c r="Q769" s="2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c r="KA769" s="1"/>
      <c r="KB769" s="1"/>
      <c r="KC769" s="1"/>
      <c r="KD769" s="1"/>
    </row>
    <row r="770" spans="1:290">
      <c r="A770" s="1"/>
      <c r="B770" s="1"/>
      <c r="C770" s="1"/>
      <c r="D770" s="1"/>
      <c r="E770" s="1"/>
      <c r="F770" s="1"/>
      <c r="G770" s="21"/>
      <c r="H770" s="54"/>
      <c r="I770" s="1"/>
      <c r="J770" s="54"/>
      <c r="K770" s="1"/>
      <c r="L770" s="64"/>
      <c r="M770" s="1"/>
      <c r="N770" s="1"/>
      <c r="O770" s="21"/>
      <c r="P770" s="21"/>
      <c r="Q770" s="2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c r="KA770" s="1"/>
      <c r="KB770" s="1"/>
      <c r="KC770" s="1"/>
      <c r="KD770" s="1"/>
    </row>
    <row r="771" spans="1:290">
      <c r="A771" s="1"/>
      <c r="B771" s="1"/>
      <c r="C771" s="1"/>
      <c r="D771" s="1"/>
      <c r="E771" s="1"/>
      <c r="F771" s="1"/>
      <c r="G771" s="21"/>
      <c r="H771" s="54"/>
      <c r="I771" s="1"/>
      <c r="J771" s="54"/>
      <c r="K771" s="1"/>
      <c r="L771" s="64"/>
      <c r="M771" s="1"/>
      <c r="N771" s="1"/>
      <c r="O771" s="21"/>
      <c r="P771" s="21"/>
      <c r="Q771" s="2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c r="KA771" s="1"/>
      <c r="KB771" s="1"/>
      <c r="KC771" s="1"/>
      <c r="KD771" s="1"/>
    </row>
    <row r="772" spans="1:290">
      <c r="A772" s="1"/>
      <c r="B772" s="1"/>
      <c r="C772" s="1"/>
      <c r="D772" s="1"/>
      <c r="E772" s="1"/>
      <c r="F772" s="1"/>
      <c r="G772" s="21"/>
      <c r="H772" s="54"/>
      <c r="I772" s="1"/>
      <c r="J772" s="54"/>
      <c r="K772" s="1"/>
      <c r="L772" s="64"/>
      <c r="M772" s="1"/>
      <c r="N772" s="1"/>
      <c r="O772" s="21"/>
      <c r="P772" s="21"/>
      <c r="Q772" s="2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c r="KA772" s="1"/>
      <c r="KB772" s="1"/>
      <c r="KC772" s="1"/>
      <c r="KD772" s="1"/>
    </row>
    <row r="773" spans="1:290">
      <c r="A773" s="1"/>
      <c r="B773" s="1"/>
      <c r="C773" s="1"/>
      <c r="D773" s="1"/>
      <c r="E773" s="1"/>
      <c r="F773" s="1"/>
      <c r="G773" s="21"/>
      <c r="H773" s="54"/>
      <c r="I773" s="1"/>
      <c r="J773" s="54"/>
      <c r="K773" s="1"/>
      <c r="L773" s="64"/>
      <c r="M773" s="1"/>
      <c r="N773" s="1"/>
      <c r="O773" s="21"/>
      <c r="P773" s="21"/>
      <c r="Q773" s="2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c r="KA773" s="1"/>
      <c r="KB773" s="1"/>
      <c r="KC773" s="1"/>
      <c r="KD773" s="1"/>
    </row>
    <row r="774" spans="1:290">
      <c r="A774" s="1"/>
      <c r="B774" s="1"/>
      <c r="C774" s="1"/>
      <c r="D774" s="1"/>
      <c r="E774" s="1"/>
      <c r="F774" s="1"/>
      <c r="G774" s="21"/>
      <c r="H774" s="54"/>
      <c r="I774" s="1"/>
      <c r="J774" s="54"/>
      <c r="K774" s="1"/>
      <c r="L774" s="64"/>
      <c r="M774" s="1"/>
      <c r="N774" s="1"/>
      <c r="O774" s="21"/>
      <c r="P774" s="21"/>
      <c r="Q774" s="2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c r="KA774" s="1"/>
      <c r="KB774" s="1"/>
      <c r="KC774" s="1"/>
      <c r="KD774" s="1"/>
    </row>
    <row r="775" spans="1:290">
      <c r="A775" s="1"/>
      <c r="B775" s="1"/>
      <c r="C775" s="1"/>
      <c r="D775" s="1"/>
      <c r="E775" s="1"/>
      <c r="F775" s="1"/>
      <c r="G775" s="21"/>
      <c r="H775" s="54"/>
      <c r="I775" s="1"/>
      <c r="J775" s="54"/>
      <c r="K775" s="1"/>
      <c r="L775" s="64"/>
      <c r="M775" s="1"/>
      <c r="N775" s="1"/>
      <c r="O775" s="21"/>
      <c r="P775" s="21"/>
      <c r="Q775" s="2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c r="KA775" s="1"/>
      <c r="KB775" s="1"/>
      <c r="KC775" s="1"/>
      <c r="KD775" s="1"/>
    </row>
    <row r="776" spans="1:290">
      <c r="A776" s="1"/>
      <c r="B776" s="1"/>
      <c r="C776" s="1"/>
      <c r="D776" s="1"/>
      <c r="E776" s="1"/>
      <c r="F776" s="1"/>
      <c r="G776" s="21"/>
      <c r="H776" s="54"/>
      <c r="I776" s="1"/>
      <c r="J776" s="54"/>
      <c r="K776" s="1"/>
      <c r="L776" s="64"/>
      <c r="M776" s="1"/>
      <c r="N776" s="1"/>
      <c r="O776" s="21"/>
      <c r="P776" s="21"/>
      <c r="Q776" s="2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c r="KA776" s="1"/>
      <c r="KB776" s="1"/>
      <c r="KC776" s="1"/>
      <c r="KD776" s="1"/>
    </row>
    <row r="777" spans="1:290">
      <c r="A777" s="1"/>
      <c r="B777" s="1"/>
      <c r="C777" s="1"/>
      <c r="D777" s="1"/>
      <c r="E777" s="1"/>
      <c r="F777" s="1"/>
      <c r="G777" s="21"/>
      <c r="H777" s="54"/>
      <c r="I777" s="1"/>
      <c r="J777" s="54"/>
      <c r="K777" s="1"/>
      <c r="L777" s="64"/>
      <c r="M777" s="1"/>
      <c r="N777" s="1"/>
      <c r="O777" s="21"/>
      <c r="P777" s="21"/>
      <c r="Q777" s="2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c r="KA777" s="1"/>
      <c r="KB777" s="1"/>
      <c r="KC777" s="1"/>
      <c r="KD777" s="1"/>
    </row>
    <row r="778" spans="1:290">
      <c r="A778" s="1"/>
      <c r="B778" s="1"/>
      <c r="C778" s="1"/>
      <c r="D778" s="1"/>
      <c r="E778" s="1"/>
      <c r="F778" s="1"/>
      <c r="G778" s="21"/>
      <c r="H778" s="54"/>
      <c r="I778" s="1"/>
      <c r="J778" s="54"/>
      <c r="K778" s="1"/>
      <c r="L778" s="64"/>
      <c r="M778" s="1"/>
      <c r="N778" s="1"/>
      <c r="O778" s="21"/>
      <c r="P778" s="21"/>
      <c r="Q778" s="2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c r="KA778" s="1"/>
      <c r="KB778" s="1"/>
      <c r="KC778" s="1"/>
      <c r="KD778" s="1"/>
    </row>
    <row r="779" spans="1:290">
      <c r="A779" s="1"/>
      <c r="B779" s="1"/>
      <c r="C779" s="1"/>
      <c r="D779" s="1"/>
      <c r="E779" s="1"/>
      <c r="F779" s="1"/>
      <c r="G779" s="21"/>
      <c r="H779" s="54"/>
      <c r="I779" s="1"/>
      <c r="J779" s="54"/>
      <c r="K779" s="1"/>
      <c r="L779" s="64"/>
      <c r="M779" s="1"/>
      <c r="N779" s="1"/>
      <c r="O779" s="21"/>
      <c r="P779" s="21"/>
      <c r="Q779" s="2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c r="KA779" s="1"/>
      <c r="KB779" s="1"/>
      <c r="KC779" s="1"/>
      <c r="KD779" s="1"/>
    </row>
    <row r="780" spans="1:290">
      <c r="A780" s="1"/>
      <c r="B780" s="1"/>
      <c r="C780" s="1"/>
      <c r="D780" s="1"/>
      <c r="E780" s="1"/>
      <c r="F780" s="1"/>
      <c r="G780" s="21"/>
      <c r="H780" s="54"/>
      <c r="I780" s="1"/>
      <c r="J780" s="54"/>
      <c r="K780" s="1"/>
      <c r="L780" s="64"/>
      <c r="M780" s="1"/>
      <c r="N780" s="1"/>
      <c r="O780" s="21"/>
      <c r="P780" s="21"/>
      <c r="Q780" s="2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c r="KA780" s="1"/>
      <c r="KB780" s="1"/>
      <c r="KC780" s="1"/>
      <c r="KD780" s="1"/>
    </row>
    <row r="781" spans="1:290">
      <c r="A781" s="1"/>
      <c r="B781" s="1"/>
      <c r="C781" s="1"/>
      <c r="D781" s="1"/>
      <c r="E781" s="1"/>
      <c r="F781" s="1"/>
      <c r="G781" s="21"/>
      <c r="H781" s="54"/>
      <c r="I781" s="1"/>
      <c r="J781" s="54"/>
      <c r="K781" s="1"/>
      <c r="L781" s="64"/>
      <c r="M781" s="1"/>
      <c r="N781" s="1"/>
      <c r="O781" s="21"/>
      <c r="P781" s="21"/>
      <c r="Q781" s="2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c r="KA781" s="1"/>
      <c r="KB781" s="1"/>
      <c r="KC781" s="1"/>
      <c r="KD781" s="1"/>
    </row>
    <row r="782" spans="1:290">
      <c r="A782" s="1"/>
      <c r="B782" s="1"/>
      <c r="C782" s="1"/>
      <c r="D782" s="1"/>
      <c r="E782" s="1"/>
      <c r="F782" s="1"/>
      <c r="G782" s="21"/>
      <c r="H782" s="54"/>
      <c r="I782" s="1"/>
      <c r="J782" s="54"/>
      <c r="K782" s="1"/>
      <c r="L782" s="64"/>
      <c r="M782" s="1"/>
      <c r="N782" s="1"/>
      <c r="O782" s="21"/>
      <c r="P782" s="21"/>
      <c r="Q782" s="2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c r="KA782" s="1"/>
      <c r="KB782" s="1"/>
      <c r="KC782" s="1"/>
      <c r="KD782" s="1"/>
    </row>
    <row r="783" spans="1:290">
      <c r="A783" s="1"/>
      <c r="B783" s="1"/>
      <c r="C783" s="1"/>
      <c r="D783" s="1"/>
      <c r="E783" s="1"/>
      <c r="F783" s="1"/>
      <c r="G783" s="21"/>
      <c r="H783" s="54"/>
      <c r="I783" s="1"/>
      <c r="J783" s="54"/>
      <c r="K783" s="1"/>
      <c r="L783" s="64"/>
      <c r="M783" s="1"/>
      <c r="N783" s="1"/>
      <c r="O783" s="21"/>
      <c r="P783" s="21"/>
      <c r="Q783" s="2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c r="KA783" s="1"/>
      <c r="KB783" s="1"/>
      <c r="KC783" s="1"/>
      <c r="KD783" s="1"/>
    </row>
    <row r="784" spans="1:290">
      <c r="A784" s="1"/>
      <c r="B784" s="1"/>
      <c r="C784" s="1"/>
      <c r="D784" s="1"/>
      <c r="E784" s="1"/>
      <c r="F784" s="1"/>
      <c r="G784" s="21"/>
      <c r="H784" s="54"/>
      <c r="I784" s="1"/>
      <c r="J784" s="54"/>
      <c r="K784" s="1"/>
      <c r="L784" s="64"/>
      <c r="M784" s="1"/>
      <c r="N784" s="1"/>
      <c r="O784" s="21"/>
      <c r="P784" s="21"/>
      <c r="Q784" s="2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c r="KA784" s="1"/>
      <c r="KB784" s="1"/>
      <c r="KC784" s="1"/>
      <c r="KD784" s="1"/>
    </row>
    <row r="785" spans="1:290">
      <c r="A785" s="1"/>
      <c r="B785" s="1"/>
      <c r="C785" s="1"/>
      <c r="D785" s="1"/>
      <c r="E785" s="1"/>
      <c r="F785" s="1"/>
      <c r="G785" s="21"/>
      <c r="H785" s="54"/>
      <c r="I785" s="1"/>
      <c r="J785" s="54"/>
      <c r="K785" s="1"/>
      <c r="L785" s="64"/>
      <c r="M785" s="1"/>
      <c r="N785" s="1"/>
      <c r="O785" s="21"/>
      <c r="P785" s="21"/>
      <c r="Q785" s="2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c r="KA785" s="1"/>
      <c r="KB785" s="1"/>
      <c r="KC785" s="1"/>
      <c r="KD785" s="1"/>
    </row>
    <row r="786" spans="1:290">
      <c r="A786" s="1"/>
      <c r="B786" s="1"/>
      <c r="C786" s="1"/>
      <c r="D786" s="1"/>
      <c r="E786" s="1"/>
      <c r="F786" s="1"/>
      <c r="G786" s="21"/>
      <c r="H786" s="54"/>
      <c r="I786" s="1"/>
      <c r="J786" s="54"/>
      <c r="K786" s="1"/>
      <c r="L786" s="64"/>
      <c r="M786" s="1"/>
      <c r="N786" s="1"/>
      <c r="O786" s="21"/>
      <c r="P786" s="21"/>
      <c r="Q786" s="2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c r="KA786" s="1"/>
      <c r="KB786" s="1"/>
      <c r="KC786" s="1"/>
      <c r="KD786" s="1"/>
    </row>
    <row r="787" spans="1:290">
      <c r="A787" s="1"/>
      <c r="B787" s="1"/>
      <c r="C787" s="1"/>
      <c r="D787" s="1"/>
      <c r="E787" s="1"/>
      <c r="F787" s="1"/>
      <c r="G787" s="21"/>
      <c r="H787" s="54"/>
      <c r="I787" s="1"/>
      <c r="J787" s="54"/>
      <c r="K787" s="1"/>
      <c r="L787" s="64"/>
      <c r="M787" s="1"/>
      <c r="N787" s="1"/>
      <c r="O787" s="21"/>
      <c r="P787" s="21"/>
      <c r="Q787" s="2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c r="KA787" s="1"/>
      <c r="KB787" s="1"/>
      <c r="KC787" s="1"/>
      <c r="KD787" s="1"/>
    </row>
    <row r="788" spans="1:290">
      <c r="A788" s="1"/>
      <c r="B788" s="1"/>
      <c r="C788" s="1"/>
      <c r="D788" s="1"/>
      <c r="E788" s="1"/>
      <c r="F788" s="1"/>
      <c r="G788" s="21"/>
      <c r="H788" s="54"/>
      <c r="I788" s="1"/>
      <c r="J788" s="54"/>
      <c r="K788" s="1"/>
      <c r="L788" s="64"/>
      <c r="M788" s="1"/>
      <c r="N788" s="1"/>
      <c r="O788" s="21"/>
      <c r="P788" s="21"/>
      <c r="Q788" s="2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c r="KA788" s="1"/>
      <c r="KB788" s="1"/>
      <c r="KC788" s="1"/>
      <c r="KD788" s="1"/>
    </row>
    <row r="789" spans="1:290">
      <c r="A789" s="1"/>
      <c r="B789" s="1"/>
      <c r="C789" s="1"/>
      <c r="D789" s="1"/>
      <c r="E789" s="1"/>
      <c r="F789" s="1"/>
      <c r="G789" s="21"/>
      <c r="H789" s="54"/>
      <c r="I789" s="1"/>
      <c r="J789" s="54"/>
      <c r="K789" s="1"/>
      <c r="L789" s="64"/>
      <c r="M789" s="1"/>
      <c r="N789" s="1"/>
      <c r="O789" s="21"/>
      <c r="P789" s="21"/>
      <c r="Q789" s="2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c r="KA789" s="1"/>
      <c r="KB789" s="1"/>
      <c r="KC789" s="1"/>
      <c r="KD789" s="1"/>
    </row>
    <row r="790" spans="1:290">
      <c r="A790" s="1"/>
      <c r="B790" s="1"/>
      <c r="C790" s="1"/>
      <c r="D790" s="1"/>
      <c r="E790" s="1"/>
      <c r="F790" s="1"/>
      <c r="G790" s="21"/>
      <c r="H790" s="54"/>
      <c r="I790" s="1"/>
      <c r="J790" s="54"/>
      <c r="K790" s="1"/>
      <c r="L790" s="64"/>
      <c r="M790" s="1"/>
      <c r="N790" s="1"/>
      <c r="O790" s="21"/>
      <c r="P790" s="21"/>
      <c r="Q790" s="2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c r="KA790" s="1"/>
      <c r="KB790" s="1"/>
      <c r="KC790" s="1"/>
      <c r="KD790" s="1"/>
    </row>
    <row r="791" spans="1:290">
      <c r="A791" s="1"/>
      <c r="B791" s="1"/>
      <c r="C791" s="1"/>
      <c r="D791" s="1"/>
      <c r="E791" s="1"/>
      <c r="F791" s="1"/>
      <c r="G791" s="21"/>
      <c r="H791" s="54"/>
      <c r="I791" s="1"/>
      <c r="J791" s="54"/>
      <c r="K791" s="1"/>
      <c r="L791" s="64"/>
      <c r="M791" s="1"/>
      <c r="N791" s="1"/>
      <c r="O791" s="21"/>
      <c r="P791" s="21"/>
      <c r="Q791" s="2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c r="KA791" s="1"/>
      <c r="KB791" s="1"/>
      <c r="KC791" s="1"/>
      <c r="KD791" s="1"/>
    </row>
    <row r="792" spans="1:290">
      <c r="A792" s="1"/>
      <c r="B792" s="1"/>
      <c r="C792" s="1"/>
      <c r="D792" s="1"/>
      <c r="E792" s="1"/>
      <c r="F792" s="1"/>
      <c r="G792" s="21"/>
      <c r="H792" s="54"/>
      <c r="I792" s="1"/>
      <c r="J792" s="54"/>
      <c r="K792" s="1"/>
      <c r="L792" s="64"/>
      <c r="M792" s="1"/>
      <c r="N792" s="1"/>
      <c r="O792" s="21"/>
      <c r="P792" s="21"/>
      <c r="Q792" s="2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c r="KA792" s="1"/>
      <c r="KB792" s="1"/>
      <c r="KC792" s="1"/>
      <c r="KD792" s="1"/>
    </row>
    <row r="793" spans="1:290">
      <c r="A793" s="1"/>
      <c r="B793" s="1"/>
      <c r="C793" s="1"/>
      <c r="D793" s="1"/>
      <c r="E793" s="1"/>
      <c r="F793" s="1"/>
      <c r="G793" s="21"/>
      <c r="H793" s="54"/>
      <c r="I793" s="1"/>
      <c r="J793" s="54"/>
      <c r="K793" s="1"/>
      <c r="L793" s="64"/>
      <c r="M793" s="1"/>
      <c r="N793" s="1"/>
      <c r="O793" s="21"/>
      <c r="P793" s="21"/>
      <c r="Q793" s="2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c r="KA793" s="1"/>
      <c r="KB793" s="1"/>
      <c r="KC793" s="1"/>
      <c r="KD793" s="1"/>
    </row>
    <row r="794" spans="1:290">
      <c r="A794" s="1"/>
      <c r="B794" s="1"/>
      <c r="C794" s="1"/>
      <c r="D794" s="1"/>
      <c r="E794" s="1"/>
      <c r="F794" s="1"/>
      <c r="G794" s="21"/>
      <c r="H794" s="54"/>
      <c r="I794" s="1"/>
      <c r="J794" s="54"/>
      <c r="K794" s="1"/>
      <c r="L794" s="64"/>
      <c r="M794" s="1"/>
      <c r="N794" s="1"/>
      <c r="O794" s="21"/>
      <c r="P794" s="21"/>
      <c r="Q794" s="2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c r="KA794" s="1"/>
      <c r="KB794" s="1"/>
      <c r="KC794" s="1"/>
      <c r="KD794" s="1"/>
    </row>
    <row r="795" spans="1:290">
      <c r="A795" s="1"/>
      <c r="B795" s="1"/>
      <c r="C795" s="1"/>
      <c r="D795" s="1"/>
      <c r="E795" s="1"/>
      <c r="F795" s="1"/>
      <c r="G795" s="21"/>
      <c r="H795" s="54"/>
      <c r="I795" s="1"/>
      <c r="J795" s="54"/>
      <c r="K795" s="1"/>
      <c r="L795" s="64"/>
      <c r="M795" s="1"/>
      <c r="N795" s="1"/>
      <c r="O795" s="21"/>
      <c r="P795" s="21"/>
      <c r="Q795" s="2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c r="KA795" s="1"/>
      <c r="KB795" s="1"/>
      <c r="KC795" s="1"/>
      <c r="KD795" s="1"/>
    </row>
    <row r="796" spans="1:290">
      <c r="A796" s="1"/>
      <c r="B796" s="1"/>
      <c r="C796" s="1"/>
      <c r="D796" s="1"/>
      <c r="E796" s="1"/>
      <c r="F796" s="1"/>
      <c r="G796" s="21"/>
      <c r="H796" s="54"/>
      <c r="I796" s="1"/>
      <c r="J796" s="54"/>
      <c r="K796" s="1"/>
      <c r="L796" s="64"/>
      <c r="M796" s="1"/>
      <c r="N796" s="1"/>
      <c r="O796" s="21"/>
      <c r="P796" s="21"/>
      <c r="Q796" s="2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c r="KA796" s="1"/>
      <c r="KB796" s="1"/>
      <c r="KC796" s="1"/>
      <c r="KD796" s="1"/>
    </row>
    <row r="797" spans="1:290">
      <c r="A797" s="1"/>
      <c r="B797" s="1"/>
      <c r="C797" s="1"/>
      <c r="D797" s="1"/>
      <c r="E797" s="1"/>
      <c r="F797" s="1"/>
      <c r="G797" s="21"/>
      <c r="H797" s="54"/>
      <c r="I797" s="1"/>
      <c r="J797" s="54"/>
      <c r="K797" s="1"/>
      <c r="L797" s="64"/>
      <c r="M797" s="1"/>
      <c r="N797" s="1"/>
      <c r="O797" s="21"/>
      <c r="P797" s="21"/>
      <c r="Q797" s="2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c r="KA797" s="1"/>
      <c r="KB797" s="1"/>
      <c r="KC797" s="1"/>
      <c r="KD797" s="1"/>
    </row>
    <row r="798" spans="1:290">
      <c r="A798" s="1"/>
      <c r="B798" s="1"/>
      <c r="C798" s="1"/>
      <c r="D798" s="1"/>
      <c r="E798" s="1"/>
      <c r="F798" s="1"/>
      <c r="G798" s="21"/>
      <c r="H798" s="54"/>
      <c r="I798" s="1"/>
      <c r="J798" s="54"/>
      <c r="K798" s="1"/>
      <c r="L798" s="64"/>
      <c r="M798" s="1"/>
      <c r="N798" s="1"/>
      <c r="O798" s="21"/>
      <c r="P798" s="21"/>
      <c r="Q798" s="2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c r="KA798" s="1"/>
      <c r="KB798" s="1"/>
      <c r="KC798" s="1"/>
      <c r="KD798" s="1"/>
    </row>
    <row r="799" spans="1:290">
      <c r="A799" s="1"/>
      <c r="B799" s="1"/>
      <c r="C799" s="1"/>
      <c r="D799" s="1"/>
      <c r="E799" s="1"/>
      <c r="F799" s="1"/>
      <c r="G799" s="21"/>
      <c r="H799" s="54"/>
      <c r="I799" s="1"/>
      <c r="J799" s="54"/>
      <c r="K799" s="1"/>
      <c r="L799" s="64"/>
      <c r="M799" s="1"/>
      <c r="N799" s="1"/>
      <c r="O799" s="21"/>
      <c r="P799" s="21"/>
      <c r="Q799" s="2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c r="KA799" s="1"/>
      <c r="KB799" s="1"/>
      <c r="KC799" s="1"/>
      <c r="KD799" s="1"/>
    </row>
    <row r="800" spans="1:290">
      <c r="A800" s="1"/>
      <c r="B800" s="1"/>
      <c r="C800" s="1"/>
      <c r="D800" s="1"/>
      <c r="E800" s="1"/>
      <c r="F800" s="1"/>
      <c r="G800" s="21"/>
      <c r="H800" s="54"/>
      <c r="I800" s="1"/>
      <c r="J800" s="54"/>
      <c r="K800" s="1"/>
      <c r="L800" s="64"/>
      <c r="M800" s="1"/>
      <c r="N800" s="1"/>
      <c r="O800" s="21"/>
      <c r="P800" s="21"/>
      <c r="Q800" s="2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c r="KA800" s="1"/>
      <c r="KB800" s="1"/>
      <c r="KC800" s="1"/>
      <c r="KD800" s="1"/>
    </row>
    <row r="801" spans="1:290">
      <c r="A801" s="1"/>
      <c r="B801" s="1"/>
      <c r="C801" s="1"/>
      <c r="D801" s="1"/>
      <c r="E801" s="1"/>
      <c r="F801" s="1"/>
      <c r="G801" s="21"/>
      <c r="H801" s="54"/>
      <c r="I801" s="1"/>
      <c r="J801" s="54"/>
      <c r="K801" s="1"/>
      <c r="L801" s="64"/>
      <c r="M801" s="1"/>
      <c r="N801" s="1"/>
      <c r="O801" s="21"/>
      <c r="P801" s="21"/>
      <c r="Q801" s="2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c r="KA801" s="1"/>
      <c r="KB801" s="1"/>
      <c r="KC801" s="1"/>
      <c r="KD801" s="1"/>
    </row>
    <row r="802" spans="1:290">
      <c r="A802" s="1"/>
      <c r="B802" s="1"/>
      <c r="C802" s="1"/>
      <c r="D802" s="1"/>
      <c r="E802" s="1"/>
      <c r="F802" s="1"/>
      <c r="G802" s="21"/>
      <c r="H802" s="54"/>
      <c r="I802" s="1"/>
      <c r="J802" s="54"/>
      <c r="K802" s="1"/>
      <c r="L802" s="64"/>
      <c r="M802" s="1"/>
      <c r="N802" s="1"/>
      <c r="O802" s="21"/>
      <c r="P802" s="21"/>
      <c r="Q802" s="2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c r="KA802" s="1"/>
      <c r="KB802" s="1"/>
      <c r="KC802" s="1"/>
      <c r="KD802" s="1"/>
    </row>
    <row r="803" spans="1:290">
      <c r="A803" s="1"/>
      <c r="B803" s="1"/>
      <c r="C803" s="1"/>
      <c r="D803" s="1"/>
      <c r="E803" s="1"/>
      <c r="F803" s="1"/>
      <c r="G803" s="21"/>
      <c r="H803" s="54"/>
      <c r="I803" s="1"/>
      <c r="J803" s="54"/>
      <c r="K803" s="1"/>
      <c r="L803" s="64"/>
      <c r="M803" s="1"/>
      <c r="N803" s="1"/>
      <c r="O803" s="21"/>
      <c r="P803" s="21"/>
      <c r="Q803" s="2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c r="KA803" s="1"/>
      <c r="KB803" s="1"/>
      <c r="KC803" s="1"/>
      <c r="KD803" s="1"/>
    </row>
    <row r="804" spans="1:290">
      <c r="A804" s="1"/>
      <c r="B804" s="1"/>
      <c r="C804" s="1"/>
      <c r="D804" s="1"/>
      <c r="E804" s="1"/>
      <c r="F804" s="1"/>
      <c r="G804" s="21"/>
      <c r="H804" s="54"/>
      <c r="I804" s="1"/>
      <c r="J804" s="54"/>
      <c r="K804" s="1"/>
      <c r="L804" s="64"/>
      <c r="M804" s="1"/>
      <c r="N804" s="1"/>
      <c r="O804" s="21"/>
      <c r="P804" s="21"/>
      <c r="Q804" s="2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c r="KA804" s="1"/>
      <c r="KB804" s="1"/>
      <c r="KC804" s="1"/>
      <c r="KD804" s="1"/>
    </row>
    <row r="805" spans="1:290">
      <c r="A805" s="1"/>
      <c r="B805" s="1"/>
      <c r="C805" s="1"/>
      <c r="D805" s="1"/>
      <c r="E805" s="1"/>
      <c r="F805" s="1"/>
      <c r="G805" s="21"/>
      <c r="H805" s="54"/>
      <c r="I805" s="1"/>
      <c r="J805" s="54"/>
      <c r="K805" s="1"/>
      <c r="L805" s="64"/>
      <c r="M805" s="1"/>
      <c r="N805" s="1"/>
      <c r="O805" s="21"/>
      <c r="P805" s="21"/>
      <c r="Q805" s="2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c r="KA805" s="1"/>
      <c r="KB805" s="1"/>
      <c r="KC805" s="1"/>
      <c r="KD805" s="1"/>
    </row>
    <row r="806" spans="1:290">
      <c r="A806" s="1"/>
      <c r="B806" s="1"/>
      <c r="C806" s="1"/>
      <c r="D806" s="1"/>
      <c r="E806" s="1"/>
      <c r="F806" s="1"/>
      <c r="G806" s="21"/>
      <c r="H806" s="54"/>
      <c r="I806" s="1"/>
      <c r="J806" s="54"/>
      <c r="K806" s="1"/>
      <c r="L806" s="64"/>
      <c r="M806" s="1"/>
      <c r="N806" s="1"/>
      <c r="O806" s="21"/>
      <c r="P806" s="21"/>
      <c r="Q806" s="2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c r="KA806" s="1"/>
      <c r="KB806" s="1"/>
      <c r="KC806" s="1"/>
      <c r="KD806" s="1"/>
    </row>
    <row r="807" spans="1:290">
      <c r="A807" s="1"/>
      <c r="B807" s="1"/>
      <c r="C807" s="1"/>
      <c r="D807" s="1"/>
      <c r="E807" s="1"/>
      <c r="F807" s="1"/>
      <c r="G807" s="21"/>
      <c r="H807" s="54"/>
      <c r="I807" s="1"/>
      <c r="J807" s="54"/>
      <c r="K807" s="1"/>
      <c r="L807" s="64"/>
      <c r="M807" s="1"/>
      <c r="N807" s="1"/>
      <c r="O807" s="21"/>
      <c r="P807" s="21"/>
      <c r="Q807" s="2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c r="KA807" s="1"/>
      <c r="KB807" s="1"/>
      <c r="KC807" s="1"/>
      <c r="KD807" s="1"/>
    </row>
    <row r="808" spans="1:290">
      <c r="A808" s="1"/>
      <c r="B808" s="1"/>
      <c r="C808" s="1"/>
      <c r="D808" s="1"/>
      <c r="E808" s="1"/>
      <c r="F808" s="1"/>
      <c r="G808" s="21"/>
      <c r="H808" s="54"/>
      <c r="I808" s="1"/>
      <c r="J808" s="54"/>
      <c r="K808" s="1"/>
      <c r="L808" s="64"/>
      <c r="M808" s="1"/>
      <c r="N808" s="1"/>
      <c r="O808" s="21"/>
      <c r="P808" s="21"/>
      <c r="Q808" s="2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c r="KA808" s="1"/>
      <c r="KB808" s="1"/>
      <c r="KC808" s="1"/>
      <c r="KD808" s="1"/>
    </row>
    <row r="809" spans="1:290">
      <c r="A809" s="1"/>
      <c r="B809" s="1"/>
      <c r="C809" s="1"/>
      <c r="D809" s="1"/>
      <c r="E809" s="1"/>
      <c r="F809" s="1"/>
      <c r="G809" s="21"/>
      <c r="H809" s="54"/>
      <c r="I809" s="1"/>
      <c r="J809" s="54"/>
      <c r="K809" s="1"/>
      <c r="L809" s="64"/>
      <c r="M809" s="1"/>
      <c r="N809" s="1"/>
      <c r="O809" s="21"/>
      <c r="P809" s="21"/>
      <c r="Q809" s="2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c r="KA809" s="1"/>
      <c r="KB809" s="1"/>
      <c r="KC809" s="1"/>
      <c r="KD809" s="1"/>
    </row>
    <row r="810" spans="1:290">
      <c r="A810" s="1"/>
      <c r="B810" s="1"/>
      <c r="C810" s="1"/>
      <c r="D810" s="1"/>
      <c r="E810" s="1"/>
      <c r="F810" s="1"/>
      <c r="G810" s="21"/>
      <c r="H810" s="54"/>
      <c r="I810" s="1"/>
      <c r="J810" s="54"/>
      <c r="K810" s="1"/>
      <c r="L810" s="64"/>
      <c r="M810" s="1"/>
      <c r="N810" s="1"/>
      <c r="O810" s="21"/>
      <c r="P810" s="21"/>
      <c r="Q810" s="2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c r="KA810" s="1"/>
      <c r="KB810" s="1"/>
      <c r="KC810" s="1"/>
      <c r="KD810" s="1"/>
    </row>
    <row r="811" spans="1:290">
      <c r="A811" s="1"/>
      <c r="B811" s="1"/>
      <c r="C811" s="1"/>
      <c r="D811" s="1"/>
      <c r="E811" s="1"/>
      <c r="F811" s="1"/>
      <c r="G811" s="21"/>
      <c r="H811" s="54"/>
      <c r="I811" s="1"/>
      <c r="J811" s="54"/>
      <c r="K811" s="1"/>
      <c r="L811" s="64"/>
      <c r="M811" s="1"/>
      <c r="N811" s="1"/>
      <c r="O811" s="21"/>
      <c r="P811" s="21"/>
      <c r="Q811" s="2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c r="KA811" s="1"/>
      <c r="KB811" s="1"/>
      <c r="KC811" s="1"/>
      <c r="KD811" s="1"/>
    </row>
    <row r="812" spans="1:290">
      <c r="A812" s="1"/>
      <c r="B812" s="1"/>
      <c r="C812" s="1"/>
      <c r="D812" s="1"/>
      <c r="E812" s="1"/>
      <c r="F812" s="1"/>
      <c r="G812" s="21"/>
      <c r="H812" s="54"/>
      <c r="I812" s="1"/>
      <c r="J812" s="54"/>
      <c r="K812" s="1"/>
      <c r="L812" s="64"/>
      <c r="M812" s="1"/>
      <c r="N812" s="1"/>
      <c r="O812" s="21"/>
      <c r="P812" s="21"/>
      <c r="Q812" s="2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c r="KA812" s="1"/>
      <c r="KB812" s="1"/>
      <c r="KC812" s="1"/>
      <c r="KD812" s="1"/>
    </row>
    <row r="813" spans="1:290">
      <c r="A813" s="1"/>
      <c r="B813" s="1"/>
      <c r="C813" s="1"/>
      <c r="D813" s="1"/>
      <c r="E813" s="1"/>
      <c r="F813" s="1"/>
      <c r="G813" s="21"/>
      <c r="H813" s="54"/>
      <c r="I813" s="1"/>
      <c r="J813" s="54"/>
      <c r="K813" s="1"/>
      <c r="L813" s="64"/>
      <c r="M813" s="1"/>
      <c r="N813" s="1"/>
      <c r="O813" s="21"/>
      <c r="P813" s="21"/>
      <c r="Q813" s="2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c r="KA813" s="1"/>
      <c r="KB813" s="1"/>
      <c r="KC813" s="1"/>
      <c r="KD813" s="1"/>
    </row>
    <row r="814" spans="1:290">
      <c r="A814" s="1"/>
      <c r="B814" s="1"/>
      <c r="C814" s="1"/>
      <c r="D814" s="1"/>
      <c r="E814" s="1"/>
      <c r="F814" s="1"/>
      <c r="G814" s="21"/>
      <c r="H814" s="54"/>
      <c r="I814" s="1"/>
      <c r="J814" s="54"/>
      <c r="K814" s="1"/>
      <c r="L814" s="64"/>
      <c r="M814" s="1"/>
      <c r="N814" s="1"/>
      <c r="O814" s="21"/>
      <c r="P814" s="21"/>
      <c r="Q814" s="2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c r="KA814" s="1"/>
      <c r="KB814" s="1"/>
      <c r="KC814" s="1"/>
      <c r="KD814" s="1"/>
    </row>
    <row r="815" spans="1:290">
      <c r="A815" s="1"/>
      <c r="B815" s="1"/>
      <c r="C815" s="1"/>
      <c r="D815" s="1"/>
      <c r="E815" s="1"/>
      <c r="F815" s="1"/>
      <c r="G815" s="21"/>
      <c r="H815" s="54"/>
      <c r="I815" s="1"/>
      <c r="J815" s="54"/>
      <c r="K815" s="1"/>
      <c r="L815" s="64"/>
      <c r="M815" s="1"/>
      <c r="N815" s="1"/>
      <c r="O815" s="21"/>
      <c r="P815" s="21"/>
      <c r="Q815" s="2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c r="KA815" s="1"/>
      <c r="KB815" s="1"/>
      <c r="KC815" s="1"/>
      <c r="KD815" s="1"/>
    </row>
    <row r="816" spans="1:290">
      <c r="A816" s="1"/>
      <c r="B816" s="1"/>
      <c r="C816" s="1"/>
      <c r="D816" s="1"/>
      <c r="E816" s="1"/>
      <c r="F816" s="1"/>
      <c r="G816" s="21"/>
      <c r="H816" s="54"/>
      <c r="I816" s="1"/>
      <c r="J816" s="54"/>
      <c r="K816" s="1"/>
      <c r="L816" s="64"/>
      <c r="M816" s="1"/>
      <c r="N816" s="1"/>
      <c r="O816" s="21"/>
      <c r="P816" s="21"/>
      <c r="Q816" s="2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c r="KA816" s="1"/>
      <c r="KB816" s="1"/>
      <c r="KC816" s="1"/>
      <c r="KD816" s="1"/>
    </row>
    <row r="817" spans="1:290">
      <c r="A817" s="1"/>
      <c r="B817" s="1"/>
      <c r="C817" s="1"/>
      <c r="D817" s="1"/>
      <c r="E817" s="1"/>
      <c r="F817" s="1"/>
      <c r="G817" s="21"/>
      <c r="H817" s="54"/>
      <c r="I817" s="1"/>
      <c r="J817" s="54"/>
      <c r="K817" s="1"/>
      <c r="L817" s="64"/>
      <c r="M817" s="1"/>
      <c r="N817" s="1"/>
      <c r="O817" s="21"/>
      <c r="P817" s="21"/>
      <c r="Q817" s="2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c r="KA817" s="1"/>
      <c r="KB817" s="1"/>
      <c r="KC817" s="1"/>
      <c r="KD817" s="1"/>
    </row>
    <row r="818" spans="1:290">
      <c r="A818" s="1"/>
      <c r="B818" s="1"/>
      <c r="C818" s="1"/>
      <c r="D818" s="1"/>
      <c r="E818" s="1"/>
      <c r="F818" s="1"/>
      <c r="G818" s="21"/>
      <c r="H818" s="54"/>
      <c r="I818" s="1"/>
      <c r="J818" s="54"/>
      <c r="K818" s="1"/>
      <c r="L818" s="64"/>
      <c r="M818" s="1"/>
      <c r="N818" s="1"/>
      <c r="O818" s="21"/>
      <c r="P818" s="21"/>
      <c r="Q818" s="2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c r="KA818" s="1"/>
      <c r="KB818" s="1"/>
      <c r="KC818" s="1"/>
      <c r="KD818" s="1"/>
    </row>
    <row r="819" spans="1:290">
      <c r="A819" s="1"/>
      <c r="B819" s="1"/>
      <c r="C819" s="1"/>
      <c r="D819" s="1"/>
      <c r="E819" s="1"/>
      <c r="F819" s="1"/>
      <c r="G819" s="21"/>
      <c r="H819" s="54"/>
      <c r="I819" s="1"/>
      <c r="J819" s="54"/>
      <c r="K819" s="1"/>
      <c r="L819" s="64"/>
      <c r="M819" s="1"/>
      <c r="N819" s="1"/>
      <c r="O819" s="21"/>
      <c r="P819" s="21"/>
      <c r="Q819" s="2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c r="KA819" s="1"/>
      <c r="KB819" s="1"/>
      <c r="KC819" s="1"/>
      <c r="KD819" s="1"/>
    </row>
    <row r="820" spans="1:290">
      <c r="A820" s="1"/>
      <c r="B820" s="1"/>
      <c r="C820" s="1"/>
      <c r="D820" s="1"/>
      <c r="E820" s="1"/>
      <c r="F820" s="1"/>
      <c r="G820" s="21"/>
      <c r="H820" s="54"/>
      <c r="I820" s="1"/>
      <c r="J820" s="54"/>
      <c r="K820" s="1"/>
      <c r="L820" s="64"/>
      <c r="M820" s="1"/>
      <c r="N820" s="1"/>
      <c r="O820" s="21"/>
      <c r="P820" s="21"/>
      <c r="Q820" s="2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c r="KA820" s="1"/>
      <c r="KB820" s="1"/>
      <c r="KC820" s="1"/>
      <c r="KD820" s="1"/>
    </row>
    <row r="821" spans="1:290">
      <c r="A821" s="1"/>
      <c r="B821" s="1"/>
      <c r="C821" s="1"/>
      <c r="D821" s="1"/>
      <c r="E821" s="1"/>
      <c r="F821" s="1"/>
      <c r="G821" s="21"/>
      <c r="H821" s="54"/>
      <c r="I821" s="1"/>
      <c r="J821" s="54"/>
      <c r="K821" s="1"/>
      <c r="L821" s="64"/>
      <c r="M821" s="1"/>
      <c r="N821" s="1"/>
      <c r="O821" s="21"/>
      <c r="P821" s="21"/>
      <c r="Q821" s="2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c r="KA821" s="1"/>
      <c r="KB821" s="1"/>
      <c r="KC821" s="1"/>
      <c r="KD821" s="1"/>
    </row>
    <row r="822" spans="1:290">
      <c r="A822" s="1"/>
      <c r="B822" s="1"/>
      <c r="C822" s="1"/>
      <c r="D822" s="1"/>
      <c r="E822" s="1"/>
      <c r="F822" s="1"/>
      <c r="G822" s="21"/>
      <c r="H822" s="54"/>
      <c r="I822" s="1"/>
      <c r="J822" s="54"/>
      <c r="K822" s="1"/>
      <c r="L822" s="64"/>
      <c r="M822" s="1"/>
      <c r="N822" s="1"/>
      <c r="O822" s="21"/>
      <c r="P822" s="21"/>
      <c r="Q822" s="2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c r="KA822" s="1"/>
      <c r="KB822" s="1"/>
      <c r="KC822" s="1"/>
      <c r="KD822" s="1"/>
    </row>
    <row r="823" spans="1:290">
      <c r="A823" s="1"/>
      <c r="B823" s="1"/>
      <c r="C823" s="1"/>
      <c r="D823" s="1"/>
      <c r="E823" s="1"/>
      <c r="F823" s="1"/>
      <c r="G823" s="21"/>
      <c r="H823" s="54"/>
      <c r="I823" s="1"/>
      <c r="J823" s="54"/>
      <c r="K823" s="1"/>
      <c r="L823" s="64"/>
      <c r="M823" s="1"/>
      <c r="N823" s="1"/>
      <c r="O823" s="21"/>
      <c r="P823" s="21"/>
      <c r="Q823" s="2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c r="KA823" s="1"/>
      <c r="KB823" s="1"/>
      <c r="KC823" s="1"/>
      <c r="KD823" s="1"/>
    </row>
    <row r="824" spans="1:290">
      <c r="A824" s="1"/>
      <c r="B824" s="1"/>
      <c r="C824" s="1"/>
      <c r="D824" s="1"/>
      <c r="E824" s="1"/>
      <c r="F824" s="1"/>
      <c r="G824" s="21"/>
      <c r="H824" s="54"/>
      <c r="I824" s="1"/>
      <c r="J824" s="54"/>
      <c r="K824" s="1"/>
      <c r="L824" s="64"/>
      <c r="M824" s="1"/>
      <c r="N824" s="1"/>
      <c r="O824" s="21"/>
      <c r="P824" s="21"/>
      <c r="Q824" s="2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c r="KA824" s="1"/>
      <c r="KB824" s="1"/>
      <c r="KC824" s="1"/>
      <c r="KD824" s="1"/>
    </row>
    <row r="825" spans="1:290">
      <c r="A825" s="1"/>
      <c r="B825" s="1"/>
      <c r="C825" s="1"/>
      <c r="D825" s="1"/>
      <c r="E825" s="1"/>
      <c r="F825" s="1"/>
      <c r="G825" s="21"/>
      <c r="H825" s="54"/>
      <c r="I825" s="1"/>
      <c r="J825" s="54"/>
      <c r="K825" s="1"/>
      <c r="L825" s="64"/>
      <c r="M825" s="1"/>
      <c r="N825" s="1"/>
      <c r="O825" s="21"/>
      <c r="P825" s="21"/>
      <c r="Q825" s="2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c r="KA825" s="1"/>
      <c r="KB825" s="1"/>
      <c r="KC825" s="1"/>
      <c r="KD825" s="1"/>
    </row>
    <row r="826" spans="1:290">
      <c r="A826" s="1"/>
      <c r="B826" s="1"/>
      <c r="C826" s="1"/>
      <c r="D826" s="1"/>
      <c r="E826" s="1"/>
      <c r="F826" s="1"/>
      <c r="G826" s="21"/>
      <c r="H826" s="54"/>
      <c r="I826" s="1"/>
      <c r="J826" s="54"/>
      <c r="K826" s="1"/>
      <c r="L826" s="64"/>
      <c r="M826" s="1"/>
      <c r="N826" s="1"/>
      <c r="O826" s="21"/>
      <c r="P826" s="21"/>
      <c r="Q826" s="2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c r="KA826" s="1"/>
      <c r="KB826" s="1"/>
      <c r="KC826" s="1"/>
      <c r="KD826" s="1"/>
    </row>
    <row r="827" spans="1:290">
      <c r="A827" s="1"/>
      <c r="B827" s="1"/>
      <c r="C827" s="1"/>
      <c r="D827" s="1"/>
      <c r="E827" s="1"/>
      <c r="F827" s="1"/>
      <c r="G827" s="21"/>
      <c r="H827" s="54"/>
      <c r="I827" s="1"/>
      <c r="J827" s="54"/>
      <c r="K827" s="1"/>
      <c r="L827" s="64"/>
      <c r="M827" s="1"/>
      <c r="N827" s="1"/>
      <c r="O827" s="21"/>
      <c r="P827" s="21"/>
      <c r="Q827" s="2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c r="KA827" s="1"/>
      <c r="KB827" s="1"/>
      <c r="KC827" s="1"/>
      <c r="KD827" s="1"/>
    </row>
    <row r="828" spans="1:290">
      <c r="A828" s="1"/>
      <c r="B828" s="1"/>
      <c r="C828" s="1"/>
      <c r="D828" s="1"/>
      <c r="E828" s="1"/>
      <c r="F828" s="1"/>
      <c r="G828" s="21"/>
      <c r="H828" s="54"/>
      <c r="I828" s="1"/>
      <c r="J828" s="54"/>
      <c r="K828" s="1"/>
      <c r="L828" s="64"/>
      <c r="M828" s="1"/>
      <c r="N828" s="1"/>
      <c r="O828" s="21"/>
      <c r="P828" s="21"/>
      <c r="Q828" s="2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c r="KA828" s="1"/>
      <c r="KB828" s="1"/>
      <c r="KC828" s="1"/>
      <c r="KD828" s="1"/>
    </row>
    <row r="829" spans="1:290">
      <c r="A829" s="1"/>
      <c r="B829" s="1"/>
      <c r="C829" s="1"/>
      <c r="D829" s="1"/>
      <c r="E829" s="1"/>
      <c r="F829" s="1"/>
      <c r="G829" s="21"/>
      <c r="H829" s="54"/>
      <c r="I829" s="1"/>
      <c r="J829" s="54"/>
      <c r="K829" s="1"/>
      <c r="L829" s="64"/>
      <c r="M829" s="1"/>
      <c r="N829" s="1"/>
      <c r="O829" s="21"/>
      <c r="P829" s="21"/>
      <c r="Q829" s="2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c r="KA829" s="1"/>
      <c r="KB829" s="1"/>
      <c r="KC829" s="1"/>
      <c r="KD829" s="1"/>
    </row>
    <row r="830" spans="1:290">
      <c r="A830" s="1"/>
      <c r="B830" s="1"/>
      <c r="C830" s="1"/>
      <c r="D830" s="1"/>
      <c r="E830" s="1"/>
      <c r="F830" s="1"/>
      <c r="G830" s="21"/>
      <c r="H830" s="54"/>
      <c r="I830" s="1"/>
      <c r="J830" s="54"/>
      <c r="K830" s="1"/>
      <c r="L830" s="64"/>
      <c r="M830" s="1"/>
      <c r="N830" s="1"/>
      <c r="O830" s="21"/>
      <c r="P830" s="21"/>
      <c r="Q830" s="2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c r="KA830" s="1"/>
      <c r="KB830" s="1"/>
      <c r="KC830" s="1"/>
      <c r="KD830" s="1"/>
    </row>
    <row r="831" spans="1:290">
      <c r="A831" s="1"/>
      <c r="B831" s="1"/>
      <c r="C831" s="1"/>
      <c r="D831" s="1"/>
      <c r="E831" s="1"/>
      <c r="F831" s="1"/>
      <c r="G831" s="21"/>
      <c r="H831" s="54"/>
      <c r="I831" s="1"/>
      <c r="J831" s="54"/>
      <c r="K831" s="1"/>
      <c r="L831" s="64"/>
      <c r="M831" s="1"/>
      <c r="N831" s="1"/>
      <c r="O831" s="21"/>
      <c r="P831" s="21"/>
      <c r="Q831" s="2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c r="KA831" s="1"/>
      <c r="KB831" s="1"/>
      <c r="KC831" s="1"/>
      <c r="KD831" s="1"/>
    </row>
    <row r="832" spans="1:290">
      <c r="A832" s="1"/>
      <c r="B832" s="1"/>
      <c r="C832" s="1"/>
      <c r="D832" s="1"/>
      <c r="E832" s="1"/>
      <c r="F832" s="1"/>
      <c r="G832" s="21"/>
      <c r="H832" s="54"/>
      <c r="I832" s="1"/>
      <c r="J832" s="54"/>
      <c r="K832" s="1"/>
      <c r="L832" s="64"/>
      <c r="M832" s="1"/>
      <c r="N832" s="1"/>
      <c r="O832" s="21"/>
      <c r="P832" s="21"/>
      <c r="Q832" s="2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c r="KA832" s="1"/>
      <c r="KB832" s="1"/>
      <c r="KC832" s="1"/>
      <c r="KD832" s="1"/>
    </row>
    <row r="833" spans="1:290">
      <c r="A833" s="1"/>
      <c r="B833" s="1"/>
      <c r="C833" s="1"/>
      <c r="D833" s="1"/>
      <c r="E833" s="1"/>
      <c r="F833" s="1"/>
      <c r="G833" s="21"/>
      <c r="H833" s="54"/>
      <c r="I833" s="1"/>
      <c r="J833" s="54"/>
      <c r="K833" s="1"/>
      <c r="L833" s="64"/>
      <c r="M833" s="1"/>
      <c r="N833" s="1"/>
      <c r="O833" s="21"/>
      <c r="P833" s="21"/>
      <c r="Q833" s="2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c r="KA833" s="1"/>
      <c r="KB833" s="1"/>
      <c r="KC833" s="1"/>
      <c r="KD833" s="1"/>
    </row>
    <row r="834" spans="1:290">
      <c r="A834" s="1"/>
      <c r="B834" s="1"/>
      <c r="C834" s="1"/>
      <c r="D834" s="1"/>
      <c r="E834" s="1"/>
      <c r="F834" s="1"/>
      <c r="G834" s="21"/>
      <c r="H834" s="54"/>
      <c r="I834" s="1"/>
      <c r="J834" s="54"/>
      <c r="K834" s="1"/>
      <c r="L834" s="64"/>
      <c r="M834" s="1"/>
      <c r="N834" s="1"/>
      <c r="O834" s="21"/>
      <c r="P834" s="21"/>
      <c r="Q834" s="2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c r="KA834" s="1"/>
      <c r="KB834" s="1"/>
      <c r="KC834" s="1"/>
      <c r="KD834" s="1"/>
    </row>
    <row r="835" spans="1:290">
      <c r="A835" s="1"/>
      <c r="B835" s="1"/>
      <c r="C835" s="1"/>
      <c r="D835" s="1"/>
      <c r="E835" s="1"/>
      <c r="F835" s="1"/>
      <c r="G835" s="21"/>
      <c r="H835" s="54"/>
      <c r="I835" s="1"/>
      <c r="J835" s="54"/>
      <c r="K835" s="1"/>
      <c r="L835" s="64"/>
      <c r="M835" s="1"/>
      <c r="N835" s="1"/>
      <c r="O835" s="21"/>
      <c r="P835" s="21"/>
      <c r="Q835" s="2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c r="KA835" s="1"/>
      <c r="KB835" s="1"/>
      <c r="KC835" s="1"/>
      <c r="KD835" s="1"/>
    </row>
    <row r="836" spans="1:290">
      <c r="A836" s="1"/>
      <c r="B836" s="1"/>
      <c r="C836" s="1"/>
      <c r="D836" s="1"/>
      <c r="E836" s="1"/>
      <c r="F836" s="1"/>
      <c r="G836" s="21"/>
      <c r="H836" s="54"/>
      <c r="I836" s="1"/>
      <c r="J836" s="54"/>
      <c r="K836" s="1"/>
      <c r="L836" s="64"/>
      <c r="M836" s="1"/>
      <c r="N836" s="1"/>
      <c r="O836" s="21"/>
      <c r="P836" s="21"/>
      <c r="Q836" s="2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c r="KA836" s="1"/>
      <c r="KB836" s="1"/>
      <c r="KC836" s="1"/>
      <c r="KD836" s="1"/>
    </row>
    <row r="837" spans="1:290">
      <c r="A837" s="1"/>
      <c r="B837" s="1"/>
      <c r="C837" s="1"/>
      <c r="D837" s="1"/>
      <c r="E837" s="1"/>
      <c r="F837" s="1"/>
      <c r="G837" s="21"/>
      <c r="H837" s="54"/>
      <c r="I837" s="1"/>
      <c r="J837" s="54"/>
      <c r="K837" s="1"/>
      <c r="L837" s="64"/>
      <c r="M837" s="1"/>
      <c r="N837" s="1"/>
      <c r="O837" s="21"/>
      <c r="P837" s="21"/>
      <c r="Q837" s="2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c r="KA837" s="1"/>
      <c r="KB837" s="1"/>
      <c r="KC837" s="1"/>
      <c r="KD837" s="1"/>
    </row>
    <row r="838" spans="1:290">
      <c r="A838" s="1"/>
      <c r="B838" s="1"/>
      <c r="C838" s="1"/>
      <c r="D838" s="1"/>
      <c r="E838" s="1"/>
      <c r="F838" s="1"/>
      <c r="G838" s="21"/>
      <c r="H838" s="54"/>
      <c r="I838" s="1"/>
      <c r="J838" s="54"/>
      <c r="K838" s="1"/>
      <c r="L838" s="64"/>
      <c r="M838" s="1"/>
      <c r="N838" s="1"/>
      <c r="O838" s="21"/>
      <c r="P838" s="21"/>
      <c r="Q838" s="2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c r="KA838" s="1"/>
      <c r="KB838" s="1"/>
      <c r="KC838" s="1"/>
      <c r="KD838" s="1"/>
    </row>
    <row r="839" spans="1:290">
      <c r="A839" s="1"/>
      <c r="B839" s="1"/>
      <c r="C839" s="1"/>
      <c r="D839" s="1"/>
      <c r="E839" s="1"/>
      <c r="F839" s="1"/>
      <c r="G839" s="21"/>
      <c r="H839" s="54"/>
      <c r="I839" s="1"/>
      <c r="J839" s="54"/>
      <c r="K839" s="1"/>
      <c r="L839" s="64"/>
      <c r="M839" s="1"/>
      <c r="N839" s="1"/>
      <c r="O839" s="21"/>
      <c r="P839" s="21"/>
      <c r="Q839" s="2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c r="KA839" s="1"/>
      <c r="KB839" s="1"/>
      <c r="KC839" s="1"/>
      <c r="KD839" s="1"/>
    </row>
    <row r="840" spans="1:290">
      <c r="A840" s="1"/>
      <c r="B840" s="1"/>
      <c r="C840" s="1"/>
      <c r="D840" s="1"/>
      <c r="E840" s="1"/>
      <c r="F840" s="1"/>
      <c r="G840" s="21"/>
      <c r="H840" s="54"/>
      <c r="I840" s="1"/>
      <c r="J840" s="54"/>
      <c r="K840" s="1"/>
      <c r="L840" s="64"/>
      <c r="M840" s="1"/>
      <c r="N840" s="1"/>
      <c r="O840" s="21"/>
      <c r="P840" s="21"/>
      <c r="Q840" s="2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c r="KA840" s="1"/>
      <c r="KB840" s="1"/>
      <c r="KC840" s="1"/>
      <c r="KD840" s="1"/>
    </row>
    <row r="841" spans="1:290">
      <c r="A841" s="1"/>
      <c r="B841" s="1"/>
      <c r="C841" s="1"/>
      <c r="D841" s="1"/>
      <c r="E841" s="1"/>
      <c r="F841" s="1"/>
      <c r="G841" s="21"/>
      <c r="H841" s="54"/>
      <c r="I841" s="1"/>
      <c r="J841" s="54"/>
      <c r="K841" s="1"/>
      <c r="L841" s="64"/>
      <c r="M841" s="1"/>
      <c r="N841" s="1"/>
      <c r="O841" s="21"/>
      <c r="P841" s="21"/>
      <c r="Q841" s="2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c r="KA841" s="1"/>
      <c r="KB841" s="1"/>
      <c r="KC841" s="1"/>
      <c r="KD841" s="1"/>
    </row>
    <row r="842" spans="1:290">
      <c r="A842" s="1"/>
      <c r="B842" s="1"/>
      <c r="C842" s="1"/>
      <c r="D842" s="1"/>
      <c r="E842" s="1"/>
      <c r="F842" s="1"/>
      <c r="G842" s="21"/>
      <c r="H842" s="54"/>
      <c r="I842" s="1"/>
      <c r="J842" s="54"/>
      <c r="K842" s="1"/>
      <c r="L842" s="64"/>
      <c r="M842" s="1"/>
      <c r="N842" s="1"/>
      <c r="O842" s="21"/>
      <c r="P842" s="21"/>
      <c r="Q842" s="2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c r="KA842" s="1"/>
      <c r="KB842" s="1"/>
      <c r="KC842" s="1"/>
      <c r="KD842" s="1"/>
    </row>
    <row r="843" spans="1:290">
      <c r="A843" s="1"/>
      <c r="B843" s="1"/>
      <c r="C843" s="1"/>
      <c r="D843" s="1"/>
      <c r="E843" s="1"/>
      <c r="F843" s="1"/>
      <c r="G843" s="21"/>
      <c r="H843" s="54"/>
      <c r="I843" s="1"/>
      <c r="J843" s="54"/>
      <c r="K843" s="1"/>
      <c r="L843" s="64"/>
      <c r="M843" s="1"/>
      <c r="N843" s="1"/>
      <c r="O843" s="21"/>
      <c r="P843" s="21"/>
      <c r="Q843" s="2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c r="KA843" s="1"/>
      <c r="KB843" s="1"/>
      <c r="KC843" s="1"/>
      <c r="KD843" s="1"/>
    </row>
    <row r="844" spans="1:290">
      <c r="A844" s="1"/>
      <c r="B844" s="1"/>
      <c r="C844" s="1"/>
      <c r="D844" s="1"/>
      <c r="E844" s="1"/>
      <c r="F844" s="1"/>
      <c r="G844" s="21"/>
      <c r="H844" s="54"/>
      <c r="I844" s="1"/>
      <c r="J844" s="54"/>
      <c r="K844" s="1"/>
      <c r="L844" s="64"/>
      <c r="M844" s="1"/>
      <c r="N844" s="1"/>
      <c r="O844" s="21"/>
      <c r="P844" s="21"/>
      <c r="Q844" s="2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c r="KA844" s="1"/>
      <c r="KB844" s="1"/>
      <c r="KC844" s="1"/>
      <c r="KD844" s="1"/>
    </row>
    <row r="845" spans="1:290">
      <c r="A845" s="1"/>
      <c r="B845" s="1"/>
      <c r="C845" s="1"/>
      <c r="D845" s="1"/>
      <c r="E845" s="1"/>
      <c r="F845" s="1"/>
      <c r="G845" s="21"/>
      <c r="H845" s="54"/>
      <c r="I845" s="1"/>
      <c r="J845" s="54"/>
      <c r="K845" s="1"/>
      <c r="L845" s="64"/>
      <c r="M845" s="1"/>
      <c r="N845" s="1"/>
      <c r="O845" s="21"/>
      <c r="P845" s="21"/>
      <c r="Q845" s="2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c r="KA845" s="1"/>
      <c r="KB845" s="1"/>
      <c r="KC845" s="1"/>
      <c r="KD845" s="1"/>
    </row>
    <row r="846" spans="1:290">
      <c r="A846" s="1"/>
      <c r="B846" s="1"/>
      <c r="C846" s="1"/>
      <c r="D846" s="1"/>
      <c r="E846" s="1"/>
      <c r="F846" s="1"/>
      <c r="G846" s="21"/>
      <c r="H846" s="54"/>
      <c r="I846" s="1"/>
      <c r="J846" s="54"/>
      <c r="K846" s="1"/>
      <c r="L846" s="64"/>
      <c r="M846" s="1"/>
      <c r="N846" s="1"/>
      <c r="O846" s="21"/>
      <c r="P846" s="21"/>
      <c r="Q846" s="2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c r="KA846" s="1"/>
      <c r="KB846" s="1"/>
      <c r="KC846" s="1"/>
      <c r="KD846" s="1"/>
    </row>
    <row r="847" spans="1:290">
      <c r="A847" s="1"/>
      <c r="B847" s="1"/>
      <c r="C847" s="1"/>
      <c r="D847" s="1"/>
      <c r="E847" s="1"/>
      <c r="F847" s="1"/>
      <c r="G847" s="21"/>
      <c r="H847" s="54"/>
      <c r="I847" s="1"/>
      <c r="J847" s="54"/>
      <c r="K847" s="1"/>
      <c r="L847" s="64"/>
      <c r="M847" s="1"/>
      <c r="N847" s="1"/>
      <c r="O847" s="21"/>
      <c r="P847" s="21"/>
      <c r="Q847" s="2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c r="KA847" s="1"/>
      <c r="KB847" s="1"/>
      <c r="KC847" s="1"/>
      <c r="KD847" s="1"/>
    </row>
    <row r="848" spans="1:290">
      <c r="A848" s="1"/>
      <c r="B848" s="1"/>
      <c r="C848" s="1"/>
      <c r="D848" s="1"/>
      <c r="E848" s="1"/>
      <c r="F848" s="1"/>
      <c r="G848" s="21"/>
      <c r="H848" s="54"/>
      <c r="I848" s="1"/>
      <c r="J848" s="54"/>
      <c r="K848" s="1"/>
      <c r="L848" s="64"/>
      <c r="M848" s="1"/>
      <c r="N848" s="1"/>
      <c r="O848" s="21"/>
      <c r="P848" s="21"/>
      <c r="Q848" s="2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c r="KA848" s="1"/>
      <c r="KB848" s="1"/>
      <c r="KC848" s="1"/>
      <c r="KD848" s="1"/>
    </row>
    <row r="849" spans="1:290">
      <c r="A849" s="1"/>
      <c r="B849" s="1"/>
      <c r="C849" s="1"/>
      <c r="D849" s="1"/>
      <c r="E849" s="1"/>
      <c r="F849" s="1"/>
      <c r="G849" s="21"/>
      <c r="H849" s="54"/>
      <c r="I849" s="1"/>
      <c r="J849" s="54"/>
      <c r="K849" s="1"/>
      <c r="L849" s="64"/>
      <c r="M849" s="1"/>
      <c r="N849" s="1"/>
      <c r="O849" s="21"/>
      <c r="P849" s="21"/>
      <c r="Q849" s="2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c r="KA849" s="1"/>
      <c r="KB849" s="1"/>
      <c r="KC849" s="1"/>
      <c r="KD849" s="1"/>
    </row>
    <row r="850" spans="1:290">
      <c r="A850" s="1"/>
      <c r="B850" s="1"/>
      <c r="C850" s="1"/>
      <c r="D850" s="1"/>
      <c r="E850" s="1"/>
      <c r="F850" s="1"/>
      <c r="G850" s="21"/>
      <c r="H850" s="54"/>
      <c r="I850" s="1"/>
      <c r="J850" s="54"/>
      <c r="K850" s="1"/>
      <c r="L850" s="64"/>
      <c r="M850" s="1"/>
      <c r="N850" s="1"/>
      <c r="O850" s="21"/>
      <c r="P850" s="21"/>
      <c r="Q850" s="2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c r="KA850" s="1"/>
      <c r="KB850" s="1"/>
      <c r="KC850" s="1"/>
      <c r="KD850" s="1"/>
    </row>
    <row r="851" spans="1:290">
      <c r="A851" s="1"/>
      <c r="B851" s="1"/>
      <c r="C851" s="1"/>
      <c r="D851" s="1"/>
      <c r="E851" s="1"/>
      <c r="F851" s="1"/>
      <c r="G851" s="21"/>
      <c r="H851" s="54"/>
      <c r="I851" s="1"/>
      <c r="J851" s="54"/>
      <c r="K851" s="1"/>
      <c r="L851" s="64"/>
      <c r="M851" s="1"/>
      <c r="N851" s="1"/>
      <c r="O851" s="21"/>
      <c r="P851" s="21"/>
      <c r="Q851" s="2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c r="KA851" s="1"/>
      <c r="KB851" s="1"/>
      <c r="KC851" s="1"/>
      <c r="KD851" s="1"/>
    </row>
    <row r="852" spans="1:290">
      <c r="A852" s="1"/>
      <c r="B852" s="1"/>
      <c r="C852" s="1"/>
      <c r="D852" s="1"/>
      <c r="E852" s="1"/>
      <c r="F852" s="1"/>
      <c r="G852" s="21"/>
      <c r="H852" s="54"/>
      <c r="I852" s="1"/>
      <c r="J852" s="54"/>
      <c r="K852" s="1"/>
      <c r="L852" s="64"/>
      <c r="M852" s="1"/>
      <c r="N852" s="1"/>
      <c r="O852" s="21"/>
      <c r="P852" s="21"/>
      <c r="Q852" s="2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c r="KA852" s="1"/>
      <c r="KB852" s="1"/>
      <c r="KC852" s="1"/>
      <c r="KD852" s="1"/>
    </row>
    <row r="853" spans="1:290">
      <c r="A853" s="1"/>
      <c r="B853" s="1"/>
      <c r="C853" s="1"/>
      <c r="D853" s="1"/>
      <c r="E853" s="1"/>
      <c r="F853" s="1"/>
      <c r="G853" s="21"/>
      <c r="H853" s="54"/>
      <c r="I853" s="1"/>
      <c r="J853" s="54"/>
      <c r="K853" s="1"/>
      <c r="L853" s="64"/>
      <c r="M853" s="1"/>
      <c r="N853" s="1"/>
      <c r="O853" s="21"/>
      <c r="P853" s="21"/>
      <c r="Q853" s="2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c r="KA853" s="1"/>
      <c r="KB853" s="1"/>
      <c r="KC853" s="1"/>
      <c r="KD853" s="1"/>
    </row>
    <row r="854" spans="1:290">
      <c r="A854" s="1"/>
      <c r="B854" s="1"/>
      <c r="C854" s="1"/>
      <c r="D854" s="1"/>
      <c r="E854" s="1"/>
      <c r="F854" s="1"/>
      <c r="G854" s="21"/>
      <c r="H854" s="54"/>
      <c r="I854" s="1"/>
      <c r="J854" s="54"/>
      <c r="K854" s="1"/>
      <c r="L854" s="64"/>
      <c r="M854" s="1"/>
      <c r="N854" s="1"/>
      <c r="O854" s="21"/>
      <c r="P854" s="21"/>
      <c r="Q854" s="2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c r="KA854" s="1"/>
      <c r="KB854" s="1"/>
      <c r="KC854" s="1"/>
      <c r="KD854" s="1"/>
    </row>
    <row r="855" spans="1:290">
      <c r="A855" s="1"/>
      <c r="B855" s="1"/>
      <c r="C855" s="1"/>
      <c r="D855" s="1"/>
      <c r="E855" s="1"/>
      <c r="F855" s="1"/>
      <c r="G855" s="21"/>
      <c r="H855" s="54"/>
      <c r="I855" s="1"/>
      <c r="J855" s="54"/>
      <c r="K855" s="1"/>
      <c r="L855" s="64"/>
      <c r="M855" s="1"/>
      <c r="N855" s="1"/>
      <c r="O855" s="21"/>
      <c r="P855" s="21"/>
      <c r="Q855" s="2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c r="KA855" s="1"/>
      <c r="KB855" s="1"/>
      <c r="KC855" s="1"/>
      <c r="KD855" s="1"/>
    </row>
    <row r="856" spans="1:290">
      <c r="A856" s="1"/>
      <c r="B856" s="1"/>
      <c r="C856" s="1"/>
      <c r="D856" s="1"/>
      <c r="E856" s="1"/>
      <c r="F856" s="1"/>
      <c r="G856" s="21"/>
      <c r="H856" s="54"/>
      <c r="I856" s="1"/>
      <c r="J856" s="54"/>
      <c r="K856" s="1"/>
      <c r="L856" s="64"/>
      <c r="M856" s="1"/>
      <c r="N856" s="1"/>
      <c r="O856" s="21"/>
      <c r="P856" s="21"/>
      <c r="Q856" s="2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c r="KA856" s="1"/>
      <c r="KB856" s="1"/>
      <c r="KC856" s="1"/>
      <c r="KD856" s="1"/>
    </row>
    <row r="857" spans="1:290">
      <c r="A857" s="1"/>
      <c r="B857" s="1"/>
      <c r="C857" s="1"/>
      <c r="D857" s="1"/>
      <c r="E857" s="1"/>
      <c r="F857" s="1"/>
      <c r="G857" s="21"/>
      <c r="H857" s="54"/>
      <c r="I857" s="1"/>
      <c r="J857" s="54"/>
      <c r="K857" s="1"/>
      <c r="L857" s="64"/>
      <c r="M857" s="1"/>
      <c r="N857" s="1"/>
      <c r="O857" s="21"/>
      <c r="P857" s="21"/>
      <c r="Q857" s="2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c r="KA857" s="1"/>
      <c r="KB857" s="1"/>
      <c r="KC857" s="1"/>
      <c r="KD857" s="1"/>
    </row>
    <row r="858" spans="1:290">
      <c r="A858" s="1"/>
      <c r="B858" s="1"/>
      <c r="C858" s="1"/>
      <c r="D858" s="1"/>
      <c r="E858" s="1"/>
      <c r="F858" s="1"/>
      <c r="G858" s="21"/>
      <c r="H858" s="54"/>
      <c r="I858" s="1"/>
      <c r="J858" s="54"/>
      <c r="K858" s="1"/>
      <c r="L858" s="64"/>
      <c r="M858" s="1"/>
      <c r="N858" s="1"/>
      <c r="O858" s="21"/>
      <c r="P858" s="21"/>
      <c r="Q858" s="2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c r="KA858" s="1"/>
      <c r="KB858" s="1"/>
      <c r="KC858" s="1"/>
      <c r="KD858" s="1"/>
    </row>
    <row r="859" spans="1:290">
      <c r="A859" s="1"/>
      <c r="B859" s="1"/>
      <c r="C859" s="1"/>
      <c r="D859" s="1"/>
      <c r="E859" s="1"/>
      <c r="F859" s="1"/>
      <c r="G859" s="21"/>
      <c r="H859" s="54"/>
      <c r="I859" s="1"/>
      <c r="J859" s="54"/>
      <c r="K859" s="1"/>
      <c r="L859" s="64"/>
      <c r="M859" s="1"/>
      <c r="N859" s="1"/>
      <c r="O859" s="21"/>
      <c r="P859" s="21"/>
      <c r="Q859" s="2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c r="KA859" s="1"/>
      <c r="KB859" s="1"/>
      <c r="KC859" s="1"/>
      <c r="KD859" s="1"/>
    </row>
    <row r="860" spans="1:290">
      <c r="A860" s="1"/>
      <c r="B860" s="1"/>
      <c r="C860" s="1"/>
      <c r="D860" s="1"/>
      <c r="E860" s="1"/>
      <c r="F860" s="1"/>
      <c r="G860" s="21"/>
      <c r="H860" s="54"/>
      <c r="I860" s="1"/>
      <c r="J860" s="54"/>
      <c r="K860" s="1"/>
      <c r="L860" s="64"/>
      <c r="M860" s="1"/>
      <c r="N860" s="1"/>
      <c r="O860" s="21"/>
      <c r="P860" s="21"/>
      <c r="Q860" s="2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c r="KA860" s="1"/>
      <c r="KB860" s="1"/>
      <c r="KC860" s="1"/>
      <c r="KD860" s="1"/>
    </row>
    <row r="861" spans="1:290">
      <c r="A861" s="1"/>
      <c r="B861" s="1"/>
      <c r="C861" s="1"/>
      <c r="D861" s="1"/>
      <c r="E861" s="1"/>
      <c r="F861" s="1"/>
      <c r="G861" s="21"/>
      <c r="H861" s="54"/>
      <c r="I861" s="1"/>
      <c r="J861" s="54"/>
      <c r="K861" s="1"/>
      <c r="L861" s="64"/>
      <c r="M861" s="1"/>
      <c r="N861" s="1"/>
      <c r="O861" s="21"/>
      <c r="P861" s="21"/>
      <c r="Q861" s="2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c r="KA861" s="1"/>
      <c r="KB861" s="1"/>
      <c r="KC861" s="1"/>
      <c r="KD861" s="1"/>
    </row>
    <row r="862" spans="1:290">
      <c r="A862" s="1"/>
      <c r="B862" s="1"/>
      <c r="C862" s="1"/>
      <c r="D862" s="1"/>
      <c r="E862" s="1"/>
      <c r="F862" s="1"/>
      <c r="G862" s="21"/>
      <c r="H862" s="54"/>
      <c r="I862" s="1"/>
      <c r="J862" s="54"/>
      <c r="K862" s="1"/>
      <c r="L862" s="64"/>
      <c r="M862" s="1"/>
      <c r="N862" s="1"/>
      <c r="O862" s="21"/>
      <c r="P862" s="21"/>
      <c r="Q862" s="2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c r="KA862" s="1"/>
      <c r="KB862" s="1"/>
      <c r="KC862" s="1"/>
      <c r="KD862" s="1"/>
    </row>
    <row r="863" spans="1:290">
      <c r="A863" s="1"/>
      <c r="B863" s="1"/>
      <c r="C863" s="1"/>
      <c r="D863" s="1"/>
      <c r="E863" s="1"/>
      <c r="F863" s="1"/>
      <c r="G863" s="21"/>
      <c r="H863" s="54"/>
      <c r="I863" s="1"/>
      <c r="J863" s="54"/>
      <c r="K863" s="1"/>
      <c r="L863" s="64"/>
      <c r="M863" s="1"/>
      <c r="N863" s="1"/>
      <c r="O863" s="21"/>
      <c r="P863" s="21"/>
      <c r="Q863" s="2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c r="KA863" s="1"/>
      <c r="KB863" s="1"/>
      <c r="KC863" s="1"/>
      <c r="KD863" s="1"/>
    </row>
    <row r="864" spans="1:290">
      <c r="A864" s="1"/>
      <c r="B864" s="1"/>
      <c r="C864" s="1"/>
      <c r="D864" s="1"/>
      <c r="E864" s="1"/>
      <c r="F864" s="1"/>
      <c r="G864" s="21"/>
      <c r="H864" s="54"/>
      <c r="I864" s="1"/>
      <c r="J864" s="54"/>
      <c r="K864" s="1"/>
      <c r="L864" s="64"/>
      <c r="M864" s="1"/>
      <c r="N864" s="1"/>
      <c r="O864" s="21"/>
      <c r="P864" s="21"/>
      <c r="Q864" s="2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c r="KA864" s="1"/>
      <c r="KB864" s="1"/>
      <c r="KC864" s="1"/>
      <c r="KD864" s="1"/>
    </row>
    <row r="865" spans="1:290">
      <c r="A865" s="1"/>
      <c r="B865" s="1"/>
      <c r="C865" s="1"/>
      <c r="D865" s="1"/>
      <c r="E865" s="1"/>
      <c r="F865" s="1"/>
      <c r="G865" s="21"/>
      <c r="H865" s="54"/>
      <c r="I865" s="1"/>
      <c r="J865" s="54"/>
      <c r="K865" s="1"/>
      <c r="L865" s="64"/>
      <c r="M865" s="1"/>
      <c r="N865" s="1"/>
      <c r="O865" s="21"/>
      <c r="P865" s="21"/>
      <c r="Q865" s="2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c r="KA865" s="1"/>
      <c r="KB865" s="1"/>
      <c r="KC865" s="1"/>
      <c r="KD865" s="1"/>
    </row>
    <row r="866" spans="1:290">
      <c r="A866" s="1"/>
      <c r="B866" s="1"/>
      <c r="C866" s="1"/>
      <c r="D866" s="1"/>
      <c r="E866" s="1"/>
      <c r="F866" s="1"/>
      <c r="G866" s="21"/>
      <c r="H866" s="54"/>
      <c r="I866" s="1"/>
      <c r="J866" s="54"/>
      <c r="K866" s="1"/>
      <c r="L866" s="64"/>
      <c r="M866" s="1"/>
      <c r="N866" s="1"/>
      <c r="O866" s="21"/>
      <c r="P866" s="21"/>
      <c r="Q866" s="2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c r="KA866" s="1"/>
      <c r="KB866" s="1"/>
      <c r="KC866" s="1"/>
      <c r="KD866" s="1"/>
    </row>
    <row r="867" spans="1:290">
      <c r="A867" s="1"/>
      <c r="B867" s="1"/>
      <c r="C867" s="1"/>
      <c r="D867" s="1"/>
      <c r="E867" s="1"/>
      <c r="F867" s="1"/>
      <c r="G867" s="21"/>
      <c r="H867" s="54"/>
      <c r="I867" s="1"/>
      <c r="J867" s="54"/>
      <c r="K867" s="1"/>
      <c r="L867" s="64"/>
      <c r="M867" s="1"/>
      <c r="N867" s="1"/>
      <c r="O867" s="21"/>
      <c r="P867" s="21"/>
      <c r="Q867" s="2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c r="KA867" s="1"/>
      <c r="KB867" s="1"/>
      <c r="KC867" s="1"/>
      <c r="KD867" s="1"/>
    </row>
    <row r="868" spans="1:290">
      <c r="A868" s="1"/>
      <c r="B868" s="1"/>
      <c r="C868" s="1"/>
      <c r="D868" s="1"/>
      <c r="E868" s="1"/>
      <c r="F868" s="1"/>
      <c r="G868" s="21"/>
      <c r="H868" s="54"/>
      <c r="I868" s="1"/>
      <c r="J868" s="54"/>
      <c r="K868" s="1"/>
      <c r="L868" s="64"/>
      <c r="M868" s="1"/>
      <c r="N868" s="1"/>
      <c r="O868" s="21"/>
      <c r="P868" s="21"/>
      <c r="Q868" s="2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c r="KA868" s="1"/>
      <c r="KB868" s="1"/>
      <c r="KC868" s="1"/>
      <c r="KD868" s="1"/>
    </row>
    <row r="869" spans="1:290">
      <c r="A869" s="1"/>
      <c r="B869" s="1"/>
      <c r="C869" s="1"/>
      <c r="D869" s="1"/>
      <c r="E869" s="1"/>
      <c r="F869" s="1"/>
      <c r="G869" s="21"/>
      <c r="H869" s="54"/>
      <c r="I869" s="1"/>
      <c r="J869" s="54"/>
      <c r="K869" s="1"/>
      <c r="L869" s="64"/>
      <c r="M869" s="1"/>
      <c r="N869" s="1"/>
      <c r="O869" s="21"/>
      <c r="P869" s="21"/>
      <c r="Q869" s="2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c r="KA869" s="1"/>
      <c r="KB869" s="1"/>
      <c r="KC869" s="1"/>
      <c r="KD869" s="1"/>
    </row>
    <row r="870" spans="1:290">
      <c r="A870" s="1"/>
      <c r="B870" s="1"/>
      <c r="C870" s="1"/>
      <c r="D870" s="1"/>
      <c r="E870" s="1"/>
      <c r="F870" s="1"/>
      <c r="G870" s="21"/>
      <c r="H870" s="54"/>
      <c r="I870" s="1"/>
      <c r="J870" s="54"/>
      <c r="K870" s="1"/>
      <c r="L870" s="64"/>
      <c r="M870" s="1"/>
      <c r="N870" s="1"/>
      <c r="O870" s="21"/>
      <c r="P870" s="21"/>
      <c r="Q870" s="2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c r="KA870" s="1"/>
      <c r="KB870" s="1"/>
      <c r="KC870" s="1"/>
      <c r="KD870" s="1"/>
    </row>
    <row r="871" spans="1:290">
      <c r="A871" s="1"/>
      <c r="B871" s="1"/>
      <c r="C871" s="1"/>
      <c r="D871" s="1"/>
      <c r="E871" s="1"/>
      <c r="F871" s="1"/>
      <c r="G871" s="21"/>
      <c r="H871" s="54"/>
      <c r="I871" s="1"/>
      <c r="J871" s="54"/>
      <c r="K871" s="1"/>
      <c r="L871" s="64"/>
      <c r="M871" s="1"/>
      <c r="N871" s="1"/>
      <c r="O871" s="21"/>
      <c r="P871" s="21"/>
      <c r="Q871" s="2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c r="KA871" s="1"/>
      <c r="KB871" s="1"/>
      <c r="KC871" s="1"/>
      <c r="KD871" s="1"/>
    </row>
    <row r="872" spans="1:290">
      <c r="A872" s="1"/>
      <c r="B872" s="1"/>
      <c r="C872" s="1"/>
      <c r="D872" s="1"/>
      <c r="E872" s="1"/>
      <c r="F872" s="1"/>
      <c r="G872" s="21"/>
      <c r="H872" s="54"/>
      <c r="I872" s="1"/>
      <c r="J872" s="54"/>
      <c r="K872" s="1"/>
      <c r="L872" s="64"/>
      <c r="M872" s="1"/>
      <c r="N872" s="1"/>
      <c r="O872" s="21"/>
      <c r="P872" s="21"/>
      <c r="Q872" s="2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c r="KA872" s="1"/>
      <c r="KB872" s="1"/>
      <c r="KC872" s="1"/>
      <c r="KD872" s="1"/>
    </row>
    <row r="873" spans="1:290">
      <c r="A873" s="1"/>
      <c r="B873" s="1"/>
      <c r="C873" s="1"/>
      <c r="D873" s="1"/>
      <c r="E873" s="1"/>
      <c r="F873" s="1"/>
      <c r="G873" s="21"/>
      <c r="H873" s="54"/>
      <c r="I873" s="1"/>
      <c r="J873" s="54"/>
      <c r="K873" s="1"/>
      <c r="L873" s="64"/>
      <c r="M873" s="1"/>
      <c r="N873" s="1"/>
      <c r="O873" s="21"/>
      <c r="P873" s="21"/>
      <c r="Q873" s="2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c r="KA873" s="1"/>
      <c r="KB873" s="1"/>
      <c r="KC873" s="1"/>
      <c r="KD873" s="1"/>
    </row>
    <row r="874" spans="1:290">
      <c r="A874" s="1"/>
      <c r="B874" s="1"/>
      <c r="C874" s="1"/>
      <c r="D874" s="1"/>
      <c r="E874" s="1"/>
      <c r="F874" s="1"/>
      <c r="G874" s="21"/>
      <c r="H874" s="54"/>
      <c r="I874" s="1"/>
      <c r="J874" s="54"/>
      <c r="K874" s="1"/>
      <c r="L874" s="64"/>
      <c r="M874" s="1"/>
      <c r="N874" s="1"/>
      <c r="O874" s="21"/>
      <c r="P874" s="21"/>
      <c r="Q874" s="2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c r="KA874" s="1"/>
      <c r="KB874" s="1"/>
      <c r="KC874" s="1"/>
      <c r="KD874" s="1"/>
    </row>
    <row r="875" spans="1:290">
      <c r="A875" s="1"/>
      <c r="B875" s="1"/>
      <c r="C875" s="1"/>
      <c r="D875" s="1"/>
      <c r="E875" s="1"/>
      <c r="F875" s="1"/>
      <c r="G875" s="21"/>
      <c r="H875" s="54"/>
      <c r="I875" s="1"/>
      <c r="J875" s="54"/>
      <c r="K875" s="1"/>
      <c r="L875" s="64"/>
      <c r="M875" s="1"/>
      <c r="N875" s="1"/>
      <c r="O875" s="21"/>
      <c r="P875" s="21"/>
      <c r="Q875" s="2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c r="KA875" s="1"/>
      <c r="KB875" s="1"/>
      <c r="KC875" s="1"/>
      <c r="KD875" s="1"/>
    </row>
    <row r="876" spans="1:290">
      <c r="A876" s="1"/>
      <c r="B876" s="1"/>
      <c r="C876" s="1"/>
      <c r="D876" s="1"/>
      <c r="E876" s="1"/>
      <c r="F876" s="1"/>
      <c r="G876" s="21"/>
      <c r="H876" s="54"/>
      <c r="I876" s="1"/>
      <c r="J876" s="54"/>
      <c r="K876" s="1"/>
      <c r="L876" s="64"/>
      <c r="M876" s="1"/>
      <c r="N876" s="1"/>
      <c r="O876" s="21"/>
      <c r="P876" s="21"/>
      <c r="Q876" s="2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c r="KA876" s="1"/>
      <c r="KB876" s="1"/>
      <c r="KC876" s="1"/>
      <c r="KD876" s="1"/>
    </row>
    <row r="877" spans="1:290">
      <c r="A877" s="1"/>
      <c r="B877" s="1"/>
      <c r="C877" s="1"/>
      <c r="D877" s="1"/>
      <c r="E877" s="1"/>
      <c r="F877" s="1"/>
      <c r="G877" s="21"/>
      <c r="H877" s="54"/>
      <c r="I877" s="1"/>
      <c r="J877" s="54"/>
      <c r="K877" s="1"/>
      <c r="L877" s="64"/>
      <c r="M877" s="1"/>
      <c r="N877" s="1"/>
      <c r="O877" s="21"/>
      <c r="P877" s="21"/>
      <c r="Q877" s="2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c r="KA877" s="1"/>
      <c r="KB877" s="1"/>
      <c r="KC877" s="1"/>
      <c r="KD877" s="1"/>
    </row>
    <row r="878" spans="1:290">
      <c r="A878" s="1"/>
      <c r="B878" s="1"/>
      <c r="C878" s="1"/>
      <c r="D878" s="1"/>
      <c r="E878" s="1"/>
      <c r="F878" s="1"/>
      <c r="G878" s="21"/>
      <c r="H878" s="54"/>
      <c r="I878" s="1"/>
      <c r="J878" s="54"/>
      <c r="K878" s="1"/>
      <c r="L878" s="64"/>
      <c r="M878" s="1"/>
      <c r="N878" s="1"/>
      <c r="O878" s="21"/>
      <c r="P878" s="21"/>
      <c r="Q878" s="2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c r="KA878" s="1"/>
      <c r="KB878" s="1"/>
      <c r="KC878" s="1"/>
      <c r="KD878" s="1"/>
    </row>
    <row r="879" spans="1:290">
      <c r="A879" s="1"/>
      <c r="B879" s="1"/>
      <c r="C879" s="1"/>
      <c r="D879" s="1"/>
      <c r="E879" s="1"/>
      <c r="F879" s="1"/>
      <c r="G879" s="21"/>
      <c r="H879" s="54"/>
      <c r="I879" s="1"/>
      <c r="J879" s="54"/>
      <c r="K879" s="1"/>
      <c r="L879" s="64"/>
      <c r="M879" s="1"/>
      <c r="N879" s="1"/>
      <c r="O879" s="21"/>
      <c r="P879" s="21"/>
      <c r="Q879" s="2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c r="KA879" s="1"/>
      <c r="KB879" s="1"/>
      <c r="KC879" s="1"/>
      <c r="KD879" s="1"/>
    </row>
    <row r="880" spans="1:290">
      <c r="A880" s="1"/>
      <c r="B880" s="1"/>
      <c r="C880" s="1"/>
      <c r="D880" s="1"/>
      <c r="E880" s="1"/>
      <c r="F880" s="1"/>
      <c r="G880" s="21"/>
      <c r="H880" s="54"/>
      <c r="I880" s="1"/>
      <c r="J880" s="54"/>
      <c r="K880" s="1"/>
      <c r="L880" s="64"/>
      <c r="M880" s="1"/>
      <c r="N880" s="1"/>
      <c r="O880" s="21"/>
      <c r="P880" s="21"/>
      <c r="Q880" s="2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c r="KA880" s="1"/>
      <c r="KB880" s="1"/>
      <c r="KC880" s="1"/>
      <c r="KD880" s="1"/>
    </row>
    <row r="881" spans="1:290">
      <c r="A881" s="1"/>
      <c r="B881" s="1"/>
      <c r="C881" s="1"/>
      <c r="D881" s="1"/>
      <c r="E881" s="1"/>
      <c r="F881" s="1"/>
      <c r="G881" s="21"/>
      <c r="H881" s="54"/>
      <c r="I881" s="1"/>
      <c r="J881" s="54"/>
      <c r="K881" s="1"/>
      <c r="L881" s="64"/>
      <c r="M881" s="1"/>
      <c r="N881" s="1"/>
      <c r="O881" s="21"/>
      <c r="P881" s="21"/>
      <c r="Q881" s="2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c r="KA881" s="1"/>
      <c r="KB881" s="1"/>
      <c r="KC881" s="1"/>
      <c r="KD881" s="1"/>
    </row>
    <row r="882" spans="1:290">
      <c r="A882" s="1"/>
      <c r="B882" s="1"/>
      <c r="C882" s="1"/>
      <c r="D882" s="1"/>
      <c r="E882" s="1"/>
      <c r="F882" s="1"/>
      <c r="G882" s="21"/>
      <c r="H882" s="54"/>
      <c r="I882" s="1"/>
      <c r="J882" s="54"/>
      <c r="K882" s="1"/>
      <c r="L882" s="64"/>
      <c r="M882" s="1"/>
      <c r="N882" s="1"/>
      <c r="O882" s="21"/>
      <c r="P882" s="21"/>
      <c r="Q882" s="2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c r="KA882" s="1"/>
      <c r="KB882" s="1"/>
      <c r="KC882" s="1"/>
      <c r="KD882" s="1"/>
    </row>
    <row r="883" spans="1:290">
      <c r="A883" s="1"/>
      <c r="B883" s="1"/>
      <c r="C883" s="1"/>
      <c r="D883" s="1"/>
      <c r="E883" s="1"/>
      <c r="F883" s="1"/>
      <c r="G883" s="21"/>
      <c r="H883" s="54"/>
      <c r="I883" s="1"/>
      <c r="J883" s="54"/>
      <c r="K883" s="1"/>
      <c r="L883" s="64"/>
      <c r="M883" s="1"/>
      <c r="N883" s="1"/>
      <c r="O883" s="21"/>
      <c r="P883" s="21"/>
      <c r="Q883" s="2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c r="KA883" s="1"/>
      <c r="KB883" s="1"/>
      <c r="KC883" s="1"/>
      <c r="KD883" s="1"/>
    </row>
    <row r="884" spans="1:290">
      <c r="A884" s="1"/>
      <c r="B884" s="1"/>
      <c r="C884" s="1"/>
      <c r="D884" s="1"/>
      <c r="E884" s="1"/>
      <c r="F884" s="1"/>
      <c r="G884" s="21"/>
      <c r="H884" s="54"/>
      <c r="I884" s="1"/>
      <c r="J884" s="54"/>
      <c r="K884" s="1"/>
      <c r="L884" s="64"/>
      <c r="M884" s="1"/>
      <c r="N884" s="1"/>
      <c r="O884" s="21"/>
      <c r="P884" s="21"/>
      <c r="Q884" s="2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c r="KA884" s="1"/>
      <c r="KB884" s="1"/>
      <c r="KC884" s="1"/>
      <c r="KD884" s="1"/>
    </row>
    <row r="885" spans="1:290">
      <c r="A885" s="1"/>
      <c r="B885" s="1"/>
      <c r="C885" s="1"/>
      <c r="D885" s="1"/>
      <c r="E885" s="1"/>
      <c r="F885" s="1"/>
      <c r="G885" s="21"/>
      <c r="H885" s="54"/>
      <c r="I885" s="1"/>
      <c r="J885" s="54"/>
      <c r="K885" s="1"/>
      <c r="L885" s="64"/>
      <c r="M885" s="1"/>
      <c r="N885" s="1"/>
      <c r="O885" s="21"/>
      <c r="P885" s="21"/>
      <c r="Q885" s="2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c r="KA885" s="1"/>
      <c r="KB885" s="1"/>
      <c r="KC885" s="1"/>
      <c r="KD885" s="1"/>
    </row>
    <row r="886" spans="1:290">
      <c r="A886" s="1"/>
      <c r="B886" s="1"/>
      <c r="C886" s="1"/>
      <c r="D886" s="1"/>
      <c r="E886" s="1"/>
      <c r="F886" s="1"/>
      <c r="G886" s="21"/>
      <c r="H886" s="54"/>
      <c r="I886" s="1"/>
      <c r="J886" s="54"/>
      <c r="K886" s="1"/>
      <c r="L886" s="64"/>
      <c r="M886" s="1"/>
      <c r="N886" s="1"/>
      <c r="O886" s="21"/>
      <c r="P886" s="21"/>
      <c r="Q886" s="2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c r="KA886" s="1"/>
      <c r="KB886" s="1"/>
      <c r="KC886" s="1"/>
      <c r="KD886" s="1"/>
    </row>
    <row r="887" spans="1:290">
      <c r="A887" s="1"/>
      <c r="B887" s="1"/>
      <c r="C887" s="1"/>
      <c r="D887" s="1"/>
      <c r="E887" s="1"/>
      <c r="F887" s="1"/>
      <c r="G887" s="21"/>
      <c r="H887" s="54"/>
      <c r="I887" s="1"/>
      <c r="J887" s="54"/>
      <c r="K887" s="1"/>
      <c r="L887" s="64"/>
      <c r="M887" s="1"/>
      <c r="N887" s="1"/>
      <c r="O887" s="21"/>
      <c r="P887" s="21"/>
      <c r="Q887" s="2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c r="KA887" s="1"/>
      <c r="KB887" s="1"/>
      <c r="KC887" s="1"/>
      <c r="KD887" s="1"/>
    </row>
    <row r="888" spans="1:290">
      <c r="A888" s="1"/>
      <c r="B888" s="1"/>
      <c r="C888" s="1"/>
      <c r="D888" s="1"/>
      <c r="E888" s="1"/>
      <c r="F888" s="1"/>
      <c r="G888" s="21"/>
      <c r="H888" s="54"/>
      <c r="I888" s="1"/>
      <c r="J888" s="54"/>
      <c r="K888" s="1"/>
      <c r="L888" s="64"/>
      <c r="M888" s="1"/>
      <c r="N888" s="1"/>
      <c r="O888" s="21"/>
      <c r="P888" s="21"/>
      <c r="Q888" s="2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c r="KA888" s="1"/>
      <c r="KB888" s="1"/>
      <c r="KC888" s="1"/>
      <c r="KD888" s="1"/>
    </row>
    <row r="889" spans="1:290">
      <c r="A889" s="1"/>
      <c r="B889" s="1"/>
      <c r="C889" s="1"/>
      <c r="D889" s="1"/>
      <c r="E889" s="1"/>
      <c r="F889" s="1"/>
      <c r="G889" s="21"/>
      <c r="H889" s="54"/>
      <c r="I889" s="1"/>
      <c r="J889" s="54"/>
      <c r="K889" s="1"/>
      <c r="L889" s="64"/>
      <c r="M889" s="1"/>
      <c r="N889" s="1"/>
      <c r="O889" s="21"/>
      <c r="P889" s="21"/>
      <c r="Q889" s="2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c r="KA889" s="1"/>
      <c r="KB889" s="1"/>
      <c r="KC889" s="1"/>
      <c r="KD889" s="1"/>
    </row>
    <row r="890" spans="1:290">
      <c r="A890" s="1"/>
      <c r="B890" s="1"/>
      <c r="C890" s="1"/>
      <c r="D890" s="1"/>
      <c r="E890" s="1"/>
      <c r="F890" s="1"/>
      <c r="G890" s="21"/>
      <c r="H890" s="54"/>
      <c r="I890" s="1"/>
      <c r="J890" s="54"/>
      <c r="K890" s="1"/>
      <c r="L890" s="64"/>
      <c r="M890" s="1"/>
      <c r="N890" s="1"/>
      <c r="O890" s="21"/>
      <c r="P890" s="21"/>
      <c r="Q890" s="2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c r="KA890" s="1"/>
      <c r="KB890" s="1"/>
      <c r="KC890" s="1"/>
      <c r="KD890" s="1"/>
    </row>
    <row r="891" spans="1:290">
      <c r="A891" s="1"/>
      <c r="B891" s="1"/>
      <c r="C891" s="1"/>
      <c r="D891" s="1"/>
      <c r="E891" s="1"/>
      <c r="F891" s="1"/>
      <c r="G891" s="21"/>
      <c r="H891" s="54"/>
      <c r="I891" s="1"/>
      <c r="J891" s="54"/>
      <c r="K891" s="1"/>
      <c r="L891" s="64"/>
      <c r="M891" s="1"/>
      <c r="N891" s="1"/>
      <c r="O891" s="21"/>
      <c r="P891" s="21"/>
      <c r="Q891" s="2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c r="KA891" s="1"/>
      <c r="KB891" s="1"/>
      <c r="KC891" s="1"/>
      <c r="KD891" s="1"/>
    </row>
    <row r="892" spans="1:290">
      <c r="A892" s="1"/>
      <c r="B892" s="1"/>
      <c r="C892" s="1"/>
      <c r="D892" s="1"/>
      <c r="E892" s="1"/>
      <c r="F892" s="1"/>
      <c r="G892" s="21"/>
      <c r="H892" s="54"/>
      <c r="I892" s="1"/>
      <c r="J892" s="54"/>
      <c r="K892" s="1"/>
      <c r="L892" s="64"/>
      <c r="M892" s="1"/>
      <c r="N892" s="1"/>
      <c r="O892" s="21"/>
      <c r="P892" s="21"/>
      <c r="Q892" s="2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c r="KA892" s="1"/>
      <c r="KB892" s="1"/>
      <c r="KC892" s="1"/>
      <c r="KD892" s="1"/>
    </row>
    <row r="893" spans="1:290">
      <c r="A893" s="1"/>
      <c r="B893" s="1"/>
      <c r="C893" s="1"/>
      <c r="D893" s="1"/>
      <c r="E893" s="1"/>
      <c r="F893" s="1"/>
      <c r="G893" s="21"/>
      <c r="H893" s="54"/>
      <c r="I893" s="1"/>
      <c r="J893" s="54"/>
      <c r="K893" s="1"/>
      <c r="L893" s="64"/>
      <c r="M893" s="1"/>
      <c r="N893" s="1"/>
      <c r="O893" s="21"/>
      <c r="P893" s="21"/>
      <c r="Q893" s="2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c r="KA893" s="1"/>
      <c r="KB893" s="1"/>
      <c r="KC893" s="1"/>
      <c r="KD893" s="1"/>
    </row>
    <row r="894" spans="1:290">
      <c r="A894" s="1"/>
      <c r="B894" s="1"/>
      <c r="C894" s="1"/>
      <c r="D894" s="1"/>
      <c r="E894" s="1"/>
      <c r="F894" s="1"/>
      <c r="G894" s="21"/>
      <c r="H894" s="54"/>
      <c r="I894" s="1"/>
      <c r="J894" s="54"/>
      <c r="K894" s="1"/>
      <c r="L894" s="64"/>
      <c r="M894" s="1"/>
      <c r="N894" s="1"/>
      <c r="O894" s="21"/>
      <c r="P894" s="21"/>
      <c r="Q894" s="2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c r="KA894" s="1"/>
      <c r="KB894" s="1"/>
      <c r="KC894" s="1"/>
      <c r="KD894" s="1"/>
    </row>
    <row r="895" spans="1:290">
      <c r="A895" s="1"/>
      <c r="B895" s="1"/>
      <c r="C895" s="1"/>
      <c r="D895" s="1"/>
      <c r="E895" s="1"/>
      <c r="F895" s="1"/>
      <c r="G895" s="21"/>
      <c r="H895" s="54"/>
      <c r="I895" s="1"/>
      <c r="J895" s="54"/>
      <c r="K895" s="1"/>
      <c r="L895" s="64"/>
      <c r="M895" s="1"/>
      <c r="N895" s="1"/>
      <c r="O895" s="21"/>
      <c r="P895" s="21"/>
      <c r="Q895" s="2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c r="KA895" s="1"/>
      <c r="KB895" s="1"/>
      <c r="KC895" s="1"/>
      <c r="KD895" s="1"/>
    </row>
    <row r="896" spans="1:290">
      <c r="A896" s="1"/>
      <c r="B896" s="1"/>
      <c r="C896" s="1"/>
      <c r="D896" s="1"/>
      <c r="E896" s="1"/>
      <c r="F896" s="1"/>
      <c r="G896" s="21"/>
      <c r="H896" s="54"/>
      <c r="I896" s="1"/>
      <c r="J896" s="54"/>
      <c r="K896" s="1"/>
      <c r="L896" s="64"/>
      <c r="M896" s="1"/>
      <c r="N896" s="1"/>
      <c r="O896" s="21"/>
      <c r="P896" s="21"/>
      <c r="Q896" s="2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c r="KA896" s="1"/>
      <c r="KB896" s="1"/>
      <c r="KC896" s="1"/>
      <c r="KD896" s="1"/>
    </row>
    <row r="897" spans="1:290">
      <c r="A897" s="1"/>
      <c r="B897" s="1"/>
      <c r="C897" s="1"/>
      <c r="D897" s="1"/>
      <c r="E897" s="1"/>
      <c r="F897" s="1"/>
      <c r="G897" s="21"/>
      <c r="H897" s="54"/>
      <c r="I897" s="1"/>
      <c r="J897" s="54"/>
      <c r="K897" s="1"/>
      <c r="L897" s="64"/>
      <c r="M897" s="1"/>
      <c r="N897" s="1"/>
      <c r="O897" s="21"/>
      <c r="P897" s="21"/>
      <c r="Q897" s="2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c r="KA897" s="1"/>
      <c r="KB897" s="1"/>
      <c r="KC897" s="1"/>
      <c r="KD897" s="1"/>
    </row>
    <row r="898" spans="1:290">
      <c r="A898" s="1"/>
      <c r="B898" s="1"/>
      <c r="C898" s="1"/>
      <c r="D898" s="1"/>
      <c r="E898" s="1"/>
      <c r="F898" s="1"/>
      <c r="G898" s="21"/>
      <c r="H898" s="54"/>
      <c r="I898" s="1"/>
      <c r="J898" s="54"/>
      <c r="K898" s="1"/>
      <c r="L898" s="64"/>
      <c r="M898" s="1"/>
      <c r="N898" s="1"/>
      <c r="O898" s="21"/>
      <c r="P898" s="21"/>
      <c r="Q898" s="2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c r="KA898" s="1"/>
      <c r="KB898" s="1"/>
      <c r="KC898" s="1"/>
      <c r="KD898" s="1"/>
    </row>
    <row r="899" spans="1:290">
      <c r="A899" s="1"/>
      <c r="B899" s="1"/>
      <c r="C899" s="1"/>
      <c r="D899" s="1"/>
      <c r="E899" s="1"/>
      <c r="F899" s="1"/>
      <c r="G899" s="21"/>
      <c r="H899" s="54"/>
      <c r="I899" s="1"/>
      <c r="J899" s="54"/>
      <c r="K899" s="1"/>
      <c r="L899" s="64"/>
      <c r="M899" s="1"/>
      <c r="N899" s="1"/>
      <c r="O899" s="21"/>
      <c r="P899" s="21"/>
      <c r="Q899" s="2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c r="KA899" s="1"/>
      <c r="KB899" s="1"/>
      <c r="KC899" s="1"/>
      <c r="KD899" s="1"/>
    </row>
    <row r="900" spans="1:290">
      <c r="A900" s="1"/>
      <c r="B900" s="1"/>
      <c r="C900" s="1"/>
      <c r="D900" s="1"/>
      <c r="E900" s="1"/>
      <c r="F900" s="1"/>
      <c r="G900" s="21"/>
      <c r="H900" s="54"/>
      <c r="I900" s="1"/>
      <c r="J900" s="54"/>
      <c r="K900" s="1"/>
      <c r="L900" s="64"/>
      <c r="M900" s="1"/>
      <c r="N900" s="1"/>
      <c r="O900" s="21"/>
      <c r="P900" s="21"/>
      <c r="Q900" s="2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c r="KA900" s="1"/>
      <c r="KB900" s="1"/>
      <c r="KC900" s="1"/>
      <c r="KD900" s="1"/>
    </row>
    <row r="901" spans="1:290">
      <c r="A901" s="1"/>
      <c r="B901" s="1"/>
      <c r="C901" s="1"/>
      <c r="D901" s="1"/>
      <c r="E901" s="1"/>
      <c r="F901" s="1"/>
      <c r="G901" s="21"/>
      <c r="H901" s="54"/>
      <c r="I901" s="1"/>
      <c r="J901" s="54"/>
      <c r="K901" s="1"/>
      <c r="L901" s="64"/>
      <c r="M901" s="1"/>
      <c r="N901" s="1"/>
      <c r="O901" s="21"/>
      <c r="P901" s="21"/>
      <c r="Q901" s="2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c r="KA901" s="1"/>
      <c r="KB901" s="1"/>
      <c r="KC901" s="1"/>
      <c r="KD901" s="1"/>
    </row>
    <row r="902" spans="1:290">
      <c r="A902" s="1"/>
      <c r="B902" s="1"/>
      <c r="C902" s="1"/>
      <c r="D902" s="1"/>
      <c r="E902" s="1"/>
      <c r="F902" s="1"/>
      <c r="G902" s="21"/>
      <c r="H902" s="54"/>
      <c r="I902" s="1"/>
      <c r="J902" s="54"/>
      <c r="K902" s="1"/>
      <c r="L902" s="64"/>
      <c r="M902" s="1"/>
      <c r="N902" s="1"/>
      <c r="O902" s="21"/>
      <c r="P902" s="21"/>
      <c r="Q902" s="2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c r="KA902" s="1"/>
      <c r="KB902" s="1"/>
      <c r="KC902" s="1"/>
      <c r="KD902" s="1"/>
    </row>
    <row r="903" spans="1:290">
      <c r="A903" s="1"/>
      <c r="B903" s="1"/>
      <c r="C903" s="1"/>
      <c r="D903" s="1"/>
      <c r="E903" s="1"/>
      <c r="F903" s="1"/>
      <c r="G903" s="21"/>
      <c r="H903" s="54"/>
      <c r="I903" s="1"/>
      <c r="J903" s="54"/>
      <c r="K903" s="1"/>
      <c r="L903" s="64"/>
      <c r="M903" s="1"/>
      <c r="N903" s="1"/>
      <c r="O903" s="21"/>
      <c r="P903" s="21"/>
      <c r="Q903" s="2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c r="KA903" s="1"/>
      <c r="KB903" s="1"/>
      <c r="KC903" s="1"/>
      <c r="KD903" s="1"/>
    </row>
    <row r="904" spans="1:290">
      <c r="A904" s="1"/>
      <c r="B904" s="1"/>
      <c r="C904" s="1"/>
      <c r="D904" s="1"/>
      <c r="E904" s="1"/>
      <c r="F904" s="1"/>
      <c r="G904" s="21"/>
      <c r="H904" s="54"/>
      <c r="I904" s="1"/>
      <c r="J904" s="54"/>
      <c r="K904" s="1"/>
      <c r="L904" s="64"/>
      <c r="M904" s="1"/>
      <c r="N904" s="1"/>
      <c r="O904" s="21"/>
      <c r="P904" s="21"/>
      <c r="Q904" s="2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c r="KA904" s="1"/>
      <c r="KB904" s="1"/>
      <c r="KC904" s="1"/>
      <c r="KD904" s="1"/>
    </row>
    <row r="905" spans="1:290">
      <c r="A905" s="1"/>
      <c r="B905" s="1"/>
      <c r="C905" s="1"/>
      <c r="D905" s="1"/>
      <c r="E905" s="1"/>
      <c r="F905" s="1"/>
      <c r="G905" s="21"/>
      <c r="H905" s="54"/>
      <c r="I905" s="1"/>
      <c r="J905" s="54"/>
      <c r="K905" s="1"/>
      <c r="L905" s="64"/>
      <c r="M905" s="1"/>
      <c r="N905" s="1"/>
      <c r="O905" s="21"/>
      <c r="P905" s="21"/>
      <c r="Q905" s="2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c r="KA905" s="1"/>
      <c r="KB905" s="1"/>
      <c r="KC905" s="1"/>
      <c r="KD905" s="1"/>
    </row>
    <row r="906" spans="1:290">
      <c r="A906" s="1"/>
      <c r="B906" s="1"/>
      <c r="C906" s="1"/>
      <c r="D906" s="1"/>
      <c r="E906" s="1"/>
      <c r="F906" s="1"/>
      <c r="G906" s="21"/>
      <c r="H906" s="54"/>
      <c r="I906" s="1"/>
      <c r="J906" s="54"/>
      <c r="K906" s="1"/>
      <c r="L906" s="64"/>
      <c r="M906" s="1"/>
      <c r="N906" s="1"/>
      <c r="O906" s="21"/>
      <c r="P906" s="21"/>
      <c r="Q906" s="2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c r="KA906" s="1"/>
      <c r="KB906" s="1"/>
      <c r="KC906" s="1"/>
      <c r="KD906" s="1"/>
    </row>
    <row r="907" spans="1:290">
      <c r="A907" s="1"/>
      <c r="B907" s="1"/>
      <c r="C907" s="1"/>
      <c r="D907" s="1"/>
      <c r="E907" s="1"/>
      <c r="F907" s="1"/>
      <c r="G907" s="21"/>
      <c r="H907" s="54"/>
      <c r="I907" s="1"/>
      <c r="J907" s="54"/>
      <c r="K907" s="1"/>
      <c r="L907" s="64"/>
      <c r="M907" s="1"/>
      <c r="N907" s="1"/>
      <c r="O907" s="21"/>
      <c r="P907" s="21"/>
      <c r="Q907" s="2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c r="KA907" s="1"/>
      <c r="KB907" s="1"/>
      <c r="KC907" s="1"/>
      <c r="KD907" s="1"/>
    </row>
    <row r="908" spans="1:290">
      <c r="A908" s="1"/>
      <c r="B908" s="1"/>
      <c r="C908" s="1"/>
      <c r="D908" s="1"/>
      <c r="E908" s="1"/>
      <c r="F908" s="1"/>
      <c r="G908" s="21"/>
      <c r="H908" s="54"/>
      <c r="I908" s="1"/>
      <c r="J908" s="54"/>
      <c r="K908" s="1"/>
      <c r="L908" s="64"/>
      <c r="M908" s="1"/>
      <c r="N908" s="1"/>
      <c r="O908" s="21"/>
      <c r="P908" s="21"/>
      <c r="Q908" s="2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c r="KA908" s="1"/>
      <c r="KB908" s="1"/>
      <c r="KC908" s="1"/>
      <c r="KD908" s="1"/>
    </row>
    <row r="909" spans="1:290">
      <c r="A909" s="1"/>
      <c r="B909" s="1"/>
      <c r="C909" s="1"/>
      <c r="D909" s="1"/>
      <c r="E909" s="1"/>
      <c r="F909" s="1"/>
      <c r="G909" s="21"/>
      <c r="H909" s="54"/>
      <c r="I909" s="1"/>
      <c r="J909" s="54"/>
      <c r="K909" s="1"/>
      <c r="L909" s="64"/>
      <c r="M909" s="1"/>
      <c r="N909" s="1"/>
      <c r="O909" s="21"/>
      <c r="P909" s="21"/>
      <c r="Q909" s="2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c r="KA909" s="1"/>
      <c r="KB909" s="1"/>
      <c r="KC909" s="1"/>
      <c r="KD909" s="1"/>
    </row>
    <row r="910" spans="1:290">
      <c r="A910" s="1"/>
      <c r="B910" s="1"/>
      <c r="C910" s="1"/>
      <c r="D910" s="1"/>
      <c r="E910" s="1"/>
      <c r="F910" s="1"/>
      <c r="G910" s="21"/>
      <c r="H910" s="54"/>
      <c r="I910" s="1"/>
      <c r="J910" s="54"/>
      <c r="K910" s="1"/>
      <c r="L910" s="64"/>
      <c r="M910" s="1"/>
      <c r="N910" s="1"/>
      <c r="O910" s="21"/>
      <c r="P910" s="21"/>
      <c r="Q910" s="2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c r="KA910" s="1"/>
      <c r="KB910" s="1"/>
      <c r="KC910" s="1"/>
      <c r="KD910" s="1"/>
    </row>
    <row r="911" spans="1:290">
      <c r="A911" s="1"/>
      <c r="B911" s="1"/>
      <c r="C911" s="1"/>
      <c r="D911" s="1"/>
      <c r="E911" s="1"/>
      <c r="F911" s="1"/>
      <c r="G911" s="21"/>
      <c r="H911" s="54"/>
      <c r="I911" s="1"/>
      <c r="J911" s="54"/>
      <c r="K911" s="1"/>
      <c r="L911" s="64"/>
      <c r="M911" s="1"/>
      <c r="N911" s="1"/>
      <c r="O911" s="21"/>
      <c r="P911" s="21"/>
      <c r="Q911" s="2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c r="KA911" s="1"/>
      <c r="KB911" s="1"/>
      <c r="KC911" s="1"/>
      <c r="KD911" s="1"/>
    </row>
    <row r="912" spans="1:290">
      <c r="A912" s="1"/>
      <c r="B912" s="1"/>
      <c r="C912" s="1"/>
      <c r="D912" s="1"/>
      <c r="E912" s="1"/>
      <c r="F912" s="1"/>
      <c r="G912" s="21"/>
      <c r="H912" s="54"/>
      <c r="I912" s="1"/>
      <c r="J912" s="54"/>
      <c r="K912" s="1"/>
      <c r="L912" s="64"/>
      <c r="M912" s="1"/>
      <c r="N912" s="1"/>
      <c r="O912" s="21"/>
      <c r="P912" s="21"/>
      <c r="Q912" s="2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c r="KA912" s="1"/>
      <c r="KB912" s="1"/>
      <c r="KC912" s="1"/>
      <c r="KD912" s="1"/>
    </row>
    <row r="913" spans="1:290">
      <c r="A913" s="1"/>
      <c r="B913" s="1"/>
      <c r="C913" s="1"/>
      <c r="D913" s="1"/>
      <c r="E913" s="1"/>
      <c r="F913" s="1"/>
      <c r="G913" s="21"/>
      <c r="H913" s="54"/>
      <c r="I913" s="1"/>
      <c r="J913" s="54"/>
      <c r="K913" s="1"/>
      <c r="L913" s="64"/>
      <c r="M913" s="1"/>
      <c r="N913" s="1"/>
      <c r="O913" s="21"/>
      <c r="P913" s="21"/>
      <c r="Q913" s="2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c r="KA913" s="1"/>
      <c r="KB913" s="1"/>
      <c r="KC913" s="1"/>
      <c r="KD913" s="1"/>
    </row>
    <row r="914" spans="1:290">
      <c r="A914" s="1"/>
      <c r="B914" s="1"/>
      <c r="C914" s="1"/>
      <c r="D914" s="1"/>
      <c r="E914" s="1"/>
      <c r="F914" s="1"/>
      <c r="G914" s="21"/>
      <c r="H914" s="54"/>
      <c r="I914" s="1"/>
      <c r="J914" s="54"/>
      <c r="K914" s="1"/>
      <c r="L914" s="64"/>
      <c r="M914" s="1"/>
      <c r="N914" s="1"/>
      <c r="O914" s="21"/>
      <c r="P914" s="21"/>
      <c r="Q914" s="2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c r="KA914" s="1"/>
      <c r="KB914" s="1"/>
      <c r="KC914" s="1"/>
      <c r="KD914" s="1"/>
    </row>
    <row r="915" spans="1:290">
      <c r="A915" s="1"/>
      <c r="B915" s="1"/>
      <c r="C915" s="1"/>
      <c r="D915" s="1"/>
      <c r="E915" s="1"/>
      <c r="F915" s="1"/>
      <c r="G915" s="21"/>
      <c r="H915" s="54"/>
      <c r="I915" s="1"/>
      <c r="J915" s="54"/>
      <c r="K915" s="1"/>
      <c r="L915" s="64"/>
      <c r="M915" s="1"/>
      <c r="N915" s="1"/>
      <c r="O915" s="21"/>
      <c r="P915" s="21"/>
      <c r="Q915" s="2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c r="KA915" s="1"/>
      <c r="KB915" s="1"/>
      <c r="KC915" s="1"/>
      <c r="KD915" s="1"/>
    </row>
    <row r="916" spans="1:290">
      <c r="A916" s="1"/>
      <c r="B916" s="1"/>
      <c r="C916" s="1"/>
      <c r="D916" s="1"/>
      <c r="E916" s="1"/>
      <c r="F916" s="1"/>
      <c r="G916" s="21"/>
      <c r="H916" s="54"/>
      <c r="I916" s="1"/>
      <c r="J916" s="54"/>
      <c r="K916" s="1"/>
      <c r="L916" s="64"/>
      <c r="M916" s="1"/>
      <c r="N916" s="1"/>
      <c r="O916" s="21"/>
      <c r="P916" s="21"/>
      <c r="Q916" s="2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c r="KA916" s="1"/>
      <c r="KB916" s="1"/>
      <c r="KC916" s="1"/>
      <c r="KD916" s="1"/>
    </row>
    <row r="917" spans="1:290">
      <c r="A917" s="1"/>
      <c r="B917" s="1"/>
      <c r="C917" s="1"/>
      <c r="D917" s="1"/>
      <c r="E917" s="1"/>
      <c r="F917" s="1"/>
      <c r="G917" s="21"/>
      <c r="H917" s="54"/>
      <c r="I917" s="1"/>
      <c r="J917" s="54"/>
      <c r="K917" s="1"/>
      <c r="L917" s="64"/>
      <c r="M917" s="1"/>
      <c r="N917" s="1"/>
      <c r="O917" s="21"/>
      <c r="P917" s="21"/>
      <c r="Q917" s="2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c r="KA917" s="1"/>
      <c r="KB917" s="1"/>
      <c r="KC917" s="1"/>
      <c r="KD917" s="1"/>
    </row>
    <row r="918" spans="1:290">
      <c r="A918" s="1"/>
      <c r="B918" s="1"/>
      <c r="C918" s="1"/>
      <c r="D918" s="1"/>
      <c r="E918" s="1"/>
      <c r="F918" s="1"/>
      <c r="G918" s="21"/>
      <c r="H918" s="54"/>
      <c r="I918" s="1"/>
      <c r="J918" s="54"/>
      <c r="K918" s="1"/>
      <c r="L918" s="64"/>
      <c r="M918" s="1"/>
      <c r="N918" s="1"/>
      <c r="O918" s="21"/>
      <c r="P918" s="21"/>
      <c r="Q918" s="2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c r="KA918" s="1"/>
      <c r="KB918" s="1"/>
      <c r="KC918" s="1"/>
      <c r="KD918" s="1"/>
    </row>
    <row r="919" spans="1:290">
      <c r="A919" s="1"/>
      <c r="B919" s="1"/>
      <c r="C919" s="1"/>
      <c r="D919" s="1"/>
      <c r="E919" s="1"/>
      <c r="F919" s="1"/>
      <c r="G919" s="21"/>
      <c r="H919" s="54"/>
      <c r="I919" s="1"/>
      <c r="J919" s="54"/>
      <c r="K919" s="1"/>
      <c r="L919" s="64"/>
      <c r="M919" s="1"/>
      <c r="N919" s="1"/>
      <c r="O919" s="21"/>
      <c r="P919" s="21"/>
      <c r="Q919" s="2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c r="KA919" s="1"/>
      <c r="KB919" s="1"/>
      <c r="KC919" s="1"/>
      <c r="KD919" s="1"/>
    </row>
    <row r="920" spans="1:290">
      <c r="A920" s="1"/>
      <c r="B920" s="1"/>
      <c r="C920" s="1"/>
      <c r="D920" s="1"/>
      <c r="E920" s="1"/>
      <c r="F920" s="1"/>
      <c r="G920" s="21"/>
      <c r="H920" s="54"/>
      <c r="I920" s="1"/>
      <c r="J920" s="54"/>
      <c r="K920" s="1"/>
      <c r="L920" s="64"/>
      <c r="M920" s="1"/>
      <c r="N920" s="1"/>
      <c r="O920" s="21"/>
      <c r="P920" s="21"/>
      <c r="Q920" s="2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c r="KA920" s="1"/>
      <c r="KB920" s="1"/>
      <c r="KC920" s="1"/>
      <c r="KD920" s="1"/>
    </row>
    <row r="921" spans="1:290">
      <c r="A921" s="1"/>
      <c r="B921" s="1"/>
      <c r="C921" s="1"/>
      <c r="D921" s="1"/>
      <c r="E921" s="1"/>
      <c r="F921" s="1"/>
      <c r="G921" s="21"/>
      <c r="H921" s="54"/>
      <c r="I921" s="1"/>
      <c r="J921" s="54"/>
      <c r="K921" s="1"/>
      <c r="L921" s="64"/>
      <c r="M921" s="1"/>
      <c r="N921" s="1"/>
      <c r="O921" s="21"/>
      <c r="P921" s="21"/>
      <c r="Q921" s="2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c r="KA921" s="1"/>
      <c r="KB921" s="1"/>
      <c r="KC921" s="1"/>
      <c r="KD921" s="1"/>
    </row>
    <row r="922" spans="1:290">
      <c r="A922" s="1"/>
      <c r="B922" s="1"/>
      <c r="C922" s="1"/>
      <c r="D922" s="1"/>
      <c r="E922" s="1"/>
      <c r="F922" s="1"/>
      <c r="G922" s="21"/>
      <c r="H922" s="54"/>
      <c r="I922" s="1"/>
      <c r="J922" s="54"/>
      <c r="K922" s="1"/>
      <c r="L922" s="64"/>
      <c r="M922" s="1"/>
      <c r="N922" s="1"/>
      <c r="O922" s="21"/>
      <c r="P922" s="21"/>
      <c r="Q922" s="2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c r="KA922" s="1"/>
      <c r="KB922" s="1"/>
      <c r="KC922" s="1"/>
      <c r="KD922" s="1"/>
    </row>
    <row r="923" spans="1:290">
      <c r="A923" s="1"/>
      <c r="B923" s="1"/>
      <c r="C923" s="1"/>
      <c r="D923" s="1"/>
      <c r="E923" s="1"/>
      <c r="F923" s="1"/>
      <c r="G923" s="21"/>
      <c r="H923" s="54"/>
      <c r="I923" s="1"/>
      <c r="J923" s="54"/>
      <c r="K923" s="1"/>
      <c r="L923" s="64"/>
      <c r="M923" s="1"/>
      <c r="N923" s="1"/>
      <c r="O923" s="21"/>
      <c r="P923" s="21"/>
      <c r="Q923" s="2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c r="KA923" s="1"/>
      <c r="KB923" s="1"/>
      <c r="KC923" s="1"/>
      <c r="KD923" s="1"/>
    </row>
    <row r="924" spans="1:290">
      <c r="A924" s="1"/>
      <c r="B924" s="1"/>
      <c r="C924" s="1"/>
      <c r="D924" s="1"/>
      <c r="E924" s="1"/>
      <c r="F924" s="1"/>
      <c r="G924" s="21"/>
      <c r="H924" s="54"/>
      <c r="I924" s="1"/>
      <c r="J924" s="54"/>
      <c r="K924" s="1"/>
      <c r="L924" s="64"/>
      <c r="M924" s="1"/>
      <c r="N924" s="1"/>
      <c r="O924" s="21"/>
      <c r="P924" s="21"/>
      <c r="Q924" s="2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c r="KA924" s="1"/>
      <c r="KB924" s="1"/>
      <c r="KC924" s="1"/>
      <c r="KD924" s="1"/>
    </row>
    <row r="925" spans="1:290">
      <c r="A925" s="1"/>
      <c r="B925" s="1"/>
      <c r="C925" s="1"/>
      <c r="D925" s="1"/>
      <c r="E925" s="1"/>
      <c r="F925" s="1"/>
      <c r="G925" s="21"/>
      <c r="H925" s="54"/>
      <c r="I925" s="1"/>
      <c r="J925" s="54"/>
      <c r="K925" s="1"/>
      <c r="L925" s="64"/>
      <c r="M925" s="1"/>
      <c r="N925" s="1"/>
      <c r="O925" s="21"/>
      <c r="P925" s="21"/>
      <c r="Q925" s="2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c r="KA925" s="1"/>
      <c r="KB925" s="1"/>
      <c r="KC925" s="1"/>
      <c r="KD925" s="1"/>
    </row>
    <row r="926" spans="1:290">
      <c r="A926" s="1"/>
      <c r="B926" s="1"/>
      <c r="C926" s="1"/>
      <c r="D926" s="1"/>
      <c r="E926" s="1"/>
      <c r="F926" s="1"/>
      <c r="G926" s="21"/>
      <c r="H926" s="54"/>
      <c r="I926" s="1"/>
      <c r="J926" s="54"/>
      <c r="K926" s="1"/>
      <c r="L926" s="64"/>
      <c r="M926" s="1"/>
      <c r="N926" s="1"/>
      <c r="O926" s="21"/>
      <c r="P926" s="21"/>
      <c r="Q926" s="2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c r="KA926" s="1"/>
      <c r="KB926" s="1"/>
      <c r="KC926" s="1"/>
      <c r="KD926" s="1"/>
    </row>
    <row r="927" spans="1:290">
      <c r="A927" s="1"/>
      <c r="B927" s="1"/>
      <c r="C927" s="1"/>
      <c r="D927" s="1"/>
      <c r="E927" s="1"/>
      <c r="F927" s="1"/>
      <c r="G927" s="21"/>
      <c r="H927" s="54"/>
      <c r="I927" s="1"/>
      <c r="J927" s="54"/>
      <c r="K927" s="1"/>
      <c r="L927" s="64"/>
      <c r="M927" s="1"/>
      <c r="N927" s="1"/>
      <c r="O927" s="21"/>
      <c r="P927" s="21"/>
      <c r="Q927" s="2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c r="KA927" s="1"/>
      <c r="KB927" s="1"/>
      <c r="KC927" s="1"/>
      <c r="KD927" s="1"/>
    </row>
    <row r="928" spans="1:290">
      <c r="A928" s="1"/>
      <c r="B928" s="1"/>
      <c r="C928" s="1"/>
      <c r="D928" s="1"/>
      <c r="E928" s="1"/>
      <c r="F928" s="1"/>
      <c r="G928" s="21"/>
      <c r="H928" s="54"/>
      <c r="I928" s="1"/>
      <c r="J928" s="54"/>
      <c r="K928" s="1"/>
      <c r="L928" s="64"/>
      <c r="M928" s="1"/>
      <c r="N928" s="1"/>
      <c r="O928" s="21"/>
      <c r="P928" s="21"/>
      <c r="Q928" s="2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c r="KA928" s="1"/>
      <c r="KB928" s="1"/>
      <c r="KC928" s="1"/>
      <c r="KD928" s="1"/>
    </row>
    <row r="929" spans="1:290">
      <c r="A929" s="1"/>
      <c r="B929" s="1"/>
      <c r="C929" s="1"/>
      <c r="D929" s="1"/>
      <c r="E929" s="1"/>
      <c r="F929" s="1"/>
      <c r="G929" s="21"/>
      <c r="H929" s="54"/>
      <c r="I929" s="1"/>
      <c r="J929" s="54"/>
      <c r="K929" s="1"/>
      <c r="L929" s="64"/>
      <c r="M929" s="1"/>
      <c r="N929" s="1"/>
      <c r="O929" s="21"/>
      <c r="P929" s="21"/>
      <c r="Q929" s="2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c r="KA929" s="1"/>
      <c r="KB929" s="1"/>
      <c r="KC929" s="1"/>
      <c r="KD929" s="1"/>
    </row>
    <row r="930" spans="1:290">
      <c r="A930" s="1"/>
      <c r="B930" s="1"/>
      <c r="C930" s="1"/>
      <c r="D930" s="1"/>
      <c r="E930" s="1"/>
      <c r="F930" s="1"/>
      <c r="G930" s="21"/>
      <c r="H930" s="54"/>
      <c r="I930" s="1"/>
      <c r="J930" s="54"/>
      <c r="K930" s="1"/>
      <c r="L930" s="64"/>
      <c r="M930" s="1"/>
      <c r="N930" s="1"/>
      <c r="O930" s="21"/>
      <c r="P930" s="21"/>
      <c r="Q930" s="2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c r="KA930" s="1"/>
      <c r="KB930" s="1"/>
      <c r="KC930" s="1"/>
      <c r="KD930" s="1"/>
    </row>
    <row r="931" spans="1:290">
      <c r="A931" s="1"/>
      <c r="B931" s="1"/>
      <c r="C931" s="1"/>
      <c r="D931" s="1"/>
      <c r="E931" s="1"/>
      <c r="F931" s="1"/>
      <c r="G931" s="21"/>
      <c r="H931" s="54"/>
      <c r="I931" s="1"/>
      <c r="J931" s="54"/>
      <c r="K931" s="1"/>
      <c r="L931" s="64"/>
      <c r="M931" s="1"/>
      <c r="N931" s="1"/>
      <c r="O931" s="21"/>
      <c r="P931" s="21"/>
      <c r="Q931" s="2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c r="KA931" s="1"/>
      <c r="KB931" s="1"/>
      <c r="KC931" s="1"/>
      <c r="KD931" s="1"/>
    </row>
    <row r="932" spans="1:290">
      <c r="A932" s="1"/>
      <c r="B932" s="1"/>
      <c r="C932" s="1"/>
      <c r="D932" s="1"/>
      <c r="E932" s="1"/>
      <c r="F932" s="1"/>
      <c r="G932" s="21"/>
      <c r="H932" s="54"/>
      <c r="I932" s="1"/>
      <c r="J932" s="54"/>
      <c r="K932" s="1"/>
      <c r="L932" s="64"/>
      <c r="M932" s="1"/>
      <c r="N932" s="1"/>
      <c r="O932" s="21"/>
      <c r="P932" s="21"/>
      <c r="Q932" s="2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c r="KA932" s="1"/>
      <c r="KB932" s="1"/>
      <c r="KC932" s="1"/>
      <c r="KD932" s="1"/>
    </row>
    <row r="933" spans="1:290">
      <c r="A933" s="1"/>
      <c r="B933" s="1"/>
      <c r="C933" s="1"/>
      <c r="D933" s="1"/>
      <c r="E933" s="1"/>
      <c r="F933" s="1"/>
      <c r="G933" s="21"/>
      <c r="H933" s="54"/>
      <c r="I933" s="1"/>
      <c r="J933" s="54"/>
      <c r="K933" s="1"/>
      <c r="L933" s="64"/>
      <c r="M933" s="1"/>
      <c r="N933" s="1"/>
      <c r="O933" s="21"/>
      <c r="P933" s="21"/>
      <c r="Q933" s="2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c r="KA933" s="1"/>
      <c r="KB933" s="1"/>
      <c r="KC933" s="1"/>
      <c r="KD933" s="1"/>
    </row>
    <row r="934" spans="1:290">
      <c r="A934" s="1"/>
      <c r="B934" s="1"/>
      <c r="C934" s="1"/>
      <c r="D934" s="1"/>
      <c r="E934" s="1"/>
      <c r="F934" s="1"/>
      <c r="G934" s="21"/>
      <c r="H934" s="54"/>
      <c r="I934" s="1"/>
      <c r="J934" s="54"/>
      <c r="K934" s="1"/>
      <c r="L934" s="64"/>
      <c r="M934" s="1"/>
      <c r="N934" s="1"/>
      <c r="O934" s="21"/>
      <c r="P934" s="21"/>
      <c r="Q934" s="2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c r="KA934" s="1"/>
      <c r="KB934" s="1"/>
      <c r="KC934" s="1"/>
      <c r="KD934" s="1"/>
    </row>
    <row r="935" spans="1:290">
      <c r="A935" s="1"/>
      <c r="B935" s="1"/>
      <c r="C935" s="1"/>
      <c r="D935" s="1"/>
      <c r="E935" s="1"/>
      <c r="F935" s="1"/>
      <c r="G935" s="21"/>
      <c r="H935" s="54"/>
      <c r="I935" s="1"/>
      <c r="J935" s="54"/>
      <c r="K935" s="1"/>
      <c r="L935" s="64"/>
      <c r="M935" s="1"/>
      <c r="N935" s="1"/>
      <c r="O935" s="21"/>
      <c r="P935" s="21"/>
      <c r="Q935" s="2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c r="KA935" s="1"/>
      <c r="KB935" s="1"/>
      <c r="KC935" s="1"/>
      <c r="KD935" s="1"/>
    </row>
    <row r="936" spans="1:290">
      <c r="A936" s="1"/>
      <c r="B936" s="1"/>
      <c r="C936" s="1"/>
      <c r="D936" s="1"/>
      <c r="E936" s="1"/>
      <c r="F936" s="1"/>
      <c r="G936" s="21"/>
      <c r="H936" s="54"/>
      <c r="I936" s="1"/>
      <c r="J936" s="54"/>
      <c r="K936" s="1"/>
      <c r="L936" s="64"/>
      <c r="M936" s="1"/>
      <c r="N936" s="1"/>
      <c r="O936" s="21"/>
      <c r="P936" s="21"/>
      <c r="Q936" s="2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c r="KA936" s="1"/>
      <c r="KB936" s="1"/>
      <c r="KC936" s="1"/>
      <c r="KD936" s="1"/>
    </row>
    <row r="937" spans="1:290">
      <c r="A937" s="1"/>
      <c r="B937" s="1"/>
      <c r="C937" s="1"/>
      <c r="D937" s="1"/>
      <c r="E937" s="1"/>
      <c r="F937" s="1"/>
      <c r="G937" s="21"/>
      <c r="H937" s="54"/>
      <c r="I937" s="1"/>
      <c r="J937" s="54"/>
      <c r="K937" s="1"/>
      <c r="L937" s="64"/>
      <c r="M937" s="1"/>
      <c r="N937" s="1"/>
      <c r="O937" s="21"/>
      <c r="P937" s="21"/>
      <c r="Q937" s="2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c r="KA937" s="1"/>
      <c r="KB937" s="1"/>
      <c r="KC937" s="1"/>
      <c r="KD937" s="1"/>
    </row>
    <row r="938" spans="1:290">
      <c r="A938" s="1"/>
      <c r="B938" s="1"/>
      <c r="C938" s="1"/>
      <c r="D938" s="1"/>
      <c r="E938" s="1"/>
      <c r="F938" s="1"/>
      <c r="G938" s="21"/>
      <c r="H938" s="54"/>
      <c r="I938" s="1"/>
      <c r="J938" s="54"/>
      <c r="K938" s="1"/>
      <c r="L938" s="64"/>
      <c r="M938" s="1"/>
      <c r="N938" s="1"/>
      <c r="O938" s="21"/>
      <c r="P938" s="21"/>
      <c r="Q938" s="2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c r="KA938" s="1"/>
      <c r="KB938" s="1"/>
      <c r="KC938" s="1"/>
      <c r="KD938" s="1"/>
    </row>
    <row r="939" spans="1:290">
      <c r="A939" s="1"/>
      <c r="B939" s="1"/>
      <c r="C939" s="1"/>
      <c r="D939" s="1"/>
      <c r="E939" s="1"/>
      <c r="F939" s="1"/>
      <c r="G939" s="21"/>
      <c r="H939" s="54"/>
      <c r="I939" s="1"/>
      <c r="J939" s="54"/>
      <c r="K939" s="1"/>
      <c r="L939" s="64"/>
      <c r="M939" s="1"/>
      <c r="N939" s="1"/>
      <c r="O939" s="21"/>
      <c r="P939" s="21"/>
      <c r="Q939" s="2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c r="KA939" s="1"/>
      <c r="KB939" s="1"/>
      <c r="KC939" s="1"/>
      <c r="KD939" s="1"/>
    </row>
    <row r="940" spans="1:290">
      <c r="A940" s="1"/>
      <c r="B940" s="1"/>
      <c r="C940" s="1"/>
      <c r="D940" s="1"/>
      <c r="E940" s="1"/>
      <c r="F940" s="1"/>
      <c r="G940" s="21"/>
      <c r="H940" s="54"/>
      <c r="I940" s="1"/>
      <c r="J940" s="54"/>
      <c r="K940" s="1"/>
      <c r="L940" s="64"/>
      <c r="M940" s="1"/>
      <c r="N940" s="1"/>
      <c r="O940" s="21"/>
      <c r="P940" s="21"/>
      <c r="Q940" s="2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c r="KA940" s="1"/>
      <c r="KB940" s="1"/>
      <c r="KC940" s="1"/>
      <c r="KD940" s="1"/>
    </row>
    <row r="941" spans="1:290">
      <c r="A941" s="1"/>
      <c r="B941" s="1"/>
      <c r="C941" s="1"/>
      <c r="D941" s="1"/>
      <c r="E941" s="1"/>
      <c r="F941" s="1"/>
      <c r="G941" s="21"/>
      <c r="H941" s="54"/>
      <c r="I941" s="1"/>
      <c r="J941" s="54"/>
      <c r="K941" s="1"/>
      <c r="L941" s="64"/>
      <c r="M941" s="1"/>
      <c r="N941" s="1"/>
      <c r="O941" s="21"/>
      <c r="P941" s="21"/>
      <c r="Q941" s="2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c r="KA941" s="1"/>
      <c r="KB941" s="1"/>
      <c r="KC941" s="1"/>
      <c r="KD941" s="1"/>
    </row>
    <row r="942" spans="1:290">
      <c r="A942" s="1"/>
      <c r="B942" s="1"/>
      <c r="C942" s="1"/>
      <c r="D942" s="1"/>
      <c r="E942" s="1"/>
      <c r="F942" s="1"/>
      <c r="G942" s="21"/>
      <c r="H942" s="54"/>
      <c r="I942" s="1"/>
      <c r="J942" s="54"/>
      <c r="K942" s="1"/>
      <c r="L942" s="64"/>
      <c r="M942" s="1"/>
      <c r="N942" s="1"/>
      <c r="O942" s="21"/>
      <c r="P942" s="21"/>
      <c r="Q942" s="2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c r="KA942" s="1"/>
      <c r="KB942" s="1"/>
      <c r="KC942" s="1"/>
      <c r="KD942" s="1"/>
    </row>
    <row r="943" spans="1:290">
      <c r="A943" s="1"/>
      <c r="B943" s="1"/>
      <c r="C943" s="1"/>
      <c r="D943" s="1"/>
      <c r="E943" s="1"/>
      <c r="F943" s="1"/>
      <c r="G943" s="21"/>
      <c r="H943" s="54"/>
      <c r="I943" s="1"/>
      <c r="J943" s="54"/>
      <c r="K943" s="1"/>
      <c r="L943" s="64"/>
      <c r="M943" s="1"/>
      <c r="N943" s="1"/>
      <c r="O943" s="21"/>
      <c r="P943" s="21"/>
      <c r="Q943" s="2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c r="KA943" s="1"/>
      <c r="KB943" s="1"/>
      <c r="KC943" s="1"/>
      <c r="KD943" s="1"/>
    </row>
    <row r="944" spans="1:290">
      <c r="A944" s="1"/>
      <c r="B944" s="1"/>
      <c r="C944" s="1"/>
      <c r="D944" s="1"/>
      <c r="E944" s="1"/>
      <c r="F944" s="1"/>
      <c r="G944" s="21"/>
      <c r="H944" s="54"/>
      <c r="I944" s="1"/>
      <c r="J944" s="54"/>
      <c r="K944" s="1"/>
      <c r="L944" s="64"/>
      <c r="M944" s="1"/>
      <c r="N944" s="1"/>
      <c r="O944" s="21"/>
      <c r="P944" s="21"/>
      <c r="Q944" s="2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c r="KA944" s="1"/>
      <c r="KB944" s="1"/>
      <c r="KC944" s="1"/>
      <c r="KD944" s="1"/>
    </row>
    <row r="945" spans="1:290">
      <c r="A945" s="1"/>
      <c r="B945" s="1"/>
      <c r="C945" s="1"/>
      <c r="D945" s="1"/>
      <c r="E945" s="1"/>
      <c r="F945" s="1"/>
      <c r="G945" s="21"/>
      <c r="H945" s="54"/>
      <c r="I945" s="1"/>
      <c r="J945" s="54"/>
      <c r="K945" s="1"/>
      <c r="L945" s="64"/>
      <c r="M945" s="1"/>
      <c r="N945" s="1"/>
      <c r="O945" s="21"/>
      <c r="P945" s="21"/>
      <c r="Q945" s="2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c r="KA945" s="1"/>
      <c r="KB945" s="1"/>
      <c r="KC945" s="1"/>
      <c r="KD945" s="1"/>
    </row>
    <row r="946" spans="1:290">
      <c r="A946" s="1"/>
      <c r="B946" s="1"/>
      <c r="C946" s="1"/>
      <c r="D946" s="1"/>
      <c r="E946" s="1"/>
      <c r="F946" s="1"/>
      <c r="G946" s="21"/>
      <c r="H946" s="54"/>
      <c r="I946" s="1"/>
      <c r="J946" s="54"/>
      <c r="K946" s="1"/>
      <c r="L946" s="64"/>
      <c r="M946" s="1"/>
      <c r="N946" s="1"/>
      <c r="O946" s="21"/>
      <c r="P946" s="21"/>
      <c r="Q946" s="2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c r="KA946" s="1"/>
      <c r="KB946" s="1"/>
      <c r="KC946" s="1"/>
      <c r="KD946" s="1"/>
    </row>
    <row r="947" spans="1:290">
      <c r="A947" s="1"/>
      <c r="B947" s="1"/>
      <c r="C947" s="1"/>
      <c r="D947" s="1"/>
      <c r="E947" s="1"/>
      <c r="F947" s="1"/>
      <c r="G947" s="21"/>
      <c r="H947" s="54"/>
      <c r="I947" s="1"/>
      <c r="J947" s="54"/>
      <c r="K947" s="1"/>
      <c r="L947" s="64"/>
      <c r="M947" s="1"/>
      <c r="N947" s="1"/>
      <c r="O947" s="21"/>
      <c r="P947" s="21"/>
      <c r="Q947" s="2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c r="KA947" s="1"/>
      <c r="KB947" s="1"/>
      <c r="KC947" s="1"/>
      <c r="KD947" s="1"/>
    </row>
    <row r="948" spans="1:290">
      <c r="A948" s="1"/>
      <c r="B948" s="1"/>
      <c r="C948" s="1"/>
      <c r="D948" s="1"/>
      <c r="E948" s="1"/>
      <c r="F948" s="1"/>
      <c r="G948" s="21"/>
      <c r="H948" s="54"/>
      <c r="I948" s="1"/>
      <c r="J948" s="54"/>
      <c r="K948" s="1"/>
      <c r="L948" s="64"/>
      <c r="M948" s="1"/>
      <c r="N948" s="1"/>
      <c r="O948" s="21"/>
      <c r="P948" s="21"/>
      <c r="Q948" s="2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c r="KA948" s="1"/>
      <c r="KB948" s="1"/>
      <c r="KC948" s="1"/>
      <c r="KD948" s="1"/>
    </row>
    <row r="949" spans="1:290">
      <c r="A949" s="1"/>
      <c r="B949" s="1"/>
      <c r="C949" s="1"/>
      <c r="D949" s="1"/>
      <c r="E949" s="1"/>
      <c r="F949" s="1"/>
      <c r="G949" s="21"/>
      <c r="H949" s="54"/>
      <c r="I949" s="1"/>
      <c r="J949" s="54"/>
      <c r="K949" s="1"/>
      <c r="L949" s="64"/>
      <c r="M949" s="1"/>
      <c r="N949" s="1"/>
      <c r="O949" s="21"/>
      <c r="P949" s="21"/>
      <c r="Q949" s="2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c r="KA949" s="1"/>
      <c r="KB949" s="1"/>
      <c r="KC949" s="1"/>
      <c r="KD949" s="1"/>
    </row>
    <row r="950" spans="1:290">
      <c r="A950" s="1"/>
      <c r="B950" s="1"/>
      <c r="C950" s="1"/>
      <c r="D950" s="1"/>
      <c r="E950" s="1"/>
      <c r="F950" s="1"/>
      <c r="G950" s="21"/>
      <c r="H950" s="54"/>
      <c r="I950" s="1"/>
      <c r="J950" s="54"/>
      <c r="K950" s="1"/>
      <c r="L950" s="64"/>
      <c r="M950" s="1"/>
      <c r="N950" s="1"/>
      <c r="O950" s="21"/>
      <c r="P950" s="21"/>
      <c r="Q950" s="2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c r="KA950" s="1"/>
      <c r="KB950" s="1"/>
      <c r="KC950" s="1"/>
      <c r="KD950" s="1"/>
    </row>
    <row r="951" spans="1:290">
      <c r="A951" s="1"/>
      <c r="B951" s="1"/>
      <c r="C951" s="1"/>
      <c r="D951" s="1"/>
      <c r="E951" s="1"/>
      <c r="F951" s="1"/>
      <c r="G951" s="21"/>
      <c r="H951" s="54"/>
      <c r="I951" s="1"/>
      <c r="J951" s="54"/>
      <c r="K951" s="1"/>
      <c r="L951" s="64"/>
      <c r="M951" s="1"/>
      <c r="N951" s="1"/>
      <c r="O951" s="21"/>
      <c r="P951" s="21"/>
      <c r="Q951" s="2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c r="KA951" s="1"/>
      <c r="KB951" s="1"/>
      <c r="KC951" s="1"/>
      <c r="KD951" s="1"/>
    </row>
    <row r="952" spans="1:290">
      <c r="A952" s="1"/>
      <c r="B952" s="1"/>
      <c r="C952" s="1"/>
      <c r="D952" s="1"/>
      <c r="E952" s="1"/>
      <c r="F952" s="1"/>
      <c r="G952" s="21"/>
      <c r="H952" s="54"/>
      <c r="I952" s="1"/>
      <c r="J952" s="54"/>
      <c r="K952" s="1"/>
      <c r="L952" s="64"/>
      <c r="M952" s="1"/>
      <c r="N952" s="1"/>
      <c r="O952" s="21"/>
      <c r="P952" s="21"/>
      <c r="Q952" s="2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c r="KA952" s="1"/>
      <c r="KB952" s="1"/>
      <c r="KC952" s="1"/>
      <c r="KD952" s="1"/>
    </row>
    <row r="953" spans="1:290">
      <c r="A953" s="1"/>
      <c r="B953" s="1"/>
      <c r="C953" s="1"/>
      <c r="D953" s="1"/>
      <c r="E953" s="1"/>
      <c r="F953" s="1"/>
      <c r="G953" s="21"/>
      <c r="H953" s="54"/>
      <c r="I953" s="1"/>
      <c r="J953" s="54"/>
      <c r="K953" s="1"/>
      <c r="L953" s="64"/>
      <c r="M953" s="1"/>
      <c r="N953" s="1"/>
      <c r="O953" s="21"/>
      <c r="P953" s="21"/>
      <c r="Q953" s="2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c r="KA953" s="1"/>
      <c r="KB953" s="1"/>
      <c r="KC953" s="1"/>
      <c r="KD953" s="1"/>
    </row>
    <row r="954" spans="1:290">
      <c r="A954" s="1"/>
      <c r="B954" s="1"/>
      <c r="C954" s="1"/>
      <c r="D954" s="1"/>
      <c r="E954" s="1"/>
      <c r="F954" s="1"/>
      <c r="G954" s="21"/>
      <c r="H954" s="54"/>
      <c r="I954" s="1"/>
      <c r="J954" s="54"/>
      <c r="K954" s="1"/>
      <c r="L954" s="64"/>
      <c r="M954" s="1"/>
      <c r="N954" s="1"/>
      <c r="O954" s="21"/>
      <c r="P954" s="21"/>
      <c r="Q954" s="2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c r="KA954" s="1"/>
      <c r="KB954" s="1"/>
      <c r="KC954" s="1"/>
      <c r="KD954" s="1"/>
    </row>
    <row r="955" spans="1:290">
      <c r="A955" s="1"/>
      <c r="B955" s="1"/>
      <c r="C955" s="1"/>
      <c r="D955" s="1"/>
      <c r="E955" s="1"/>
      <c r="F955" s="1"/>
      <c r="G955" s="21"/>
      <c r="H955" s="54"/>
      <c r="I955" s="1"/>
      <c r="J955" s="54"/>
      <c r="K955" s="1"/>
      <c r="L955" s="64"/>
      <c r="M955" s="1"/>
      <c r="N955" s="1"/>
      <c r="O955" s="21"/>
      <c r="P955" s="21"/>
      <c r="Q955" s="2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c r="KA955" s="1"/>
      <c r="KB955" s="1"/>
      <c r="KC955" s="1"/>
      <c r="KD955" s="1"/>
    </row>
    <row r="956" spans="1:290">
      <c r="A956" s="1"/>
      <c r="B956" s="1"/>
      <c r="C956" s="1"/>
      <c r="D956" s="1"/>
      <c r="E956" s="1"/>
      <c r="F956" s="1"/>
      <c r="G956" s="21"/>
      <c r="H956" s="54"/>
      <c r="I956" s="1"/>
      <c r="J956" s="54"/>
      <c r="K956" s="1"/>
      <c r="L956" s="64"/>
      <c r="M956" s="1"/>
      <c r="N956" s="1"/>
      <c r="O956" s="21"/>
      <c r="P956" s="21"/>
      <c r="Q956" s="2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c r="KA956" s="1"/>
      <c r="KB956" s="1"/>
      <c r="KC956" s="1"/>
      <c r="KD956" s="1"/>
    </row>
    <row r="957" spans="1:290">
      <c r="A957" s="1"/>
      <c r="B957" s="1"/>
      <c r="C957" s="1"/>
      <c r="D957" s="1"/>
      <c r="E957" s="1"/>
      <c r="F957" s="1"/>
      <c r="G957" s="21"/>
      <c r="H957" s="54"/>
      <c r="I957" s="1"/>
      <c r="J957" s="54"/>
      <c r="K957" s="1"/>
      <c r="L957" s="64"/>
      <c r="M957" s="1"/>
      <c r="N957" s="1"/>
      <c r="O957" s="21"/>
      <c r="P957" s="21"/>
      <c r="Q957" s="2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c r="KA957" s="1"/>
      <c r="KB957" s="1"/>
      <c r="KC957" s="1"/>
      <c r="KD957" s="1"/>
    </row>
    <row r="958" spans="1:290">
      <c r="A958" s="1"/>
      <c r="B958" s="1"/>
      <c r="C958" s="1"/>
      <c r="D958" s="1"/>
      <c r="E958" s="1"/>
      <c r="F958" s="1"/>
      <c r="G958" s="21"/>
      <c r="H958" s="54"/>
      <c r="I958" s="1"/>
      <c r="J958" s="54"/>
      <c r="K958" s="1"/>
      <c r="L958" s="64"/>
      <c r="M958" s="1"/>
      <c r="N958" s="1"/>
      <c r="O958" s="21"/>
      <c r="P958" s="21"/>
      <c r="Q958" s="2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c r="KA958" s="1"/>
      <c r="KB958" s="1"/>
      <c r="KC958" s="1"/>
      <c r="KD958" s="1"/>
    </row>
    <row r="959" spans="1:290">
      <c r="A959" s="1"/>
      <c r="B959" s="1"/>
      <c r="C959" s="1"/>
      <c r="D959" s="1"/>
      <c r="E959" s="1"/>
      <c r="F959" s="1"/>
      <c r="G959" s="21"/>
      <c r="H959" s="54"/>
      <c r="I959" s="1"/>
      <c r="J959" s="54"/>
      <c r="K959" s="1"/>
      <c r="L959" s="64"/>
      <c r="M959" s="1"/>
      <c r="N959" s="1"/>
      <c r="O959" s="21"/>
      <c r="P959" s="21"/>
      <c r="Q959" s="2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c r="KA959" s="1"/>
      <c r="KB959" s="1"/>
      <c r="KC959" s="1"/>
      <c r="KD959" s="1"/>
    </row>
    <row r="960" spans="1:290">
      <c r="A960" s="1"/>
      <c r="B960" s="1"/>
      <c r="C960" s="1"/>
      <c r="D960" s="1"/>
      <c r="E960" s="1"/>
      <c r="F960" s="1"/>
      <c r="G960" s="21"/>
      <c r="H960" s="54"/>
      <c r="I960" s="1"/>
      <c r="J960" s="54"/>
      <c r="K960" s="1"/>
      <c r="L960" s="64"/>
      <c r="M960" s="1"/>
      <c r="N960" s="1"/>
      <c r="O960" s="21"/>
      <c r="P960" s="21"/>
      <c r="Q960" s="2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c r="KA960" s="1"/>
      <c r="KB960" s="1"/>
      <c r="KC960" s="1"/>
      <c r="KD960" s="1"/>
    </row>
    <row r="961" spans="1:290">
      <c r="A961" s="1"/>
      <c r="B961" s="1"/>
      <c r="C961" s="1"/>
      <c r="D961" s="1"/>
      <c r="E961" s="1"/>
      <c r="F961" s="1"/>
      <c r="G961" s="21"/>
      <c r="H961" s="54"/>
      <c r="I961" s="1"/>
      <c r="J961" s="54"/>
      <c r="K961" s="1"/>
      <c r="L961" s="64"/>
      <c r="M961" s="1"/>
      <c r="N961" s="1"/>
      <c r="O961" s="21"/>
      <c r="P961" s="21"/>
      <c r="Q961" s="2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c r="KA961" s="1"/>
      <c r="KB961" s="1"/>
      <c r="KC961" s="1"/>
      <c r="KD961" s="1"/>
    </row>
    <row r="962" spans="1:290">
      <c r="A962" s="1"/>
      <c r="B962" s="1"/>
      <c r="C962" s="1"/>
      <c r="D962" s="1"/>
      <c r="E962" s="1"/>
      <c r="F962" s="1"/>
      <c r="G962" s="21"/>
      <c r="H962" s="54"/>
      <c r="I962" s="1"/>
      <c r="J962" s="54"/>
      <c r="K962" s="1"/>
      <c r="L962" s="64"/>
      <c r="M962" s="1"/>
      <c r="N962" s="1"/>
      <c r="O962" s="21"/>
      <c r="P962" s="21"/>
      <c r="Q962" s="2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c r="KA962" s="1"/>
      <c r="KB962" s="1"/>
      <c r="KC962" s="1"/>
      <c r="KD962" s="1"/>
    </row>
    <row r="963" spans="1:290">
      <c r="A963" s="1"/>
      <c r="B963" s="1"/>
      <c r="C963" s="1"/>
      <c r="D963" s="1"/>
      <c r="E963" s="1"/>
      <c r="F963" s="1"/>
      <c r="G963" s="21"/>
      <c r="H963" s="54"/>
      <c r="I963" s="1"/>
      <c r="J963" s="54"/>
      <c r="K963" s="1"/>
      <c r="L963" s="64"/>
      <c r="M963" s="1"/>
      <c r="N963" s="1"/>
      <c r="O963" s="21"/>
      <c r="P963" s="21"/>
      <c r="Q963" s="2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c r="KA963" s="1"/>
      <c r="KB963" s="1"/>
      <c r="KC963" s="1"/>
      <c r="KD963" s="1"/>
    </row>
    <row r="964" spans="1:290">
      <c r="A964" s="1"/>
      <c r="B964" s="1"/>
      <c r="C964" s="1"/>
      <c r="D964" s="1"/>
      <c r="E964" s="1"/>
      <c r="F964" s="1"/>
      <c r="G964" s="21"/>
      <c r="H964" s="54"/>
      <c r="I964" s="1"/>
      <c r="J964" s="54"/>
      <c r="K964" s="1"/>
      <c r="L964" s="64"/>
      <c r="M964" s="1"/>
      <c r="N964" s="1"/>
      <c r="O964" s="21"/>
      <c r="P964" s="21"/>
      <c r="Q964" s="2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c r="KA964" s="1"/>
      <c r="KB964" s="1"/>
      <c r="KC964" s="1"/>
      <c r="KD964" s="1"/>
    </row>
    <row r="965" spans="1:290">
      <c r="A965" s="1"/>
      <c r="B965" s="1"/>
      <c r="C965" s="1"/>
      <c r="D965" s="1"/>
      <c r="E965" s="1"/>
      <c r="F965" s="1"/>
      <c r="G965" s="21"/>
      <c r="H965" s="54"/>
      <c r="I965" s="1"/>
      <c r="J965" s="54"/>
      <c r="K965" s="1"/>
      <c r="L965" s="64"/>
      <c r="M965" s="1"/>
      <c r="N965" s="1"/>
      <c r="O965" s="21"/>
      <c r="P965" s="21"/>
      <c r="Q965" s="2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c r="KA965" s="1"/>
      <c r="KB965" s="1"/>
      <c r="KC965" s="1"/>
      <c r="KD965" s="1"/>
    </row>
    <row r="966" spans="1:290">
      <c r="A966" s="1"/>
      <c r="B966" s="1"/>
      <c r="C966" s="1"/>
      <c r="D966" s="1"/>
      <c r="E966" s="1"/>
      <c r="F966" s="1"/>
      <c r="G966" s="21"/>
      <c r="H966" s="54"/>
      <c r="I966" s="1"/>
      <c r="J966" s="54"/>
      <c r="K966" s="1"/>
      <c r="L966" s="64"/>
      <c r="M966" s="1"/>
      <c r="N966" s="1"/>
      <c r="O966" s="21"/>
      <c r="P966" s="21"/>
      <c r="Q966" s="2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c r="KA966" s="1"/>
      <c r="KB966" s="1"/>
      <c r="KC966" s="1"/>
      <c r="KD966" s="1"/>
    </row>
    <row r="967" spans="1:290">
      <c r="A967" s="1"/>
      <c r="B967" s="1"/>
      <c r="C967" s="1"/>
      <c r="D967" s="1"/>
      <c r="E967" s="1"/>
      <c r="F967" s="1"/>
      <c r="G967" s="21"/>
      <c r="H967" s="54"/>
      <c r="I967" s="1"/>
      <c r="J967" s="54"/>
      <c r="K967" s="1"/>
      <c r="L967" s="64"/>
      <c r="M967" s="1"/>
      <c r="N967" s="1"/>
      <c r="O967" s="21"/>
      <c r="P967" s="21"/>
      <c r="Q967" s="2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c r="KA967" s="1"/>
      <c r="KB967" s="1"/>
      <c r="KC967" s="1"/>
      <c r="KD967" s="1"/>
    </row>
    <row r="968" spans="1:290">
      <c r="A968" s="1"/>
      <c r="B968" s="1"/>
      <c r="C968" s="1"/>
      <c r="D968" s="1"/>
      <c r="E968" s="1"/>
      <c r="F968" s="1"/>
      <c r="G968" s="21"/>
      <c r="H968" s="54"/>
      <c r="I968" s="1"/>
      <c r="J968" s="54"/>
      <c r="K968" s="1"/>
      <c r="L968" s="64"/>
      <c r="M968" s="1"/>
      <c r="N968" s="1"/>
      <c r="O968" s="21"/>
      <c r="P968" s="21"/>
      <c r="Q968" s="2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c r="KA968" s="1"/>
      <c r="KB968" s="1"/>
      <c r="KC968" s="1"/>
      <c r="KD968" s="1"/>
    </row>
    <row r="969" spans="1:290">
      <c r="A969" s="1"/>
      <c r="B969" s="1"/>
      <c r="C969" s="1"/>
      <c r="D969" s="1"/>
      <c r="E969" s="1"/>
      <c r="F969" s="1"/>
      <c r="G969" s="21"/>
      <c r="H969" s="54"/>
      <c r="I969" s="1"/>
      <c r="J969" s="54"/>
      <c r="K969" s="1"/>
      <c r="L969" s="64"/>
      <c r="M969" s="1"/>
      <c r="N969" s="1"/>
      <c r="O969" s="21"/>
      <c r="P969" s="21"/>
      <c r="Q969" s="2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c r="KA969" s="1"/>
      <c r="KB969" s="1"/>
      <c r="KC969" s="1"/>
      <c r="KD969" s="1"/>
    </row>
    <row r="970" spans="1:290">
      <c r="A970" s="1"/>
      <c r="B970" s="1"/>
      <c r="C970" s="1"/>
      <c r="D970" s="1"/>
      <c r="E970" s="1"/>
      <c r="F970" s="1"/>
      <c r="G970" s="21"/>
      <c r="H970" s="54"/>
      <c r="I970" s="1"/>
      <c r="J970" s="54"/>
      <c r="K970" s="1"/>
      <c r="L970" s="64"/>
      <c r="M970" s="1"/>
      <c r="N970" s="1"/>
      <c r="O970" s="21"/>
      <c r="P970" s="21"/>
      <c r="Q970" s="2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c r="KA970" s="1"/>
      <c r="KB970" s="1"/>
      <c r="KC970" s="1"/>
      <c r="KD970" s="1"/>
    </row>
    <row r="971" spans="1:290">
      <c r="A971" s="1"/>
      <c r="B971" s="1"/>
      <c r="C971" s="1"/>
      <c r="D971" s="1"/>
      <c r="E971" s="1"/>
      <c r="F971" s="1"/>
      <c r="G971" s="21"/>
      <c r="H971" s="54"/>
      <c r="I971" s="1"/>
      <c r="J971" s="54"/>
      <c r="K971" s="1"/>
      <c r="L971" s="64"/>
      <c r="M971" s="1"/>
      <c r="N971" s="1"/>
      <c r="O971" s="21"/>
      <c r="P971" s="21"/>
      <c r="Q971" s="2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c r="KA971" s="1"/>
      <c r="KB971" s="1"/>
      <c r="KC971" s="1"/>
      <c r="KD971" s="1"/>
    </row>
    <row r="972" spans="1:290">
      <c r="A972" s="1"/>
      <c r="B972" s="1"/>
      <c r="C972" s="1"/>
      <c r="D972" s="1"/>
      <c r="E972" s="1"/>
      <c r="F972" s="1"/>
      <c r="G972" s="21"/>
      <c r="H972" s="54"/>
      <c r="I972" s="1"/>
      <c r="J972" s="54"/>
      <c r="K972" s="1"/>
      <c r="L972" s="64"/>
      <c r="M972" s="1"/>
      <c r="N972" s="1"/>
      <c r="O972" s="21"/>
      <c r="P972" s="21"/>
      <c r="Q972" s="2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c r="KA972" s="1"/>
      <c r="KB972" s="1"/>
      <c r="KC972" s="1"/>
      <c r="KD972" s="1"/>
    </row>
    <row r="973" spans="1:290">
      <c r="A973" s="1"/>
      <c r="B973" s="1"/>
      <c r="C973" s="1"/>
      <c r="D973" s="1"/>
      <c r="E973" s="1"/>
      <c r="F973" s="1"/>
      <c r="G973" s="21"/>
      <c r="H973" s="54"/>
      <c r="I973" s="1"/>
      <c r="J973" s="54"/>
      <c r="K973" s="1"/>
      <c r="L973" s="64"/>
      <c r="M973" s="1"/>
      <c r="N973" s="1"/>
      <c r="O973" s="21"/>
      <c r="P973" s="21"/>
      <c r="Q973" s="2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c r="KA973" s="1"/>
      <c r="KB973" s="1"/>
      <c r="KC973" s="1"/>
      <c r="KD973" s="1"/>
    </row>
    <row r="974" spans="1:290">
      <c r="A974" s="1"/>
      <c r="B974" s="1"/>
      <c r="C974" s="1"/>
      <c r="D974" s="1"/>
      <c r="E974" s="1"/>
      <c r="F974" s="1"/>
      <c r="G974" s="21"/>
      <c r="H974" s="54"/>
      <c r="I974" s="1"/>
      <c r="J974" s="54"/>
      <c r="K974" s="1"/>
      <c r="L974" s="64"/>
      <c r="M974" s="1"/>
      <c r="N974" s="1"/>
      <c r="O974" s="21"/>
      <c r="P974" s="21"/>
      <c r="Q974" s="2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c r="KA974" s="1"/>
      <c r="KB974" s="1"/>
      <c r="KC974" s="1"/>
      <c r="KD974" s="1"/>
    </row>
    <row r="975" spans="1:290">
      <c r="A975" s="1"/>
      <c r="B975" s="1"/>
      <c r="C975" s="1"/>
      <c r="D975" s="1"/>
      <c r="E975" s="1"/>
      <c r="F975" s="1"/>
      <c r="G975" s="21"/>
      <c r="H975" s="54"/>
      <c r="I975" s="1"/>
      <c r="J975" s="54"/>
      <c r="K975" s="1"/>
      <c r="L975" s="64"/>
      <c r="M975" s="1"/>
      <c r="N975" s="1"/>
      <c r="O975" s="21"/>
      <c r="P975" s="21"/>
      <c r="Q975" s="2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c r="KA975" s="1"/>
      <c r="KB975" s="1"/>
      <c r="KC975" s="1"/>
      <c r="KD975" s="1"/>
    </row>
    <row r="976" spans="1:290">
      <c r="A976" s="1"/>
      <c r="B976" s="1"/>
      <c r="C976" s="1"/>
      <c r="D976" s="1"/>
      <c r="E976" s="1"/>
      <c r="F976" s="1"/>
      <c r="G976" s="21"/>
      <c r="H976" s="54"/>
      <c r="I976" s="1"/>
      <c r="J976" s="54"/>
      <c r="K976" s="1"/>
      <c r="L976" s="64"/>
      <c r="M976" s="1"/>
      <c r="N976" s="1"/>
      <c r="O976" s="21"/>
      <c r="P976" s="21"/>
      <c r="Q976" s="2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c r="KA976" s="1"/>
      <c r="KB976" s="1"/>
      <c r="KC976" s="1"/>
      <c r="KD976" s="1"/>
    </row>
    <row r="977" spans="1:290">
      <c r="A977" s="1"/>
      <c r="B977" s="1"/>
      <c r="C977" s="1"/>
      <c r="D977" s="1"/>
      <c r="E977" s="1"/>
      <c r="F977" s="1"/>
      <c r="G977" s="21"/>
      <c r="H977" s="54"/>
      <c r="I977" s="1"/>
      <c r="J977" s="54"/>
      <c r="K977" s="1"/>
      <c r="L977" s="64"/>
      <c r="M977" s="1"/>
      <c r="N977" s="1"/>
      <c r="O977" s="21"/>
      <c r="P977" s="21"/>
      <c r="Q977" s="2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c r="KA977" s="1"/>
      <c r="KB977" s="1"/>
      <c r="KC977" s="1"/>
      <c r="KD977" s="1"/>
    </row>
    <row r="978" spans="1:290">
      <c r="A978" s="1"/>
      <c r="B978" s="1"/>
      <c r="C978" s="1"/>
      <c r="D978" s="1"/>
      <c r="E978" s="1"/>
      <c r="F978" s="1"/>
      <c r="G978" s="21"/>
      <c r="H978" s="54"/>
      <c r="I978" s="1"/>
      <c r="J978" s="54"/>
      <c r="K978" s="1"/>
      <c r="L978" s="64"/>
      <c r="M978" s="1"/>
      <c r="N978" s="1"/>
      <c r="O978" s="21"/>
      <c r="P978" s="21"/>
      <c r="Q978" s="2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c r="KA978" s="1"/>
      <c r="KB978" s="1"/>
      <c r="KC978" s="1"/>
      <c r="KD978" s="1"/>
    </row>
    <row r="979" spans="1:290">
      <c r="A979" s="1"/>
      <c r="B979" s="1"/>
      <c r="C979" s="1"/>
      <c r="D979" s="1"/>
      <c r="E979" s="1"/>
      <c r="F979" s="1"/>
      <c r="G979" s="21"/>
      <c r="H979" s="54"/>
      <c r="I979" s="1"/>
      <c r="J979" s="54"/>
      <c r="K979" s="1"/>
      <c r="L979" s="64"/>
      <c r="M979" s="1"/>
      <c r="N979" s="1"/>
      <c r="O979" s="21"/>
      <c r="P979" s="21"/>
      <c r="Q979" s="2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c r="KA979" s="1"/>
      <c r="KB979" s="1"/>
      <c r="KC979" s="1"/>
      <c r="KD979" s="1"/>
    </row>
    <row r="980" spans="1:290">
      <c r="A980" s="1"/>
      <c r="B980" s="1"/>
      <c r="C980" s="1"/>
      <c r="D980" s="1"/>
      <c r="E980" s="1"/>
      <c r="F980" s="1"/>
      <c r="G980" s="21"/>
      <c r="H980" s="54"/>
      <c r="I980" s="1"/>
      <c r="J980" s="54"/>
      <c r="K980" s="1"/>
      <c r="L980" s="64"/>
      <c r="M980" s="1"/>
      <c r="N980" s="1"/>
      <c r="O980" s="21"/>
      <c r="P980" s="21"/>
      <c r="Q980" s="2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c r="KA980" s="1"/>
      <c r="KB980" s="1"/>
      <c r="KC980" s="1"/>
      <c r="KD980" s="1"/>
    </row>
    <row r="981" spans="1:290">
      <c r="A981" s="1"/>
      <c r="B981" s="1"/>
      <c r="C981" s="1"/>
      <c r="D981" s="1"/>
      <c r="E981" s="1"/>
      <c r="F981" s="1"/>
      <c r="G981" s="21"/>
      <c r="H981" s="54"/>
      <c r="I981" s="1"/>
      <c r="J981" s="54"/>
      <c r="K981" s="1"/>
      <c r="L981" s="64"/>
      <c r="M981" s="1"/>
      <c r="N981" s="1"/>
      <c r="O981" s="21"/>
      <c r="P981" s="21"/>
      <c r="Q981" s="2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c r="KA981" s="1"/>
      <c r="KB981" s="1"/>
      <c r="KC981" s="1"/>
      <c r="KD981" s="1"/>
    </row>
    <row r="982" spans="1:290">
      <c r="A982" s="1"/>
      <c r="B982" s="1"/>
      <c r="C982" s="1"/>
      <c r="D982" s="1"/>
      <c r="E982" s="1"/>
      <c r="F982" s="1"/>
      <c r="G982" s="21"/>
      <c r="H982" s="54"/>
      <c r="I982" s="1"/>
      <c r="J982" s="54"/>
      <c r="K982" s="1"/>
      <c r="L982" s="64"/>
      <c r="M982" s="1"/>
      <c r="N982" s="1"/>
      <c r="O982" s="21"/>
      <c r="P982" s="21"/>
      <c r="Q982" s="2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c r="KA982" s="1"/>
      <c r="KB982" s="1"/>
      <c r="KC982" s="1"/>
      <c r="KD982" s="1"/>
    </row>
    <row r="983" spans="1:290">
      <c r="A983" s="1"/>
      <c r="B983" s="1"/>
      <c r="C983" s="1"/>
      <c r="D983" s="1"/>
      <c r="E983" s="1"/>
      <c r="F983" s="1"/>
      <c r="G983" s="21"/>
      <c r="H983" s="54"/>
      <c r="I983" s="1"/>
      <c r="J983" s="54"/>
      <c r="K983" s="1"/>
      <c r="L983" s="64"/>
      <c r="M983" s="1"/>
      <c r="N983" s="1"/>
      <c r="O983" s="21"/>
      <c r="P983" s="21"/>
      <c r="Q983" s="2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c r="KA983" s="1"/>
      <c r="KB983" s="1"/>
      <c r="KC983" s="1"/>
      <c r="KD983" s="1"/>
    </row>
    <row r="984" spans="1:290">
      <c r="A984" s="1"/>
      <c r="B984" s="1"/>
      <c r="C984" s="1"/>
      <c r="D984" s="1"/>
      <c r="E984" s="1"/>
      <c r="F984" s="1"/>
      <c r="G984" s="21"/>
      <c r="H984" s="54"/>
      <c r="I984" s="1"/>
      <c r="J984" s="54"/>
      <c r="K984" s="1"/>
      <c r="L984" s="64"/>
      <c r="M984" s="1"/>
      <c r="N984" s="1"/>
      <c r="O984" s="21"/>
      <c r="P984" s="21"/>
      <c r="Q984" s="2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c r="KA984" s="1"/>
      <c r="KB984" s="1"/>
      <c r="KC984" s="1"/>
      <c r="KD984" s="1"/>
    </row>
    <row r="985" spans="1:290">
      <c r="A985" s="1"/>
      <c r="B985" s="1"/>
      <c r="C985" s="1"/>
      <c r="D985" s="1"/>
      <c r="E985" s="1"/>
      <c r="F985" s="1"/>
      <c r="G985" s="21"/>
      <c r="H985" s="54"/>
      <c r="I985" s="1"/>
      <c r="J985" s="54"/>
      <c r="K985" s="1"/>
      <c r="L985" s="64"/>
      <c r="M985" s="1"/>
      <c r="N985" s="1"/>
      <c r="O985" s="21"/>
      <c r="P985" s="21"/>
      <c r="Q985" s="2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c r="KA985" s="1"/>
      <c r="KB985" s="1"/>
      <c r="KC985" s="1"/>
      <c r="KD985" s="1"/>
    </row>
    <row r="986" spans="1:290">
      <c r="A986" s="1"/>
      <c r="B986" s="1"/>
      <c r="C986" s="1"/>
      <c r="D986" s="1"/>
      <c r="E986" s="1"/>
      <c r="F986" s="1"/>
      <c r="G986" s="21"/>
      <c r="H986" s="54"/>
      <c r="I986" s="1"/>
      <c r="J986" s="54"/>
      <c r="K986" s="1"/>
      <c r="L986" s="64"/>
      <c r="M986" s="1"/>
      <c r="N986" s="1"/>
      <c r="O986" s="21"/>
      <c r="P986" s="21"/>
      <c r="Q986" s="2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c r="KA986" s="1"/>
      <c r="KB986" s="1"/>
      <c r="KC986" s="1"/>
      <c r="KD986" s="1"/>
    </row>
    <row r="987" spans="1:290">
      <c r="A987" s="1"/>
      <c r="B987" s="1"/>
      <c r="C987" s="1"/>
      <c r="D987" s="1"/>
      <c r="E987" s="1"/>
      <c r="F987" s="1"/>
      <c r="G987" s="21"/>
      <c r="H987" s="54"/>
      <c r="I987" s="1"/>
      <c r="J987" s="54"/>
      <c r="K987" s="1"/>
      <c r="L987" s="64"/>
      <c r="M987" s="1"/>
      <c r="N987" s="1"/>
      <c r="O987" s="21"/>
      <c r="P987" s="21"/>
      <c r="Q987" s="2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c r="KA987" s="1"/>
      <c r="KB987" s="1"/>
      <c r="KC987" s="1"/>
      <c r="KD987" s="1"/>
    </row>
    <row r="988" spans="1:290">
      <c r="A988" s="1"/>
      <c r="B988" s="1"/>
      <c r="C988" s="1"/>
      <c r="D988" s="1"/>
      <c r="E988" s="1"/>
      <c r="F988" s="1"/>
      <c r="G988" s="21"/>
      <c r="H988" s="54"/>
      <c r="I988" s="1"/>
      <c r="J988" s="54"/>
      <c r="K988" s="1"/>
      <c r="L988" s="64"/>
      <c r="M988" s="1"/>
      <c r="N988" s="1"/>
      <c r="O988" s="21"/>
      <c r="P988" s="21"/>
      <c r="Q988" s="2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c r="KA988" s="1"/>
      <c r="KB988" s="1"/>
      <c r="KC988" s="1"/>
      <c r="KD988" s="1"/>
    </row>
    <row r="989" spans="1:290">
      <c r="A989" s="1"/>
      <c r="B989" s="1"/>
      <c r="C989" s="1"/>
      <c r="D989" s="1"/>
      <c r="E989" s="1"/>
      <c r="F989" s="1"/>
      <c r="G989" s="21"/>
      <c r="H989" s="54"/>
      <c r="I989" s="1"/>
      <c r="J989" s="54"/>
      <c r="K989" s="1"/>
      <c r="L989" s="64"/>
      <c r="M989" s="1"/>
      <c r="N989" s="1"/>
      <c r="O989" s="21"/>
      <c r="P989" s="21"/>
      <c r="Q989" s="2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c r="KA989" s="1"/>
      <c r="KB989" s="1"/>
      <c r="KC989" s="1"/>
      <c r="KD989" s="1"/>
    </row>
    <row r="990" spans="1:290">
      <c r="A990" s="1"/>
      <c r="B990" s="1"/>
      <c r="C990" s="1"/>
      <c r="D990" s="1"/>
      <c r="E990" s="1"/>
      <c r="F990" s="1"/>
      <c r="G990" s="21"/>
      <c r="H990" s="54"/>
      <c r="I990" s="1"/>
      <c r="J990" s="54"/>
      <c r="K990" s="1"/>
      <c r="L990" s="64"/>
      <c r="M990" s="1"/>
      <c r="N990" s="1"/>
      <c r="O990" s="21"/>
      <c r="P990" s="21"/>
      <c r="Q990" s="2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c r="KA990" s="1"/>
      <c r="KB990" s="1"/>
      <c r="KC990" s="1"/>
      <c r="KD990" s="1"/>
    </row>
    <row r="991" spans="1:290">
      <c r="A991" s="1"/>
      <c r="B991" s="1"/>
      <c r="C991" s="1"/>
      <c r="D991" s="1"/>
      <c r="E991" s="1"/>
      <c r="F991" s="1"/>
      <c r="G991" s="21"/>
      <c r="H991" s="54"/>
      <c r="I991" s="1"/>
      <c r="J991" s="54"/>
      <c r="K991" s="1"/>
      <c r="L991" s="64"/>
      <c r="M991" s="1"/>
      <c r="N991" s="1"/>
      <c r="O991" s="21"/>
      <c r="P991" s="21"/>
      <c r="Q991" s="2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c r="KA991" s="1"/>
      <c r="KB991" s="1"/>
      <c r="KC991" s="1"/>
      <c r="KD991" s="1"/>
    </row>
    <row r="992" spans="1:290">
      <c r="A992" s="1"/>
      <c r="B992" s="1"/>
      <c r="C992" s="1"/>
      <c r="D992" s="1"/>
      <c r="E992" s="1"/>
      <c r="F992" s="1"/>
      <c r="G992" s="21"/>
      <c r="H992" s="54"/>
      <c r="I992" s="1"/>
      <c r="J992" s="54"/>
      <c r="K992" s="1"/>
      <c r="L992" s="64"/>
      <c r="M992" s="1"/>
      <c r="N992" s="1"/>
      <c r="O992" s="21"/>
      <c r="P992" s="21"/>
      <c r="Q992" s="2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c r="KA992" s="1"/>
      <c r="KB992" s="1"/>
      <c r="KC992" s="1"/>
      <c r="KD992" s="1"/>
    </row>
    <row r="993" spans="1:290">
      <c r="A993" s="1"/>
      <c r="B993" s="1"/>
      <c r="C993" s="1"/>
      <c r="D993" s="1"/>
      <c r="E993" s="1"/>
      <c r="F993" s="1"/>
      <c r="G993" s="21"/>
      <c r="H993" s="54"/>
      <c r="I993" s="1"/>
      <c r="J993" s="54"/>
      <c r="K993" s="1"/>
      <c r="L993" s="64"/>
      <c r="M993" s="1"/>
      <c r="N993" s="1"/>
      <c r="O993" s="21"/>
      <c r="P993" s="21"/>
      <c r="Q993" s="2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c r="KA993" s="1"/>
      <c r="KB993" s="1"/>
      <c r="KC993" s="1"/>
      <c r="KD993" s="1"/>
    </row>
    <row r="994" spans="1:290">
      <c r="A994" s="1"/>
      <c r="B994" s="1"/>
      <c r="C994" s="1"/>
      <c r="D994" s="1"/>
      <c r="E994" s="1"/>
      <c r="F994" s="1"/>
      <c r="G994" s="21"/>
      <c r="H994" s="54"/>
      <c r="I994" s="1"/>
      <c r="J994" s="54"/>
      <c r="K994" s="1"/>
      <c r="L994" s="64"/>
      <c r="M994" s="1"/>
      <c r="N994" s="1"/>
      <c r="O994" s="21"/>
      <c r="P994" s="21"/>
      <c r="Q994" s="2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c r="KA994" s="1"/>
      <c r="KB994" s="1"/>
      <c r="KC994" s="1"/>
      <c r="KD994" s="1"/>
    </row>
    <row r="995" spans="1:290">
      <c r="A995" s="1"/>
      <c r="B995" s="1"/>
      <c r="C995" s="1"/>
      <c r="D995" s="1"/>
      <c r="E995" s="1"/>
      <c r="F995" s="1"/>
      <c r="G995" s="21"/>
      <c r="H995" s="54"/>
      <c r="I995" s="1"/>
      <c r="J995" s="54"/>
      <c r="K995" s="1"/>
      <c r="L995" s="64"/>
      <c r="M995" s="1"/>
      <c r="N995" s="1"/>
      <c r="O995" s="21"/>
      <c r="P995" s="21"/>
      <c r="Q995" s="2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c r="KA995" s="1"/>
      <c r="KB995" s="1"/>
      <c r="KC995" s="1"/>
      <c r="KD995" s="1"/>
    </row>
    <row r="996" spans="1:290">
      <c r="A996" s="1"/>
      <c r="B996" s="1"/>
      <c r="C996" s="1"/>
      <c r="D996" s="1"/>
      <c r="E996" s="1"/>
      <c r="F996" s="1"/>
      <c r="G996" s="21"/>
      <c r="H996" s="54"/>
      <c r="I996" s="1"/>
      <c r="J996" s="54"/>
      <c r="K996" s="1"/>
      <c r="L996" s="64"/>
      <c r="M996" s="1"/>
      <c r="N996" s="1"/>
      <c r="O996" s="21"/>
      <c r="P996" s="21"/>
      <c r="Q996" s="2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c r="KA996" s="1"/>
      <c r="KB996" s="1"/>
      <c r="KC996" s="1"/>
      <c r="KD996" s="1"/>
    </row>
    <row r="997" spans="1:290">
      <c r="A997" s="1"/>
      <c r="B997" s="1"/>
      <c r="C997" s="1"/>
      <c r="D997" s="1"/>
      <c r="E997" s="1"/>
      <c r="F997" s="1"/>
      <c r="G997" s="21"/>
      <c r="H997" s="54"/>
      <c r="I997" s="1"/>
      <c r="J997" s="54"/>
      <c r="K997" s="1"/>
      <c r="L997" s="64"/>
      <c r="M997" s="1"/>
      <c r="N997" s="1"/>
      <c r="O997" s="21"/>
      <c r="P997" s="21"/>
      <c r="Q997" s="2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c r="KA997" s="1"/>
      <c r="KB997" s="1"/>
      <c r="KC997" s="1"/>
      <c r="KD997" s="1"/>
    </row>
    <row r="998" spans="1:290">
      <c r="A998" s="1"/>
      <c r="B998" s="1"/>
      <c r="C998" s="1"/>
      <c r="D998" s="1"/>
      <c r="E998" s="1"/>
      <c r="F998" s="1"/>
      <c r="G998" s="21"/>
      <c r="H998" s="54"/>
      <c r="I998" s="1"/>
      <c r="J998" s="54"/>
      <c r="K998" s="1"/>
      <c r="L998" s="64"/>
      <c r="M998" s="1"/>
      <c r="N998" s="1"/>
      <c r="O998" s="21"/>
      <c r="P998" s="21"/>
      <c r="Q998" s="2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c r="KA998" s="1"/>
      <c r="KB998" s="1"/>
      <c r="KC998" s="1"/>
      <c r="KD998" s="1"/>
    </row>
    <row r="999" spans="1:290">
      <c r="A999" s="1"/>
      <c r="B999" s="1"/>
      <c r="C999" s="1"/>
      <c r="D999" s="1"/>
      <c r="E999" s="1"/>
      <c r="F999" s="1"/>
      <c r="G999" s="21"/>
      <c r="H999" s="54"/>
      <c r="I999" s="1"/>
      <c r="J999" s="54"/>
      <c r="K999" s="1"/>
      <c r="L999" s="64"/>
      <c r="M999" s="1"/>
      <c r="N999" s="1"/>
      <c r="O999" s="21"/>
      <c r="P999" s="21"/>
      <c r="Q999" s="2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c r="KA999" s="1"/>
      <c r="KB999" s="1"/>
      <c r="KC999" s="1"/>
      <c r="KD999" s="1"/>
    </row>
    <row r="1000" spans="1:290">
      <c r="A1000" s="1"/>
      <c r="B1000" s="1"/>
      <c r="C1000" s="1"/>
      <c r="D1000" s="1"/>
      <c r="E1000" s="1"/>
      <c r="F1000" s="1"/>
      <c r="G1000" s="21"/>
      <c r="H1000" s="54"/>
      <c r="I1000" s="1"/>
      <c r="J1000" s="54"/>
      <c r="K1000" s="1"/>
      <c r="L1000" s="64"/>
      <c r="M1000" s="1"/>
      <c r="N1000" s="1"/>
      <c r="O1000" s="21"/>
      <c r="P1000" s="21"/>
      <c r="Q1000" s="2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c r="KA1000" s="1"/>
      <c r="KB1000" s="1"/>
      <c r="KC1000" s="1"/>
      <c r="KD1000" s="1"/>
    </row>
    <row r="1001" spans="1:290">
      <c r="A1001" s="1"/>
      <c r="B1001" s="1"/>
      <c r="C1001" s="1"/>
      <c r="D1001" s="1"/>
      <c r="E1001" s="1"/>
      <c r="F1001" s="1"/>
      <c r="G1001" s="21"/>
      <c r="H1001" s="54"/>
      <c r="I1001" s="1"/>
      <c r="J1001" s="54"/>
      <c r="K1001" s="1"/>
      <c r="L1001" s="64"/>
      <c r="M1001" s="1"/>
      <c r="N1001" s="1"/>
      <c r="O1001" s="21"/>
      <c r="P1001" s="21"/>
      <c r="Q1001" s="2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c r="KA1001" s="1"/>
      <c r="KB1001" s="1"/>
      <c r="KC1001" s="1"/>
      <c r="KD1001" s="1"/>
    </row>
    <row r="1002" spans="1:290">
      <c r="A1002" s="1"/>
      <c r="B1002" s="1"/>
      <c r="C1002" s="1"/>
      <c r="D1002" s="1"/>
      <c r="E1002" s="1"/>
      <c r="F1002" s="1"/>
      <c r="G1002" s="21"/>
      <c r="H1002" s="54"/>
      <c r="I1002" s="1"/>
      <c r="J1002" s="54"/>
      <c r="K1002" s="1"/>
      <c r="L1002" s="64"/>
      <c r="M1002" s="1"/>
      <c r="N1002" s="1"/>
      <c r="O1002" s="21"/>
      <c r="P1002" s="21"/>
      <c r="Q1002" s="2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c r="KA1002" s="1"/>
      <c r="KB1002" s="1"/>
      <c r="KC1002" s="1"/>
      <c r="KD1002" s="1"/>
    </row>
    <row r="1003" spans="1:290">
      <c r="A1003" s="1"/>
      <c r="B1003" s="1"/>
      <c r="C1003" s="1"/>
      <c r="D1003" s="1"/>
      <c r="E1003" s="1"/>
      <c r="F1003" s="1"/>
      <c r="G1003" s="21"/>
      <c r="H1003" s="54"/>
      <c r="I1003" s="1"/>
      <c r="J1003" s="54"/>
      <c r="K1003" s="1"/>
      <c r="L1003" s="64"/>
      <c r="M1003" s="1"/>
      <c r="N1003" s="1"/>
      <c r="O1003" s="21"/>
      <c r="P1003" s="21"/>
      <c r="Q1003" s="2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c r="KA1003" s="1"/>
      <c r="KB1003" s="1"/>
      <c r="KC1003" s="1"/>
      <c r="KD1003" s="1"/>
    </row>
    <row r="1004" spans="1:290">
      <c r="A1004" s="1"/>
      <c r="B1004" s="1"/>
      <c r="C1004" s="1"/>
      <c r="D1004" s="1"/>
      <c r="E1004" s="1"/>
      <c r="F1004" s="1"/>
      <c r="G1004" s="21"/>
      <c r="H1004" s="54"/>
      <c r="I1004" s="1"/>
      <c r="J1004" s="54"/>
      <c r="K1004" s="1"/>
      <c r="L1004" s="64"/>
      <c r="M1004" s="1"/>
      <c r="N1004" s="1"/>
      <c r="O1004" s="21"/>
      <c r="P1004" s="21"/>
      <c r="Q1004" s="2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c r="KA1004" s="1"/>
      <c r="KB1004" s="1"/>
      <c r="KC1004" s="1"/>
      <c r="KD1004" s="1"/>
    </row>
    <row r="1005" spans="1:290">
      <c r="A1005" s="1"/>
      <c r="B1005" s="1"/>
      <c r="C1005" s="1"/>
      <c r="D1005" s="1"/>
      <c r="E1005" s="1"/>
      <c r="F1005" s="1"/>
      <c r="G1005" s="21"/>
      <c r="H1005" s="54"/>
      <c r="I1005" s="1"/>
      <c r="J1005" s="54"/>
      <c r="K1005" s="1"/>
      <c r="L1005" s="64"/>
      <c r="M1005" s="1"/>
      <c r="N1005" s="1"/>
      <c r="O1005" s="21"/>
      <c r="P1005" s="21"/>
      <c r="Q1005" s="2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c r="KA1005" s="1"/>
      <c r="KB1005" s="1"/>
      <c r="KC1005" s="1"/>
      <c r="KD1005" s="1"/>
    </row>
    <row r="1006" spans="1:290">
      <c r="A1006" s="1"/>
      <c r="B1006" s="1"/>
      <c r="C1006" s="1"/>
      <c r="D1006" s="1"/>
      <c r="E1006" s="1"/>
      <c r="F1006" s="1"/>
      <c r="G1006" s="21"/>
      <c r="H1006" s="54"/>
      <c r="I1006" s="1"/>
      <c r="J1006" s="54"/>
      <c r="K1006" s="1"/>
      <c r="L1006" s="64"/>
      <c r="M1006" s="1"/>
      <c r="N1006" s="1"/>
      <c r="O1006" s="21"/>
      <c r="P1006" s="21"/>
      <c r="Q1006" s="2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c r="KA1006" s="1"/>
      <c r="KB1006" s="1"/>
      <c r="KC1006" s="1"/>
      <c r="KD1006" s="1"/>
    </row>
    <row r="1007" spans="1:290">
      <c r="A1007" s="1"/>
      <c r="B1007" s="1"/>
      <c r="C1007" s="1"/>
      <c r="D1007" s="1"/>
      <c r="E1007" s="1"/>
      <c r="F1007" s="1"/>
      <c r="G1007" s="21"/>
      <c r="H1007" s="54"/>
      <c r="I1007" s="1"/>
      <c r="J1007" s="54"/>
      <c r="K1007" s="1"/>
      <c r="L1007" s="64"/>
      <c r="M1007" s="1"/>
      <c r="N1007" s="1"/>
      <c r="O1007" s="21"/>
      <c r="P1007" s="21"/>
      <c r="Q1007" s="2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c r="KA1007" s="1"/>
      <c r="KB1007" s="1"/>
      <c r="KC1007" s="1"/>
      <c r="KD1007" s="1"/>
    </row>
    <row r="1008" spans="1:290">
      <c r="A1008" s="1"/>
      <c r="B1008" s="1"/>
      <c r="C1008" s="1"/>
      <c r="D1008" s="1"/>
      <c r="E1008" s="1"/>
      <c r="F1008" s="1"/>
      <c r="G1008" s="21"/>
      <c r="H1008" s="54"/>
      <c r="I1008" s="1"/>
      <c r="J1008" s="54"/>
      <c r="K1008" s="1"/>
      <c r="L1008" s="64"/>
      <c r="M1008" s="1"/>
      <c r="N1008" s="1"/>
      <c r="O1008" s="21"/>
      <c r="P1008" s="21"/>
      <c r="Q1008" s="2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c r="KA1008" s="1"/>
      <c r="KB1008" s="1"/>
      <c r="KC1008" s="1"/>
      <c r="KD1008" s="1"/>
    </row>
    <row r="1009" spans="1:290">
      <c r="A1009" s="1"/>
      <c r="B1009" s="1"/>
      <c r="C1009" s="1"/>
      <c r="D1009" s="1"/>
      <c r="E1009" s="1"/>
      <c r="F1009" s="1"/>
      <c r="G1009" s="21"/>
      <c r="H1009" s="54"/>
      <c r="I1009" s="1"/>
      <c r="J1009" s="54"/>
      <c r="K1009" s="1"/>
      <c r="L1009" s="64"/>
      <c r="M1009" s="1"/>
      <c r="N1009" s="1"/>
      <c r="O1009" s="21"/>
      <c r="P1009" s="21"/>
      <c r="Q1009" s="2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c r="KA1009" s="1"/>
      <c r="KB1009" s="1"/>
      <c r="KC1009" s="1"/>
      <c r="KD1009" s="1"/>
    </row>
    <row r="1010" spans="1:290">
      <c r="A1010" s="1"/>
      <c r="B1010" s="1"/>
      <c r="C1010" s="1"/>
      <c r="D1010" s="1"/>
      <c r="E1010" s="1"/>
      <c r="F1010" s="1"/>
      <c r="G1010" s="21"/>
      <c r="H1010" s="54"/>
      <c r="I1010" s="1"/>
      <c r="J1010" s="54"/>
      <c r="K1010" s="1"/>
      <c r="L1010" s="64"/>
      <c r="M1010" s="1"/>
      <c r="N1010" s="1"/>
      <c r="O1010" s="21"/>
      <c r="P1010" s="21"/>
      <c r="Q1010" s="2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c r="KA1010" s="1"/>
      <c r="KB1010" s="1"/>
      <c r="KC1010" s="1"/>
      <c r="KD1010" s="1"/>
    </row>
    <row r="1011" spans="1:290">
      <c r="A1011" s="1"/>
      <c r="B1011" s="1"/>
      <c r="C1011" s="1"/>
      <c r="D1011" s="1"/>
      <c r="E1011" s="1"/>
      <c r="F1011" s="1"/>
      <c r="G1011" s="21"/>
      <c r="H1011" s="54"/>
      <c r="I1011" s="1"/>
      <c r="J1011" s="54"/>
      <c r="K1011" s="1"/>
      <c r="L1011" s="64"/>
      <c r="M1011" s="1"/>
      <c r="N1011" s="1"/>
      <c r="O1011" s="21"/>
      <c r="P1011" s="21"/>
      <c r="Q1011" s="2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c r="KA1011" s="1"/>
      <c r="KB1011" s="1"/>
      <c r="KC1011" s="1"/>
      <c r="KD1011" s="1"/>
    </row>
    <row r="1012" spans="1:290">
      <c r="A1012" s="1"/>
      <c r="B1012" s="1"/>
      <c r="C1012" s="1"/>
      <c r="D1012" s="1"/>
      <c r="E1012" s="1"/>
      <c r="F1012" s="1"/>
      <c r="G1012" s="21"/>
      <c r="H1012" s="54"/>
      <c r="I1012" s="1"/>
      <c r="J1012" s="54"/>
      <c r="K1012" s="1"/>
      <c r="L1012" s="64"/>
      <c r="M1012" s="1"/>
      <c r="N1012" s="1"/>
      <c r="O1012" s="21"/>
      <c r="P1012" s="21"/>
      <c r="Q1012" s="2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c r="KA1012" s="1"/>
      <c r="KB1012" s="1"/>
      <c r="KC1012" s="1"/>
      <c r="KD1012" s="1"/>
    </row>
    <row r="1013" spans="1:290">
      <c r="A1013" s="1"/>
      <c r="B1013" s="1"/>
      <c r="C1013" s="1"/>
      <c r="D1013" s="1"/>
      <c r="E1013" s="1"/>
      <c r="F1013" s="1"/>
      <c r="G1013" s="21"/>
      <c r="H1013" s="54"/>
      <c r="I1013" s="1"/>
      <c r="J1013" s="54"/>
      <c r="K1013" s="1"/>
      <c r="L1013" s="64"/>
      <c r="M1013" s="1"/>
      <c r="N1013" s="1"/>
      <c r="O1013" s="21"/>
      <c r="P1013" s="21"/>
      <c r="Q1013" s="2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c r="KA1013" s="1"/>
      <c r="KB1013" s="1"/>
      <c r="KC1013" s="1"/>
      <c r="KD1013" s="1"/>
    </row>
    <row r="1014" spans="1:290">
      <c r="A1014" s="1"/>
      <c r="B1014" s="1"/>
      <c r="C1014" s="1"/>
      <c r="D1014" s="1"/>
      <c r="E1014" s="1"/>
      <c r="F1014" s="1"/>
      <c r="G1014" s="21"/>
      <c r="H1014" s="54"/>
      <c r="I1014" s="1"/>
      <c r="J1014" s="54"/>
      <c r="K1014" s="1"/>
      <c r="L1014" s="64"/>
      <c r="M1014" s="1"/>
      <c r="N1014" s="1"/>
      <c r="O1014" s="21"/>
      <c r="P1014" s="21"/>
      <c r="Q1014" s="2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c r="KA1014" s="1"/>
      <c r="KB1014" s="1"/>
      <c r="KC1014" s="1"/>
      <c r="KD1014" s="1"/>
    </row>
    <row r="1015" spans="1:290">
      <c r="A1015" s="1"/>
      <c r="B1015" s="1"/>
      <c r="C1015" s="1"/>
      <c r="D1015" s="1"/>
      <c r="E1015" s="1"/>
      <c r="F1015" s="1"/>
      <c r="G1015" s="21"/>
      <c r="H1015" s="54"/>
      <c r="I1015" s="1"/>
      <c r="J1015" s="54"/>
      <c r="K1015" s="1"/>
      <c r="L1015" s="64"/>
      <c r="M1015" s="1"/>
      <c r="N1015" s="1"/>
      <c r="O1015" s="21"/>
      <c r="P1015" s="21"/>
      <c r="Q1015" s="2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c r="KA1015" s="1"/>
      <c r="KB1015" s="1"/>
      <c r="KC1015" s="1"/>
      <c r="KD1015" s="1"/>
    </row>
    <row r="1016" spans="1:290">
      <c r="A1016" s="1"/>
      <c r="B1016" s="1"/>
      <c r="C1016" s="1"/>
      <c r="D1016" s="1"/>
      <c r="E1016" s="1"/>
      <c r="F1016" s="1"/>
      <c r="G1016" s="21"/>
      <c r="H1016" s="54"/>
      <c r="I1016" s="1"/>
      <c r="J1016" s="54"/>
      <c r="K1016" s="1"/>
      <c r="L1016" s="64"/>
      <c r="M1016" s="1"/>
      <c r="N1016" s="1"/>
      <c r="O1016" s="21"/>
      <c r="P1016" s="21"/>
      <c r="Q1016" s="2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c r="KA1016" s="1"/>
      <c r="KB1016" s="1"/>
      <c r="KC1016" s="1"/>
      <c r="KD1016" s="1"/>
    </row>
    <row r="1017" spans="1:290">
      <c r="A1017" s="1"/>
      <c r="B1017" s="1"/>
      <c r="C1017" s="1"/>
      <c r="D1017" s="1"/>
      <c r="E1017" s="1"/>
      <c r="F1017" s="1"/>
      <c r="G1017" s="21"/>
      <c r="H1017" s="54"/>
      <c r="I1017" s="1"/>
      <c r="J1017" s="54"/>
      <c r="K1017" s="1"/>
      <c r="L1017" s="64"/>
      <c r="M1017" s="1"/>
      <c r="N1017" s="1"/>
      <c r="O1017" s="21"/>
      <c r="P1017" s="21"/>
      <c r="Q1017" s="2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c r="KA1017" s="1"/>
      <c r="KB1017" s="1"/>
      <c r="KC1017" s="1"/>
      <c r="KD1017" s="1"/>
    </row>
    <row r="1018" spans="1:290">
      <c r="A1018" s="1"/>
      <c r="B1018" s="1"/>
      <c r="C1018" s="1"/>
      <c r="D1018" s="1"/>
      <c r="E1018" s="1"/>
      <c r="F1018" s="1"/>
      <c r="G1018" s="21"/>
      <c r="H1018" s="54"/>
      <c r="I1018" s="1"/>
      <c r="J1018" s="54"/>
      <c r="K1018" s="1"/>
      <c r="L1018" s="64"/>
      <c r="M1018" s="1"/>
      <c r="N1018" s="1"/>
      <c r="O1018" s="21"/>
      <c r="P1018" s="21"/>
      <c r="Q1018" s="2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c r="KA1018" s="1"/>
      <c r="KB1018" s="1"/>
      <c r="KC1018" s="1"/>
      <c r="KD1018" s="1"/>
    </row>
    <row r="1019" spans="1:290">
      <c r="A1019" s="1"/>
      <c r="B1019" s="1"/>
      <c r="C1019" s="1"/>
      <c r="D1019" s="1"/>
      <c r="E1019" s="1"/>
      <c r="F1019" s="1"/>
      <c r="G1019" s="21"/>
      <c r="H1019" s="54"/>
      <c r="I1019" s="1"/>
      <c r="J1019" s="54"/>
      <c r="K1019" s="1"/>
      <c r="L1019" s="64"/>
      <c r="M1019" s="1"/>
      <c r="N1019" s="1"/>
      <c r="O1019" s="21"/>
      <c r="P1019" s="21"/>
      <c r="Q1019" s="2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c r="KA1019" s="1"/>
      <c r="KB1019" s="1"/>
      <c r="KC1019" s="1"/>
      <c r="KD1019" s="1"/>
    </row>
    <row r="1020" spans="1:290">
      <c r="A1020" s="1"/>
      <c r="B1020" s="1"/>
      <c r="C1020" s="1"/>
      <c r="D1020" s="1"/>
      <c r="E1020" s="1"/>
      <c r="F1020" s="1"/>
      <c r="G1020" s="21"/>
      <c r="H1020" s="54"/>
      <c r="I1020" s="1"/>
      <c r="J1020" s="54"/>
      <c r="K1020" s="1"/>
      <c r="L1020" s="64"/>
      <c r="M1020" s="1"/>
      <c r="N1020" s="1"/>
      <c r="O1020" s="21"/>
      <c r="P1020" s="21"/>
      <c r="Q1020" s="2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c r="KA1020" s="1"/>
      <c r="KB1020" s="1"/>
      <c r="KC1020" s="1"/>
      <c r="KD1020" s="1"/>
    </row>
    <row r="1021" spans="1:290">
      <c r="A1021" s="1"/>
      <c r="B1021" s="1"/>
      <c r="C1021" s="1"/>
      <c r="D1021" s="1"/>
      <c r="E1021" s="1"/>
      <c r="F1021" s="1"/>
      <c r="G1021" s="21"/>
      <c r="H1021" s="54"/>
      <c r="I1021" s="1"/>
      <c r="J1021" s="54"/>
      <c r="K1021" s="1"/>
      <c r="L1021" s="64"/>
      <c r="M1021" s="1"/>
      <c r="N1021" s="1"/>
      <c r="O1021" s="21"/>
      <c r="P1021" s="21"/>
      <c r="Q1021" s="2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c r="KA1021" s="1"/>
      <c r="KB1021" s="1"/>
      <c r="KC1021" s="1"/>
      <c r="KD1021" s="1"/>
    </row>
    <row r="1022" spans="1:290">
      <c r="A1022" s="1"/>
      <c r="B1022" s="1"/>
      <c r="C1022" s="1"/>
      <c r="D1022" s="1"/>
      <c r="E1022" s="1"/>
      <c r="F1022" s="1"/>
      <c r="G1022" s="21"/>
      <c r="H1022" s="54"/>
      <c r="I1022" s="1"/>
      <c r="J1022" s="54"/>
      <c r="K1022" s="1"/>
      <c r="L1022" s="64"/>
      <c r="M1022" s="1"/>
      <c r="N1022" s="1"/>
      <c r="O1022" s="21"/>
      <c r="P1022" s="21"/>
      <c r="Q1022" s="2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c r="KA1022" s="1"/>
      <c r="KB1022" s="1"/>
      <c r="KC1022" s="1"/>
      <c r="KD1022" s="1"/>
    </row>
    <row r="1023" spans="1:290">
      <c r="A1023" s="1"/>
      <c r="B1023" s="1"/>
      <c r="C1023" s="1"/>
      <c r="D1023" s="1"/>
      <c r="E1023" s="1"/>
      <c r="F1023" s="1"/>
      <c r="G1023" s="21"/>
      <c r="H1023" s="54"/>
      <c r="I1023" s="1"/>
      <c r="J1023" s="54"/>
      <c r="K1023" s="1"/>
      <c r="L1023" s="64"/>
      <c r="M1023" s="1"/>
      <c r="N1023" s="1"/>
      <c r="O1023" s="21"/>
      <c r="P1023" s="21"/>
      <c r="Q1023" s="2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c r="KA1023" s="1"/>
      <c r="KB1023" s="1"/>
      <c r="KC1023" s="1"/>
      <c r="KD1023" s="1"/>
    </row>
    <row r="1024" spans="1:290">
      <c r="A1024" s="1"/>
      <c r="B1024" s="1"/>
      <c r="C1024" s="1"/>
      <c r="D1024" s="1"/>
      <c r="E1024" s="1"/>
      <c r="F1024" s="1"/>
      <c r="G1024" s="21"/>
      <c r="H1024" s="54"/>
      <c r="I1024" s="1"/>
      <c r="J1024" s="54"/>
      <c r="K1024" s="1"/>
      <c r="L1024" s="64"/>
      <c r="M1024" s="1"/>
      <c r="N1024" s="1"/>
      <c r="O1024" s="21"/>
      <c r="P1024" s="21"/>
      <c r="Q1024" s="2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c r="KA1024" s="1"/>
      <c r="KB1024" s="1"/>
      <c r="KC1024" s="1"/>
      <c r="KD1024" s="1"/>
    </row>
    <row r="1025" spans="1:290">
      <c r="A1025" s="1"/>
      <c r="B1025" s="1"/>
      <c r="C1025" s="1"/>
      <c r="D1025" s="1"/>
      <c r="E1025" s="1"/>
      <c r="F1025" s="1"/>
      <c r="G1025" s="21"/>
      <c r="H1025" s="54"/>
      <c r="I1025" s="1"/>
      <c r="J1025" s="54"/>
      <c r="K1025" s="1"/>
      <c r="L1025" s="64"/>
      <c r="M1025" s="1"/>
      <c r="N1025" s="1"/>
      <c r="O1025" s="21"/>
      <c r="P1025" s="21"/>
      <c r="Q1025" s="2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c r="KA1025" s="1"/>
      <c r="KB1025" s="1"/>
      <c r="KC1025" s="1"/>
      <c r="KD1025" s="1"/>
    </row>
    <row r="1026" spans="1:290">
      <c r="A1026" s="1"/>
      <c r="B1026" s="1"/>
      <c r="C1026" s="1"/>
      <c r="D1026" s="1"/>
      <c r="E1026" s="1"/>
      <c r="F1026" s="1"/>
      <c r="G1026" s="21"/>
      <c r="H1026" s="54"/>
      <c r="I1026" s="1"/>
      <c r="J1026" s="54"/>
      <c r="K1026" s="1"/>
      <c r="L1026" s="64"/>
      <c r="M1026" s="1"/>
      <c r="N1026" s="1"/>
      <c r="O1026" s="21"/>
      <c r="P1026" s="21"/>
      <c r="Q1026" s="2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c r="KA1026" s="1"/>
      <c r="KB1026" s="1"/>
      <c r="KC1026" s="1"/>
      <c r="KD1026" s="1"/>
    </row>
    <row r="1027" spans="1:290">
      <c r="A1027" s="1"/>
      <c r="B1027" s="1"/>
      <c r="C1027" s="1"/>
      <c r="D1027" s="1"/>
      <c r="E1027" s="1"/>
      <c r="F1027" s="1"/>
      <c r="G1027" s="21"/>
      <c r="H1027" s="54"/>
      <c r="I1027" s="1"/>
      <c r="J1027" s="54"/>
      <c r="K1027" s="1"/>
      <c r="L1027" s="64"/>
      <c r="M1027" s="1"/>
      <c r="N1027" s="1"/>
      <c r="O1027" s="21"/>
      <c r="P1027" s="21"/>
      <c r="Q1027" s="2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c r="KA1027" s="1"/>
      <c r="KB1027" s="1"/>
      <c r="KC1027" s="1"/>
      <c r="KD1027" s="1"/>
    </row>
    <row r="1028" spans="1:290">
      <c r="A1028" s="1"/>
      <c r="B1028" s="1"/>
      <c r="C1028" s="1"/>
      <c r="D1028" s="1"/>
      <c r="E1028" s="1"/>
      <c r="F1028" s="1"/>
      <c r="G1028" s="21"/>
      <c r="H1028" s="54"/>
      <c r="I1028" s="1"/>
      <c r="J1028" s="54"/>
      <c r="K1028" s="1"/>
      <c r="L1028" s="64"/>
      <c r="M1028" s="1"/>
      <c r="N1028" s="1"/>
      <c r="O1028" s="21"/>
      <c r="P1028" s="21"/>
      <c r="Q1028" s="2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c r="KA1028" s="1"/>
      <c r="KB1028" s="1"/>
      <c r="KC1028" s="1"/>
      <c r="KD1028" s="1"/>
    </row>
    <row r="1029" spans="1:290">
      <c r="A1029" s="1"/>
      <c r="B1029" s="1"/>
      <c r="C1029" s="1"/>
      <c r="D1029" s="1"/>
      <c r="E1029" s="1"/>
      <c r="F1029" s="1"/>
      <c r="G1029" s="21"/>
      <c r="H1029" s="54"/>
      <c r="I1029" s="1"/>
      <c r="J1029" s="54"/>
      <c r="K1029" s="1"/>
      <c r="L1029" s="64"/>
      <c r="M1029" s="1"/>
      <c r="N1029" s="1"/>
      <c r="O1029" s="21"/>
      <c r="P1029" s="21"/>
      <c r="Q1029" s="2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c r="KA1029" s="1"/>
      <c r="KB1029" s="1"/>
      <c r="KC1029" s="1"/>
      <c r="KD1029" s="1"/>
    </row>
    <row r="1030" spans="1:290">
      <c r="A1030" s="1"/>
      <c r="B1030" s="1"/>
      <c r="C1030" s="1"/>
      <c r="D1030" s="1"/>
      <c r="E1030" s="1"/>
      <c r="F1030" s="1"/>
      <c r="G1030" s="21"/>
      <c r="H1030" s="54"/>
      <c r="I1030" s="1"/>
      <c r="J1030" s="54"/>
      <c r="K1030" s="1"/>
      <c r="L1030" s="64"/>
      <c r="M1030" s="1"/>
      <c r="N1030" s="1"/>
      <c r="O1030" s="21"/>
      <c r="P1030" s="21"/>
      <c r="Q1030" s="2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c r="KA1030" s="1"/>
      <c r="KB1030" s="1"/>
      <c r="KC1030" s="1"/>
      <c r="KD1030" s="1"/>
    </row>
    <row r="1031" spans="1:290">
      <c r="A1031" s="1"/>
      <c r="B1031" s="1"/>
      <c r="C1031" s="1"/>
      <c r="D1031" s="1"/>
      <c r="E1031" s="1"/>
      <c r="F1031" s="1"/>
      <c r="G1031" s="21"/>
      <c r="H1031" s="54"/>
      <c r="I1031" s="1"/>
      <c r="J1031" s="54"/>
      <c r="K1031" s="1"/>
      <c r="L1031" s="64"/>
      <c r="M1031" s="1"/>
      <c r="N1031" s="1"/>
      <c r="O1031" s="21"/>
      <c r="P1031" s="21"/>
      <c r="Q1031" s="2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c r="KA1031" s="1"/>
      <c r="KB1031" s="1"/>
      <c r="KC1031" s="1"/>
      <c r="KD1031" s="1"/>
    </row>
    <row r="1032" spans="1:290">
      <c r="A1032" s="1"/>
      <c r="B1032" s="1"/>
      <c r="C1032" s="1"/>
      <c r="D1032" s="1"/>
      <c r="E1032" s="1"/>
      <c r="F1032" s="1"/>
      <c r="G1032" s="21"/>
      <c r="H1032" s="54"/>
      <c r="I1032" s="1"/>
      <c r="J1032" s="54"/>
      <c r="K1032" s="1"/>
      <c r="L1032" s="64"/>
      <c r="M1032" s="1"/>
      <c r="N1032" s="1"/>
      <c r="O1032" s="21"/>
      <c r="P1032" s="21"/>
      <c r="Q1032" s="2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c r="KA1032" s="1"/>
      <c r="KB1032" s="1"/>
      <c r="KC1032" s="1"/>
      <c r="KD1032" s="1"/>
    </row>
    <row r="1033" spans="1:290">
      <c r="A1033" s="1"/>
      <c r="B1033" s="1"/>
      <c r="C1033" s="1"/>
      <c r="D1033" s="1"/>
      <c r="E1033" s="1"/>
      <c r="F1033" s="1"/>
      <c r="G1033" s="21"/>
      <c r="H1033" s="54"/>
      <c r="I1033" s="1"/>
      <c r="J1033" s="54"/>
      <c r="K1033" s="1"/>
      <c r="L1033" s="64"/>
      <c r="M1033" s="1"/>
      <c r="N1033" s="1"/>
      <c r="O1033" s="21"/>
      <c r="P1033" s="21"/>
      <c r="Q1033" s="2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c r="KA1033" s="1"/>
      <c r="KB1033" s="1"/>
      <c r="KC1033" s="1"/>
      <c r="KD1033" s="1"/>
    </row>
    <row r="1034" spans="1:290">
      <c r="A1034" s="1"/>
      <c r="B1034" s="1"/>
      <c r="C1034" s="1"/>
      <c r="D1034" s="1"/>
      <c r="E1034" s="1"/>
      <c r="F1034" s="1"/>
      <c r="G1034" s="21"/>
      <c r="H1034" s="54"/>
      <c r="I1034" s="1"/>
      <c r="J1034" s="54"/>
      <c r="K1034" s="1"/>
      <c r="L1034" s="64"/>
      <c r="M1034" s="1"/>
      <c r="N1034" s="1"/>
      <c r="O1034" s="21"/>
      <c r="P1034" s="21"/>
      <c r="Q1034" s="2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c r="KA1034" s="1"/>
      <c r="KB1034" s="1"/>
      <c r="KC1034" s="1"/>
      <c r="KD1034" s="1"/>
    </row>
    <row r="1035" spans="1:290">
      <c r="A1035" s="1"/>
      <c r="B1035" s="1"/>
      <c r="C1035" s="1"/>
      <c r="D1035" s="1"/>
      <c r="E1035" s="1"/>
      <c r="F1035" s="1"/>
      <c r="G1035" s="21"/>
      <c r="H1035" s="54"/>
      <c r="I1035" s="1"/>
      <c r="J1035" s="54"/>
      <c r="K1035" s="1"/>
      <c r="L1035" s="64"/>
      <c r="M1035" s="1"/>
      <c r="N1035" s="1"/>
      <c r="O1035" s="21"/>
      <c r="P1035" s="21"/>
      <c r="Q1035" s="2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c r="KA1035" s="1"/>
      <c r="KB1035" s="1"/>
      <c r="KC1035" s="1"/>
      <c r="KD1035" s="1"/>
    </row>
    <row r="1036" spans="1:290">
      <c r="A1036" s="1"/>
      <c r="B1036" s="1"/>
      <c r="C1036" s="1"/>
      <c r="D1036" s="1"/>
      <c r="E1036" s="1"/>
      <c r="F1036" s="1"/>
      <c r="G1036" s="21"/>
      <c r="H1036" s="54"/>
      <c r="I1036" s="1"/>
      <c r="J1036" s="54"/>
      <c r="K1036" s="1"/>
      <c r="L1036" s="64"/>
      <c r="M1036" s="1"/>
      <c r="N1036" s="1"/>
      <c r="O1036" s="21"/>
      <c r="P1036" s="21"/>
      <c r="Q1036" s="2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c r="KA1036" s="1"/>
      <c r="KB1036" s="1"/>
      <c r="KC1036" s="1"/>
      <c r="KD1036" s="1"/>
    </row>
    <row r="1037" spans="1:290">
      <c r="A1037" s="1"/>
      <c r="B1037" s="1"/>
      <c r="C1037" s="1"/>
      <c r="D1037" s="1"/>
      <c r="E1037" s="1"/>
      <c r="F1037" s="1"/>
      <c r="G1037" s="21"/>
      <c r="H1037" s="54"/>
      <c r="I1037" s="1"/>
      <c r="J1037" s="54"/>
      <c r="K1037" s="1"/>
      <c r="L1037" s="64"/>
      <c r="M1037" s="1"/>
      <c r="N1037" s="1"/>
      <c r="O1037" s="21"/>
      <c r="P1037" s="21"/>
      <c r="Q1037" s="2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c r="KA1037" s="1"/>
      <c r="KB1037" s="1"/>
      <c r="KC1037" s="1"/>
      <c r="KD1037" s="1"/>
    </row>
    <row r="1038" spans="1:290">
      <c r="A1038" s="1"/>
      <c r="B1038" s="1"/>
      <c r="C1038" s="1"/>
      <c r="D1038" s="1"/>
      <c r="E1038" s="1"/>
      <c r="F1038" s="1"/>
      <c r="G1038" s="21"/>
      <c r="H1038" s="54"/>
      <c r="I1038" s="1"/>
      <c r="J1038" s="54"/>
      <c r="K1038" s="1"/>
      <c r="L1038" s="64"/>
      <c r="M1038" s="1"/>
      <c r="N1038" s="1"/>
      <c r="O1038" s="21"/>
      <c r="P1038" s="21"/>
      <c r="Q1038" s="2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c r="KA1038" s="1"/>
      <c r="KB1038" s="1"/>
      <c r="KC1038" s="1"/>
      <c r="KD1038" s="1"/>
    </row>
    <row r="1039" spans="1:290">
      <c r="A1039" s="1"/>
      <c r="B1039" s="1"/>
      <c r="C1039" s="1"/>
      <c r="D1039" s="1"/>
      <c r="E1039" s="1"/>
      <c r="F1039" s="1"/>
      <c r="G1039" s="21"/>
      <c r="H1039" s="54"/>
      <c r="I1039" s="1"/>
      <c r="J1039" s="54"/>
      <c r="K1039" s="1"/>
      <c r="L1039" s="64"/>
      <c r="M1039" s="1"/>
      <c r="N1039" s="1"/>
      <c r="O1039" s="21"/>
      <c r="P1039" s="21"/>
      <c r="Q1039" s="2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c r="KA1039" s="1"/>
      <c r="KB1039" s="1"/>
      <c r="KC1039" s="1"/>
      <c r="KD1039" s="1"/>
    </row>
    <row r="1040" spans="1:290">
      <c r="A1040" s="1"/>
      <c r="B1040" s="1"/>
      <c r="C1040" s="1"/>
      <c r="D1040" s="1"/>
      <c r="E1040" s="1"/>
      <c r="F1040" s="1"/>
      <c r="G1040" s="21"/>
      <c r="H1040" s="54"/>
      <c r="I1040" s="1"/>
      <c r="J1040" s="54"/>
      <c r="K1040" s="1"/>
      <c r="L1040" s="64"/>
      <c r="M1040" s="1"/>
      <c r="N1040" s="1"/>
      <c r="O1040" s="21"/>
      <c r="P1040" s="21"/>
      <c r="Q1040" s="2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c r="KA1040" s="1"/>
      <c r="KB1040" s="1"/>
      <c r="KC1040" s="1"/>
      <c r="KD1040" s="1"/>
    </row>
    <row r="1041" spans="1:290">
      <c r="A1041" s="1"/>
      <c r="B1041" s="1"/>
      <c r="C1041" s="1"/>
      <c r="D1041" s="1"/>
      <c r="E1041" s="1"/>
      <c r="F1041" s="1"/>
      <c r="G1041" s="21"/>
      <c r="H1041" s="54"/>
      <c r="I1041" s="1"/>
      <c r="J1041" s="54"/>
      <c r="K1041" s="1"/>
      <c r="L1041" s="64"/>
      <c r="M1041" s="1"/>
      <c r="N1041" s="1"/>
      <c r="O1041" s="21"/>
      <c r="P1041" s="21"/>
      <c r="Q1041" s="2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c r="KA1041" s="1"/>
      <c r="KB1041" s="1"/>
      <c r="KC1041" s="1"/>
      <c r="KD1041" s="1"/>
    </row>
    <row r="1042" spans="1:290">
      <c r="A1042" s="1"/>
      <c r="B1042" s="1"/>
      <c r="C1042" s="1"/>
      <c r="D1042" s="1"/>
      <c r="E1042" s="1"/>
      <c r="F1042" s="1"/>
      <c r="G1042" s="21"/>
      <c r="H1042" s="54"/>
      <c r="I1042" s="1"/>
      <c r="J1042" s="54"/>
      <c r="K1042" s="1"/>
      <c r="L1042" s="64"/>
      <c r="M1042" s="1"/>
      <c r="N1042" s="1"/>
      <c r="O1042" s="21"/>
      <c r="P1042" s="21"/>
      <c r="Q1042" s="2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c r="KA1042" s="1"/>
      <c r="KB1042" s="1"/>
      <c r="KC1042" s="1"/>
      <c r="KD1042" s="1"/>
    </row>
    <row r="1043" spans="1:290">
      <c r="A1043" s="1"/>
      <c r="B1043" s="1"/>
      <c r="C1043" s="1"/>
      <c r="D1043" s="1"/>
      <c r="E1043" s="1"/>
      <c r="F1043" s="1"/>
      <c r="G1043" s="21"/>
      <c r="H1043" s="54"/>
      <c r="I1043" s="1"/>
      <c r="J1043" s="54"/>
      <c r="K1043" s="1"/>
      <c r="L1043" s="64"/>
      <c r="M1043" s="1"/>
      <c r="N1043" s="1"/>
      <c r="O1043" s="21"/>
      <c r="P1043" s="21"/>
      <c r="Q1043" s="2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c r="KA1043" s="1"/>
      <c r="KB1043" s="1"/>
      <c r="KC1043" s="1"/>
      <c r="KD1043" s="1"/>
    </row>
    <row r="1044" spans="1:290">
      <c r="A1044" s="1"/>
      <c r="B1044" s="1"/>
      <c r="C1044" s="1"/>
      <c r="D1044" s="1"/>
      <c r="E1044" s="1"/>
      <c r="F1044" s="1"/>
      <c r="G1044" s="21"/>
      <c r="H1044" s="54"/>
      <c r="I1044" s="1"/>
      <c r="J1044" s="54"/>
      <c r="K1044" s="1"/>
      <c r="L1044" s="64"/>
      <c r="M1044" s="1"/>
      <c r="N1044" s="1"/>
      <c r="O1044" s="21"/>
      <c r="P1044" s="21"/>
      <c r="Q1044" s="2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c r="KA1044" s="1"/>
      <c r="KB1044" s="1"/>
      <c r="KC1044" s="1"/>
      <c r="KD1044" s="1"/>
    </row>
    <row r="1045" spans="1:290">
      <c r="A1045" s="1"/>
      <c r="B1045" s="1"/>
      <c r="C1045" s="1"/>
      <c r="D1045" s="1"/>
      <c r="E1045" s="1"/>
      <c r="F1045" s="1"/>
      <c r="G1045" s="21"/>
      <c r="H1045" s="54"/>
      <c r="I1045" s="1"/>
      <c r="J1045" s="54"/>
      <c r="K1045" s="1"/>
      <c r="L1045" s="64"/>
      <c r="M1045" s="1"/>
      <c r="N1045" s="1"/>
      <c r="O1045" s="21"/>
      <c r="P1045" s="21"/>
      <c r="Q1045" s="2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c r="KA1045" s="1"/>
      <c r="KB1045" s="1"/>
      <c r="KC1045" s="1"/>
      <c r="KD1045" s="1"/>
    </row>
    <row r="1046" spans="1:290">
      <c r="A1046" s="1"/>
      <c r="B1046" s="1"/>
      <c r="C1046" s="1"/>
      <c r="D1046" s="1"/>
      <c r="E1046" s="1"/>
      <c r="F1046" s="1"/>
      <c r="G1046" s="21"/>
      <c r="H1046" s="54"/>
      <c r="I1046" s="1"/>
      <c r="J1046" s="54"/>
      <c r="K1046" s="1"/>
      <c r="L1046" s="64"/>
      <c r="M1046" s="1"/>
      <c r="N1046" s="1"/>
      <c r="O1046" s="21"/>
      <c r="P1046" s="21"/>
      <c r="Q1046" s="2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c r="KA1046" s="1"/>
      <c r="KB1046" s="1"/>
      <c r="KC1046" s="1"/>
      <c r="KD1046" s="1"/>
    </row>
    <row r="1047" spans="1:290">
      <c r="A1047" s="1"/>
      <c r="B1047" s="1"/>
      <c r="C1047" s="1"/>
      <c r="D1047" s="1"/>
      <c r="E1047" s="1"/>
      <c r="F1047" s="1"/>
      <c r="G1047" s="21"/>
      <c r="H1047" s="54"/>
      <c r="I1047" s="1"/>
      <c r="J1047" s="54"/>
      <c r="K1047" s="1"/>
      <c r="L1047" s="64"/>
      <c r="M1047" s="1"/>
      <c r="N1047" s="1"/>
      <c r="O1047" s="21"/>
      <c r="P1047" s="21"/>
      <c r="Q1047" s="2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c r="KA1047" s="1"/>
      <c r="KB1047" s="1"/>
      <c r="KC1047" s="1"/>
      <c r="KD1047" s="1"/>
    </row>
    <row r="1048" spans="1:290">
      <c r="A1048" s="1"/>
      <c r="B1048" s="1"/>
      <c r="C1048" s="1"/>
      <c r="D1048" s="1"/>
      <c r="E1048" s="1"/>
      <c r="F1048" s="1"/>
      <c r="G1048" s="21"/>
      <c r="H1048" s="54"/>
      <c r="I1048" s="1"/>
      <c r="J1048" s="54"/>
      <c r="K1048" s="1"/>
      <c r="L1048" s="64"/>
      <c r="M1048" s="1"/>
      <c r="N1048" s="1"/>
      <c r="O1048" s="21"/>
      <c r="P1048" s="21"/>
      <c r="Q1048" s="2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c r="JZ1048" s="1"/>
      <c r="KA1048" s="1"/>
      <c r="KB1048" s="1"/>
      <c r="KC1048" s="1"/>
      <c r="KD1048" s="1"/>
    </row>
    <row r="1049" spans="1:290">
      <c r="A1049" s="1"/>
      <c r="B1049" s="1"/>
      <c r="C1049" s="1"/>
      <c r="D1049" s="1"/>
      <c r="E1049" s="1"/>
      <c r="F1049" s="1"/>
      <c r="G1049" s="21"/>
      <c r="H1049" s="54"/>
      <c r="I1049" s="1"/>
      <c r="J1049" s="54"/>
      <c r="K1049" s="1"/>
      <c r="L1049" s="64"/>
      <c r="M1049" s="1"/>
      <c r="N1049" s="1"/>
      <c r="O1049" s="21"/>
      <c r="P1049" s="21"/>
      <c r="Q1049" s="2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c r="JZ1049" s="1"/>
      <c r="KA1049" s="1"/>
      <c r="KB1049" s="1"/>
      <c r="KC1049" s="1"/>
      <c r="KD1049" s="1"/>
    </row>
    <row r="1050" spans="1:290">
      <c r="A1050" s="1"/>
      <c r="B1050" s="1"/>
      <c r="C1050" s="1"/>
      <c r="D1050" s="1"/>
      <c r="E1050" s="1"/>
      <c r="F1050" s="1"/>
      <c r="G1050" s="21"/>
      <c r="H1050" s="54"/>
      <c r="I1050" s="1"/>
      <c r="J1050" s="54"/>
      <c r="K1050" s="1"/>
      <c r="L1050" s="64"/>
      <c r="M1050" s="1"/>
      <c r="N1050" s="1"/>
      <c r="O1050" s="21"/>
      <c r="P1050" s="21"/>
      <c r="Q1050" s="2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c r="JZ1050" s="1"/>
      <c r="KA1050" s="1"/>
      <c r="KB1050" s="1"/>
      <c r="KC1050" s="1"/>
      <c r="KD1050" s="1"/>
    </row>
    <row r="1051" spans="1:290">
      <c r="A1051" s="1"/>
      <c r="B1051" s="1"/>
      <c r="C1051" s="1"/>
      <c r="D1051" s="1"/>
      <c r="E1051" s="1"/>
      <c r="F1051" s="1"/>
      <c r="G1051" s="21"/>
      <c r="H1051" s="54"/>
      <c r="I1051" s="1"/>
      <c r="J1051" s="54"/>
      <c r="K1051" s="1"/>
      <c r="L1051" s="64"/>
      <c r="M1051" s="1"/>
      <c r="N1051" s="1"/>
      <c r="O1051" s="21"/>
      <c r="P1051" s="21"/>
      <c r="Q1051" s="2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c r="JZ1051" s="1"/>
      <c r="KA1051" s="1"/>
      <c r="KB1051" s="1"/>
      <c r="KC1051" s="1"/>
      <c r="KD1051" s="1"/>
    </row>
    <row r="1052" spans="1:290">
      <c r="A1052" s="1"/>
      <c r="B1052" s="1"/>
      <c r="C1052" s="1"/>
      <c r="D1052" s="1"/>
      <c r="E1052" s="1"/>
      <c r="F1052" s="1"/>
      <c r="G1052" s="21"/>
      <c r="H1052" s="54"/>
      <c r="I1052" s="1"/>
      <c r="J1052" s="54"/>
      <c r="K1052" s="1"/>
      <c r="L1052" s="64"/>
      <c r="M1052" s="1"/>
      <c r="N1052" s="1"/>
      <c r="O1052" s="21"/>
      <c r="P1052" s="21"/>
      <c r="Q1052" s="2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c r="JZ1052" s="1"/>
      <c r="KA1052" s="1"/>
      <c r="KB1052" s="1"/>
      <c r="KC1052" s="1"/>
      <c r="KD1052" s="1"/>
    </row>
    <row r="1053" spans="1:290">
      <c r="A1053" s="1"/>
      <c r="B1053" s="1"/>
      <c r="C1053" s="1"/>
      <c r="D1053" s="1"/>
      <c r="E1053" s="1"/>
      <c r="F1053" s="1"/>
      <c r="G1053" s="21"/>
      <c r="H1053" s="54"/>
      <c r="I1053" s="1"/>
      <c r="J1053" s="54"/>
      <c r="K1053" s="1"/>
      <c r="L1053" s="64"/>
      <c r="M1053" s="1"/>
      <c r="N1053" s="1"/>
      <c r="O1053" s="21"/>
      <c r="P1053" s="21"/>
      <c r="Q1053" s="2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c r="JZ1053" s="1"/>
      <c r="KA1053" s="1"/>
      <c r="KB1053" s="1"/>
      <c r="KC1053" s="1"/>
      <c r="KD1053" s="1"/>
    </row>
    <row r="1054" spans="1:290">
      <c r="A1054" s="1"/>
      <c r="B1054" s="1"/>
      <c r="C1054" s="1"/>
      <c r="D1054" s="1"/>
      <c r="E1054" s="1"/>
      <c r="F1054" s="1"/>
      <c r="G1054" s="21"/>
      <c r="H1054" s="54"/>
      <c r="I1054" s="1"/>
      <c r="J1054" s="54"/>
      <c r="K1054" s="1"/>
      <c r="L1054" s="64"/>
      <c r="M1054" s="1"/>
      <c r="N1054" s="1"/>
      <c r="O1054" s="21"/>
      <c r="P1054" s="21"/>
      <c r="Q1054" s="2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c r="JZ1054" s="1"/>
      <c r="KA1054" s="1"/>
      <c r="KB1054" s="1"/>
      <c r="KC1054" s="1"/>
      <c r="KD1054" s="1"/>
    </row>
    <row r="1055" spans="1:290">
      <c r="A1055" s="1"/>
      <c r="B1055" s="1"/>
      <c r="C1055" s="1"/>
      <c r="D1055" s="1"/>
      <c r="E1055" s="1"/>
      <c r="F1055" s="1"/>
      <c r="G1055" s="21"/>
      <c r="H1055" s="54"/>
      <c r="I1055" s="1"/>
      <c r="J1055" s="54"/>
      <c r="K1055" s="1"/>
      <c r="L1055" s="64"/>
      <c r="M1055" s="1"/>
      <c r="N1055" s="1"/>
      <c r="O1055" s="21"/>
      <c r="P1055" s="21"/>
      <c r="Q1055" s="2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c r="JZ1055" s="1"/>
      <c r="KA1055" s="1"/>
      <c r="KB1055" s="1"/>
      <c r="KC1055" s="1"/>
      <c r="KD1055" s="1"/>
    </row>
    <row r="1056" spans="1:290">
      <c r="A1056" s="1"/>
      <c r="B1056" s="1"/>
      <c r="C1056" s="1"/>
      <c r="D1056" s="1"/>
      <c r="E1056" s="1"/>
      <c r="F1056" s="1"/>
      <c r="G1056" s="21"/>
      <c r="H1056" s="54"/>
      <c r="I1056" s="1"/>
      <c r="J1056" s="54"/>
      <c r="K1056" s="1"/>
      <c r="L1056" s="64"/>
      <c r="M1056" s="1"/>
      <c r="N1056" s="1"/>
      <c r="O1056" s="21"/>
      <c r="P1056" s="21"/>
      <c r="Q1056" s="2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c r="JZ1056" s="1"/>
      <c r="KA1056" s="1"/>
      <c r="KB1056" s="1"/>
      <c r="KC1056" s="1"/>
      <c r="KD1056" s="1"/>
    </row>
    <row r="1057" spans="1:290">
      <c r="A1057" s="1"/>
      <c r="B1057" s="1"/>
      <c r="C1057" s="1"/>
      <c r="D1057" s="1"/>
      <c r="E1057" s="1"/>
      <c r="F1057" s="1"/>
      <c r="G1057" s="21"/>
      <c r="H1057" s="54"/>
      <c r="I1057" s="1"/>
      <c r="J1057" s="54"/>
      <c r="K1057" s="1"/>
      <c r="L1057" s="64"/>
      <c r="M1057" s="1"/>
      <c r="N1057" s="1"/>
      <c r="O1057" s="21"/>
      <c r="P1057" s="21"/>
      <c r="Q1057" s="2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c r="JZ1057" s="1"/>
      <c r="KA1057" s="1"/>
      <c r="KB1057" s="1"/>
      <c r="KC1057" s="1"/>
      <c r="KD1057" s="1"/>
    </row>
    <row r="1058" spans="1:290">
      <c r="A1058" s="1"/>
      <c r="B1058" s="1"/>
      <c r="C1058" s="1"/>
      <c r="D1058" s="1"/>
      <c r="E1058" s="1"/>
      <c r="F1058" s="1"/>
      <c r="G1058" s="21"/>
      <c r="H1058" s="54"/>
      <c r="I1058" s="1"/>
      <c r="J1058" s="54"/>
      <c r="K1058" s="1"/>
      <c r="L1058" s="64"/>
      <c r="M1058" s="1"/>
      <c r="N1058" s="1"/>
      <c r="O1058" s="21"/>
      <c r="P1058" s="21"/>
      <c r="Q1058" s="2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c r="JZ1058" s="1"/>
      <c r="KA1058" s="1"/>
      <c r="KB1058" s="1"/>
      <c r="KC1058" s="1"/>
      <c r="KD1058" s="1"/>
    </row>
    <row r="1059" spans="1:290">
      <c r="A1059" s="1"/>
      <c r="B1059" s="1"/>
      <c r="C1059" s="1"/>
      <c r="D1059" s="1"/>
      <c r="E1059" s="1"/>
      <c r="F1059" s="1"/>
      <c r="G1059" s="21"/>
      <c r="H1059" s="54"/>
      <c r="I1059" s="1"/>
      <c r="J1059" s="54"/>
      <c r="K1059" s="1"/>
      <c r="L1059" s="64"/>
      <c r="M1059" s="1"/>
      <c r="N1059" s="1"/>
      <c r="O1059" s="21"/>
      <c r="P1059" s="21"/>
      <c r="Q1059" s="2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c r="JZ1059" s="1"/>
      <c r="KA1059" s="1"/>
      <c r="KB1059" s="1"/>
      <c r="KC1059" s="1"/>
      <c r="KD1059" s="1"/>
    </row>
    <row r="1060" spans="1:290">
      <c r="A1060" s="1"/>
      <c r="B1060" s="1"/>
      <c r="C1060" s="1"/>
      <c r="D1060" s="1"/>
      <c r="E1060" s="1"/>
      <c r="F1060" s="1"/>
      <c r="G1060" s="21"/>
      <c r="H1060" s="54"/>
      <c r="I1060" s="1"/>
      <c r="J1060" s="54"/>
      <c r="K1060" s="1"/>
      <c r="L1060" s="64"/>
      <c r="M1060" s="1"/>
      <c r="N1060" s="1"/>
      <c r="O1060" s="21"/>
      <c r="P1060" s="21"/>
      <c r="Q1060" s="2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c r="JZ1060" s="1"/>
      <c r="KA1060" s="1"/>
      <c r="KB1060" s="1"/>
      <c r="KC1060" s="1"/>
      <c r="KD1060" s="1"/>
    </row>
    <row r="1061" spans="1:290">
      <c r="A1061" s="1"/>
      <c r="B1061" s="1"/>
      <c r="C1061" s="1"/>
      <c r="D1061" s="1"/>
      <c r="E1061" s="1"/>
      <c r="F1061" s="1"/>
      <c r="G1061" s="21"/>
      <c r="H1061" s="54"/>
      <c r="I1061" s="1"/>
      <c r="J1061" s="54"/>
      <c r="K1061" s="1"/>
      <c r="L1061" s="64"/>
      <c r="M1061" s="1"/>
      <c r="N1061" s="1"/>
      <c r="O1061" s="21"/>
      <c r="P1061" s="21"/>
      <c r="Q1061" s="2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c r="JZ1061" s="1"/>
      <c r="KA1061" s="1"/>
      <c r="KB1061" s="1"/>
      <c r="KC1061" s="1"/>
      <c r="KD1061" s="1"/>
    </row>
    <row r="1062" spans="1:290">
      <c r="A1062" s="1"/>
      <c r="B1062" s="1"/>
      <c r="C1062" s="1"/>
      <c r="D1062" s="1"/>
      <c r="E1062" s="1"/>
      <c r="F1062" s="1"/>
      <c r="G1062" s="21"/>
      <c r="H1062" s="54"/>
      <c r="I1062" s="1"/>
      <c r="J1062" s="54"/>
      <c r="K1062" s="1"/>
      <c r="L1062" s="64"/>
      <c r="M1062" s="1"/>
      <c r="N1062" s="1"/>
      <c r="O1062" s="21"/>
      <c r="P1062" s="21"/>
      <c r="Q1062" s="2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c r="JZ1062" s="1"/>
      <c r="KA1062" s="1"/>
      <c r="KB1062" s="1"/>
      <c r="KC1062" s="1"/>
      <c r="KD1062" s="1"/>
    </row>
    <row r="1063" spans="1:290">
      <c r="A1063" s="1"/>
      <c r="B1063" s="1"/>
      <c r="C1063" s="1"/>
      <c r="D1063" s="1"/>
      <c r="E1063" s="1"/>
      <c r="F1063" s="1"/>
      <c r="G1063" s="21"/>
      <c r="H1063" s="54"/>
      <c r="I1063" s="1"/>
      <c r="J1063" s="54"/>
      <c r="K1063" s="1"/>
      <c r="L1063" s="64"/>
      <c r="M1063" s="1"/>
      <c r="N1063" s="1"/>
      <c r="O1063" s="21"/>
      <c r="P1063" s="21"/>
      <c r="Q1063" s="2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c r="JZ1063" s="1"/>
      <c r="KA1063" s="1"/>
      <c r="KB1063" s="1"/>
      <c r="KC1063" s="1"/>
      <c r="KD1063" s="1"/>
    </row>
    <row r="1064" spans="1:290">
      <c r="A1064" s="1"/>
      <c r="B1064" s="1"/>
      <c r="C1064" s="1"/>
      <c r="D1064" s="1"/>
      <c r="E1064" s="1"/>
      <c r="F1064" s="1"/>
      <c r="G1064" s="21"/>
      <c r="H1064" s="54"/>
      <c r="I1064" s="1"/>
      <c r="J1064" s="54"/>
      <c r="K1064" s="1"/>
      <c r="L1064" s="64"/>
      <c r="M1064" s="1"/>
      <c r="N1064" s="1"/>
      <c r="O1064" s="21"/>
      <c r="P1064" s="21"/>
      <c r="Q1064" s="2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c r="JZ1064" s="1"/>
      <c r="KA1064" s="1"/>
      <c r="KB1064" s="1"/>
      <c r="KC1064" s="1"/>
      <c r="KD1064" s="1"/>
    </row>
    <row r="1065" spans="1:290">
      <c r="A1065" s="1"/>
      <c r="B1065" s="1"/>
      <c r="C1065" s="1"/>
      <c r="D1065" s="1"/>
      <c r="E1065" s="1"/>
      <c r="F1065" s="1"/>
      <c r="G1065" s="21"/>
      <c r="H1065" s="54"/>
      <c r="I1065" s="1"/>
      <c r="J1065" s="54"/>
      <c r="K1065" s="1"/>
      <c r="L1065" s="64"/>
      <c r="M1065" s="1"/>
      <c r="N1065" s="1"/>
      <c r="O1065" s="21"/>
      <c r="P1065" s="21"/>
      <c r="Q1065" s="2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c r="JZ1065" s="1"/>
      <c r="KA1065" s="1"/>
      <c r="KB1065" s="1"/>
      <c r="KC1065" s="1"/>
      <c r="KD1065" s="1"/>
    </row>
    <row r="1066" spans="1:290">
      <c r="A1066" s="1"/>
      <c r="B1066" s="1"/>
      <c r="C1066" s="1"/>
      <c r="D1066" s="1"/>
      <c r="E1066" s="1"/>
      <c r="F1066" s="1"/>
      <c r="G1066" s="21"/>
      <c r="H1066" s="54"/>
      <c r="I1066" s="1"/>
      <c r="J1066" s="54"/>
      <c r="K1066" s="1"/>
      <c r="L1066" s="64"/>
      <c r="M1066" s="1"/>
      <c r="N1066" s="1"/>
      <c r="O1066" s="21"/>
      <c r="P1066" s="21"/>
      <c r="Q1066" s="2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c r="JZ1066" s="1"/>
      <c r="KA1066" s="1"/>
      <c r="KB1066" s="1"/>
      <c r="KC1066" s="1"/>
      <c r="KD1066" s="1"/>
    </row>
    <row r="1067" spans="1:290">
      <c r="A1067" s="1"/>
      <c r="B1067" s="1"/>
      <c r="C1067" s="1"/>
      <c r="D1067" s="1"/>
      <c r="E1067" s="1"/>
      <c r="F1067" s="1"/>
      <c r="G1067" s="21"/>
      <c r="H1067" s="54"/>
      <c r="I1067" s="1"/>
      <c r="J1067" s="54"/>
      <c r="K1067" s="1"/>
      <c r="L1067" s="64"/>
      <c r="M1067" s="1"/>
      <c r="N1067" s="1"/>
      <c r="O1067" s="21"/>
      <c r="P1067" s="21"/>
      <c r="Q1067" s="2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c r="JZ1067" s="1"/>
      <c r="KA1067" s="1"/>
      <c r="KB1067" s="1"/>
      <c r="KC1067" s="1"/>
      <c r="KD1067" s="1"/>
    </row>
    <row r="1068" spans="1:290">
      <c r="A1068" s="1"/>
      <c r="B1068" s="1"/>
      <c r="C1068" s="1"/>
      <c r="D1068" s="1"/>
      <c r="E1068" s="1"/>
      <c r="F1068" s="1"/>
      <c r="G1068" s="21"/>
      <c r="H1068" s="54"/>
      <c r="I1068" s="1"/>
      <c r="J1068" s="54"/>
      <c r="K1068" s="1"/>
      <c r="L1068" s="64"/>
      <c r="M1068" s="1"/>
      <c r="N1068" s="1"/>
      <c r="O1068" s="21"/>
      <c r="P1068" s="21"/>
      <c r="Q1068" s="2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c r="JZ1068" s="1"/>
      <c r="KA1068" s="1"/>
      <c r="KB1068" s="1"/>
      <c r="KC1068" s="1"/>
      <c r="KD1068" s="1"/>
    </row>
    <row r="1069" spans="1:290">
      <c r="A1069" s="1"/>
      <c r="B1069" s="1"/>
      <c r="C1069" s="1"/>
      <c r="D1069" s="1"/>
      <c r="E1069" s="1"/>
      <c r="F1069" s="1"/>
      <c r="G1069" s="21"/>
      <c r="H1069" s="54"/>
      <c r="I1069" s="1"/>
      <c r="J1069" s="54"/>
      <c r="K1069" s="1"/>
      <c r="L1069" s="64"/>
      <c r="M1069" s="1"/>
      <c r="N1069" s="1"/>
      <c r="O1069" s="21"/>
      <c r="P1069" s="21"/>
      <c r="Q1069" s="2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c r="JX1069" s="1"/>
      <c r="JY1069" s="1"/>
      <c r="JZ1069" s="1"/>
      <c r="KA1069" s="1"/>
      <c r="KB1069" s="1"/>
      <c r="KC1069" s="1"/>
      <c r="KD1069" s="1"/>
    </row>
    <row r="1070" spans="1:290">
      <c r="A1070" s="1"/>
      <c r="B1070" s="1"/>
      <c r="C1070" s="1"/>
      <c r="D1070" s="1"/>
      <c r="E1070" s="1"/>
      <c r="F1070" s="1"/>
      <c r="G1070" s="21"/>
      <c r="H1070" s="54"/>
      <c r="I1070" s="1"/>
      <c r="J1070" s="54"/>
      <c r="K1070" s="1"/>
      <c r="L1070" s="64"/>
      <c r="M1070" s="1"/>
      <c r="N1070" s="1"/>
      <c r="O1070" s="21"/>
      <c r="P1070" s="21"/>
      <c r="Q1070" s="2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c r="JX1070" s="1"/>
      <c r="JY1070" s="1"/>
      <c r="JZ1070" s="1"/>
      <c r="KA1070" s="1"/>
      <c r="KB1070" s="1"/>
      <c r="KC1070" s="1"/>
      <c r="KD1070" s="1"/>
    </row>
    <row r="1071" spans="1:290">
      <c r="A1071" s="1"/>
      <c r="B1071" s="1"/>
      <c r="C1071" s="1"/>
      <c r="D1071" s="1"/>
      <c r="E1071" s="1"/>
      <c r="F1071" s="1"/>
      <c r="G1071" s="21"/>
      <c r="H1071" s="54"/>
      <c r="I1071" s="1"/>
      <c r="J1071" s="54"/>
      <c r="K1071" s="1"/>
      <c r="L1071" s="64"/>
      <c r="M1071" s="1"/>
      <c r="N1071" s="1"/>
      <c r="O1071" s="21"/>
      <c r="P1071" s="21"/>
      <c r="Q1071" s="2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c r="JW1071" s="1"/>
      <c r="JX1071" s="1"/>
      <c r="JY1071" s="1"/>
      <c r="JZ1071" s="1"/>
      <c r="KA1071" s="1"/>
      <c r="KB1071" s="1"/>
      <c r="KC1071" s="1"/>
      <c r="KD1071" s="1"/>
    </row>
    <row r="1072" spans="1:290">
      <c r="A1072" s="1"/>
      <c r="B1072" s="1"/>
      <c r="C1072" s="1"/>
      <c r="D1072" s="1"/>
      <c r="E1072" s="1"/>
      <c r="F1072" s="1"/>
      <c r="G1072" s="21"/>
      <c r="H1072" s="54"/>
      <c r="I1072" s="1"/>
      <c r="J1072" s="54"/>
      <c r="K1072" s="1"/>
      <c r="L1072" s="64"/>
      <c r="M1072" s="1"/>
      <c r="N1072" s="1"/>
      <c r="O1072" s="21"/>
      <c r="P1072" s="21"/>
      <c r="Q1072" s="2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c r="JW1072" s="1"/>
      <c r="JX1072" s="1"/>
      <c r="JY1072" s="1"/>
      <c r="JZ1072" s="1"/>
      <c r="KA1072" s="1"/>
      <c r="KB1072" s="1"/>
      <c r="KC1072" s="1"/>
      <c r="KD1072" s="1"/>
    </row>
    <row r="1073" spans="1:290">
      <c r="A1073" s="1"/>
      <c r="B1073" s="1"/>
      <c r="C1073" s="1"/>
      <c r="D1073" s="1"/>
      <c r="E1073" s="1"/>
      <c r="F1073" s="1"/>
      <c r="G1073" s="21"/>
      <c r="H1073" s="54"/>
      <c r="I1073" s="1"/>
      <c r="J1073" s="54"/>
      <c r="K1073" s="1"/>
      <c r="L1073" s="64"/>
      <c r="M1073" s="1"/>
      <c r="N1073" s="1"/>
      <c r="O1073" s="21"/>
      <c r="P1073" s="21"/>
      <c r="Q1073" s="2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c r="JW1073" s="1"/>
      <c r="JX1073" s="1"/>
      <c r="JY1073" s="1"/>
      <c r="JZ1073" s="1"/>
      <c r="KA1073" s="1"/>
      <c r="KB1073" s="1"/>
      <c r="KC1073" s="1"/>
      <c r="KD1073" s="1"/>
    </row>
    <row r="1074" spans="1:290">
      <c r="A1074" s="1"/>
      <c r="B1074" s="1"/>
      <c r="C1074" s="1"/>
      <c r="D1074" s="1"/>
      <c r="E1074" s="1"/>
      <c r="F1074" s="1"/>
      <c r="G1074" s="21"/>
      <c r="H1074" s="54"/>
      <c r="I1074" s="1"/>
      <c r="J1074" s="54"/>
      <c r="K1074" s="1"/>
      <c r="L1074" s="64"/>
      <c r="M1074" s="1"/>
      <c r="N1074" s="1"/>
      <c r="O1074" s="21"/>
      <c r="P1074" s="21"/>
      <c r="Q1074" s="2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c r="JV1074" s="1"/>
      <c r="JW1074" s="1"/>
      <c r="JX1074" s="1"/>
      <c r="JY1074" s="1"/>
      <c r="JZ1074" s="1"/>
      <c r="KA1074" s="1"/>
      <c r="KB1074" s="1"/>
      <c r="KC1074" s="1"/>
      <c r="KD1074" s="1"/>
    </row>
    <row r="1075" spans="1:290">
      <c r="A1075" s="1"/>
      <c r="B1075" s="1"/>
      <c r="C1075" s="1"/>
      <c r="D1075" s="1"/>
      <c r="E1075" s="1"/>
      <c r="F1075" s="1"/>
      <c r="G1075" s="21"/>
      <c r="H1075" s="54"/>
      <c r="I1075" s="1"/>
      <c r="J1075" s="54"/>
      <c r="K1075" s="1"/>
      <c r="L1075" s="64"/>
      <c r="M1075" s="1"/>
      <c r="N1075" s="1"/>
      <c r="O1075" s="21"/>
      <c r="P1075" s="21"/>
      <c r="Q1075" s="2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c r="JV1075" s="1"/>
      <c r="JW1075" s="1"/>
      <c r="JX1075" s="1"/>
      <c r="JY1075" s="1"/>
      <c r="JZ1075" s="1"/>
      <c r="KA1075" s="1"/>
      <c r="KB1075" s="1"/>
      <c r="KC1075" s="1"/>
      <c r="KD1075" s="1"/>
    </row>
    <row r="1076" spans="1:290">
      <c r="A1076" s="1"/>
      <c r="B1076" s="1"/>
      <c r="C1076" s="1"/>
      <c r="D1076" s="1"/>
      <c r="E1076" s="1"/>
      <c r="F1076" s="1"/>
      <c r="G1076" s="21"/>
      <c r="H1076" s="54"/>
      <c r="I1076" s="1"/>
      <c r="J1076" s="54"/>
      <c r="K1076" s="1"/>
      <c r="L1076" s="64"/>
      <c r="M1076" s="1"/>
      <c r="N1076" s="1"/>
      <c r="O1076" s="21"/>
      <c r="P1076" s="21"/>
      <c r="Q1076" s="2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c r="JV1076" s="1"/>
      <c r="JW1076" s="1"/>
      <c r="JX1076" s="1"/>
      <c r="JY1076" s="1"/>
      <c r="JZ1076" s="1"/>
      <c r="KA1076" s="1"/>
      <c r="KB1076" s="1"/>
      <c r="KC1076" s="1"/>
      <c r="KD1076" s="1"/>
    </row>
    <row r="1077" spans="1:290">
      <c r="A1077" s="1"/>
      <c r="B1077" s="1"/>
      <c r="C1077" s="1"/>
      <c r="D1077" s="1"/>
      <c r="E1077" s="1"/>
      <c r="F1077" s="1"/>
      <c r="G1077" s="21"/>
      <c r="H1077" s="54"/>
      <c r="I1077" s="1"/>
      <c r="J1077" s="54"/>
      <c r="K1077" s="1"/>
      <c r="L1077" s="64"/>
      <c r="M1077" s="1"/>
      <c r="N1077" s="1"/>
      <c r="O1077" s="21"/>
      <c r="P1077" s="21"/>
      <c r="Q1077" s="2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c r="JV1077" s="1"/>
      <c r="JW1077" s="1"/>
      <c r="JX1077" s="1"/>
      <c r="JY1077" s="1"/>
      <c r="JZ1077" s="1"/>
      <c r="KA1077" s="1"/>
      <c r="KB1077" s="1"/>
      <c r="KC1077" s="1"/>
      <c r="KD1077" s="1"/>
    </row>
    <row r="1078" spans="1:290">
      <c r="A1078" s="1"/>
      <c r="B1078" s="1"/>
      <c r="C1078" s="1"/>
      <c r="D1078" s="1"/>
      <c r="E1078" s="1"/>
      <c r="F1078" s="1"/>
      <c r="G1078" s="21"/>
      <c r="H1078" s="54"/>
      <c r="I1078" s="1"/>
      <c r="J1078" s="54"/>
      <c r="K1078" s="1"/>
      <c r="L1078" s="64"/>
      <c r="M1078" s="1"/>
      <c r="N1078" s="1"/>
      <c r="O1078" s="21"/>
      <c r="P1078" s="21"/>
      <c r="Q1078" s="2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c r="JV1078" s="1"/>
      <c r="JW1078" s="1"/>
      <c r="JX1078" s="1"/>
      <c r="JY1078" s="1"/>
      <c r="JZ1078" s="1"/>
      <c r="KA1078" s="1"/>
      <c r="KB1078" s="1"/>
      <c r="KC1078" s="1"/>
      <c r="KD1078" s="1"/>
    </row>
    <row r="1079" spans="1:290">
      <c r="A1079" s="1"/>
      <c r="B1079" s="1"/>
      <c r="C1079" s="1"/>
      <c r="D1079" s="1"/>
      <c r="E1079" s="1"/>
      <c r="F1079" s="1"/>
      <c r="G1079" s="21"/>
      <c r="H1079" s="54"/>
      <c r="I1079" s="1"/>
      <c r="J1079" s="54"/>
      <c r="K1079" s="1"/>
      <c r="L1079" s="64"/>
      <c r="M1079" s="1"/>
      <c r="N1079" s="1"/>
      <c r="O1079" s="21"/>
      <c r="P1079" s="21"/>
      <c r="Q1079" s="2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c r="JV1079" s="1"/>
      <c r="JW1079" s="1"/>
      <c r="JX1079" s="1"/>
      <c r="JY1079" s="1"/>
      <c r="JZ1079" s="1"/>
      <c r="KA1079" s="1"/>
      <c r="KB1079" s="1"/>
      <c r="KC1079" s="1"/>
      <c r="KD1079" s="1"/>
    </row>
    <row r="1080" spans="1:290">
      <c r="A1080" s="1"/>
      <c r="B1080" s="1"/>
      <c r="C1080" s="1"/>
      <c r="D1080" s="1"/>
      <c r="E1080" s="1"/>
      <c r="F1080" s="1"/>
      <c r="G1080" s="21"/>
      <c r="H1080" s="54"/>
      <c r="I1080" s="1"/>
      <c r="J1080" s="54"/>
      <c r="K1080" s="1"/>
      <c r="L1080" s="64"/>
      <c r="M1080" s="1"/>
      <c r="N1080" s="1"/>
      <c r="O1080" s="21"/>
      <c r="P1080" s="21"/>
      <c r="Q1080" s="2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c r="JV1080" s="1"/>
      <c r="JW1080" s="1"/>
      <c r="JX1080" s="1"/>
      <c r="JY1080" s="1"/>
      <c r="JZ1080" s="1"/>
      <c r="KA1080" s="1"/>
      <c r="KB1080" s="1"/>
      <c r="KC1080" s="1"/>
      <c r="KD1080" s="1"/>
    </row>
    <row r="1081" spans="1:290">
      <c r="A1081" s="1"/>
      <c r="B1081" s="1"/>
      <c r="C1081" s="1"/>
      <c r="D1081" s="1"/>
      <c r="E1081" s="1"/>
      <c r="F1081" s="1"/>
      <c r="G1081" s="21"/>
      <c r="H1081" s="54"/>
      <c r="I1081" s="1"/>
      <c r="J1081" s="54"/>
      <c r="K1081" s="1"/>
      <c r="L1081" s="64"/>
      <c r="M1081" s="1"/>
      <c r="N1081" s="1"/>
      <c r="O1081" s="21"/>
      <c r="P1081" s="21"/>
      <c r="Q1081" s="2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c r="JU1081" s="1"/>
      <c r="JV1081" s="1"/>
      <c r="JW1081" s="1"/>
      <c r="JX1081" s="1"/>
      <c r="JY1081" s="1"/>
      <c r="JZ1081" s="1"/>
      <c r="KA1081" s="1"/>
      <c r="KB1081" s="1"/>
      <c r="KC1081" s="1"/>
      <c r="KD1081" s="1"/>
    </row>
    <row r="1082" spans="1:290">
      <c r="A1082" s="1"/>
      <c r="B1082" s="1"/>
      <c r="C1082" s="1"/>
      <c r="D1082" s="1"/>
      <c r="E1082" s="1"/>
      <c r="F1082" s="1"/>
      <c r="G1082" s="21"/>
      <c r="H1082" s="54"/>
      <c r="I1082" s="1"/>
      <c r="J1082" s="54"/>
      <c r="K1082" s="1"/>
      <c r="L1082" s="64"/>
      <c r="M1082" s="1"/>
      <c r="N1082" s="1"/>
      <c r="O1082" s="21"/>
      <c r="P1082" s="21"/>
      <c r="Q1082" s="2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c r="JU1082" s="1"/>
      <c r="JV1082" s="1"/>
      <c r="JW1082" s="1"/>
      <c r="JX1082" s="1"/>
      <c r="JY1082" s="1"/>
      <c r="JZ1082" s="1"/>
      <c r="KA1082" s="1"/>
      <c r="KB1082" s="1"/>
      <c r="KC1082" s="1"/>
      <c r="KD1082" s="1"/>
    </row>
    <row r="1083" spans="1:290">
      <c r="A1083" s="1"/>
      <c r="B1083" s="1"/>
      <c r="C1083" s="1"/>
      <c r="D1083" s="1"/>
      <c r="E1083" s="1"/>
      <c r="F1083" s="1"/>
      <c r="G1083" s="21"/>
      <c r="H1083" s="54"/>
      <c r="I1083" s="1"/>
      <c r="J1083" s="54"/>
      <c r="K1083" s="1"/>
      <c r="L1083" s="64"/>
      <c r="M1083" s="1"/>
      <c r="N1083" s="1"/>
      <c r="O1083" s="21"/>
      <c r="P1083" s="21"/>
      <c r="Q1083" s="2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c r="JT1083" s="1"/>
      <c r="JU1083" s="1"/>
      <c r="JV1083" s="1"/>
      <c r="JW1083" s="1"/>
      <c r="JX1083" s="1"/>
      <c r="JY1083" s="1"/>
      <c r="JZ1083" s="1"/>
      <c r="KA1083" s="1"/>
      <c r="KB1083" s="1"/>
      <c r="KC1083" s="1"/>
      <c r="KD1083" s="1"/>
    </row>
    <row r="1084" spans="1:290">
      <c r="A1084" s="1"/>
      <c r="B1084" s="1"/>
      <c r="C1084" s="1"/>
      <c r="D1084" s="1"/>
      <c r="E1084" s="1"/>
      <c r="F1084" s="1"/>
      <c r="G1084" s="21"/>
      <c r="H1084" s="54"/>
      <c r="I1084" s="1"/>
      <c r="J1084" s="54"/>
      <c r="K1084" s="1"/>
      <c r="L1084" s="64"/>
      <c r="M1084" s="1"/>
      <c r="N1084" s="1"/>
      <c r="O1084" s="21"/>
      <c r="P1084" s="21"/>
      <c r="Q1084" s="2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c r="JT1084" s="1"/>
      <c r="JU1084" s="1"/>
      <c r="JV1084" s="1"/>
      <c r="JW1084" s="1"/>
      <c r="JX1084" s="1"/>
      <c r="JY1084" s="1"/>
      <c r="JZ1084" s="1"/>
      <c r="KA1084" s="1"/>
      <c r="KB1084" s="1"/>
      <c r="KC1084" s="1"/>
      <c r="KD1084" s="1"/>
    </row>
    <row r="1085" spans="1:290">
      <c r="A1085" s="1"/>
      <c r="B1085" s="1"/>
      <c r="C1085" s="1"/>
      <c r="D1085" s="1"/>
      <c r="E1085" s="1"/>
      <c r="F1085" s="1"/>
      <c r="G1085" s="21"/>
      <c r="H1085" s="54"/>
      <c r="I1085" s="1"/>
      <c r="J1085" s="54"/>
      <c r="K1085" s="1"/>
      <c r="L1085" s="64"/>
      <c r="M1085" s="1"/>
      <c r="N1085" s="1"/>
      <c r="O1085" s="21"/>
      <c r="P1085" s="21"/>
      <c r="Q1085" s="2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c r="JT1085" s="1"/>
      <c r="JU1085" s="1"/>
      <c r="JV1085" s="1"/>
      <c r="JW1085" s="1"/>
      <c r="JX1085" s="1"/>
      <c r="JY1085" s="1"/>
      <c r="JZ1085" s="1"/>
      <c r="KA1085" s="1"/>
      <c r="KB1085" s="1"/>
      <c r="KC1085" s="1"/>
      <c r="KD1085" s="1"/>
    </row>
    <row r="1086" spans="1:290">
      <c r="A1086" s="1"/>
      <c r="B1086" s="1"/>
      <c r="C1086" s="1"/>
      <c r="D1086" s="1"/>
      <c r="E1086" s="1"/>
      <c r="F1086" s="1"/>
      <c r="G1086" s="21"/>
      <c r="H1086" s="54"/>
      <c r="I1086" s="1"/>
      <c r="J1086" s="54"/>
      <c r="K1086" s="1"/>
      <c r="L1086" s="64"/>
      <c r="M1086" s="1"/>
      <c r="N1086" s="1"/>
      <c r="O1086" s="21"/>
      <c r="P1086" s="21"/>
      <c r="Q1086" s="2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c r="JT1086" s="1"/>
      <c r="JU1086" s="1"/>
      <c r="JV1086" s="1"/>
      <c r="JW1086" s="1"/>
      <c r="JX1086" s="1"/>
      <c r="JY1086" s="1"/>
      <c r="JZ1086" s="1"/>
      <c r="KA1086" s="1"/>
      <c r="KB1086" s="1"/>
      <c r="KC1086" s="1"/>
      <c r="KD1086" s="1"/>
    </row>
    <row r="1087" spans="1:290">
      <c r="A1087" s="1"/>
      <c r="B1087" s="1"/>
      <c r="C1087" s="1"/>
      <c r="D1087" s="1"/>
      <c r="E1087" s="1"/>
      <c r="F1087" s="1"/>
      <c r="G1087" s="21"/>
      <c r="H1087" s="54"/>
      <c r="I1087" s="1"/>
      <c r="J1087" s="54"/>
      <c r="K1087" s="1"/>
      <c r="L1087" s="64"/>
      <c r="M1087" s="1"/>
      <c r="N1087" s="1"/>
      <c r="O1087" s="21"/>
      <c r="P1087" s="21"/>
      <c r="Q1087" s="2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c r="JT1087" s="1"/>
      <c r="JU1087" s="1"/>
      <c r="JV1087" s="1"/>
      <c r="JW1087" s="1"/>
      <c r="JX1087" s="1"/>
      <c r="JY1087" s="1"/>
      <c r="JZ1087" s="1"/>
      <c r="KA1087" s="1"/>
      <c r="KB1087" s="1"/>
      <c r="KC1087" s="1"/>
      <c r="KD1087" s="1"/>
    </row>
    <row r="1088" spans="1:290">
      <c r="A1088" s="1"/>
      <c r="B1088" s="1"/>
      <c r="C1088" s="1"/>
      <c r="D1088" s="1"/>
      <c r="E1088" s="1"/>
      <c r="F1088" s="1"/>
      <c r="G1088" s="21"/>
      <c r="H1088" s="54"/>
      <c r="I1088" s="1"/>
      <c r="J1088" s="54"/>
      <c r="K1088" s="1"/>
      <c r="L1088" s="64"/>
      <c r="M1088" s="1"/>
      <c r="N1088" s="1"/>
      <c r="O1088" s="21"/>
      <c r="P1088" s="21"/>
      <c r="Q1088" s="2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c r="JT1088" s="1"/>
      <c r="JU1088" s="1"/>
      <c r="JV1088" s="1"/>
      <c r="JW1088" s="1"/>
      <c r="JX1088" s="1"/>
      <c r="JY1088" s="1"/>
      <c r="JZ1088" s="1"/>
      <c r="KA1088" s="1"/>
      <c r="KB1088" s="1"/>
      <c r="KC1088" s="1"/>
      <c r="KD1088" s="1"/>
    </row>
    <row r="1089" spans="1:290">
      <c r="A1089" s="1"/>
      <c r="B1089" s="1"/>
      <c r="C1089" s="1"/>
      <c r="D1089" s="1"/>
      <c r="E1089" s="1"/>
      <c r="F1089" s="1"/>
      <c r="G1089" s="21"/>
      <c r="H1089" s="54"/>
      <c r="I1089" s="1"/>
      <c r="J1089" s="54"/>
      <c r="K1089" s="1"/>
      <c r="L1089" s="64"/>
      <c r="M1089" s="1"/>
      <c r="N1089" s="1"/>
      <c r="O1089" s="21"/>
      <c r="P1089" s="21"/>
      <c r="Q1089" s="2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c r="JR1089" s="1"/>
      <c r="JS1089" s="1"/>
      <c r="JT1089" s="1"/>
      <c r="JU1089" s="1"/>
      <c r="JV1089" s="1"/>
      <c r="JW1089" s="1"/>
      <c r="JX1089" s="1"/>
      <c r="JY1089" s="1"/>
      <c r="JZ1089" s="1"/>
      <c r="KA1089" s="1"/>
      <c r="KB1089" s="1"/>
      <c r="KC1089" s="1"/>
      <c r="KD1089" s="1"/>
    </row>
    <row r="1090" spans="1:290">
      <c r="A1090" s="1"/>
      <c r="B1090" s="1"/>
      <c r="C1090" s="1"/>
      <c r="D1090" s="1"/>
      <c r="E1090" s="1"/>
      <c r="F1090" s="1"/>
      <c r="G1090" s="21"/>
      <c r="H1090" s="54"/>
      <c r="I1090" s="1"/>
      <c r="J1090" s="54"/>
      <c r="K1090" s="1"/>
      <c r="L1090" s="64"/>
      <c r="M1090" s="1"/>
      <c r="N1090" s="1"/>
      <c r="O1090" s="21"/>
      <c r="P1090" s="21"/>
      <c r="Q1090" s="2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c r="FF1090" s="1"/>
      <c r="FG1090" s="1"/>
      <c r="FH1090" s="1"/>
      <c r="FI1090" s="1"/>
      <c r="FJ1090" s="1"/>
      <c r="FK1090" s="1"/>
      <c r="FL1090" s="1"/>
      <c r="FM1090" s="1"/>
      <c r="FN1090" s="1"/>
      <c r="FO1090" s="1"/>
      <c r="FP1090" s="1"/>
      <c r="FQ1090" s="1"/>
      <c r="FR1090" s="1"/>
      <c r="FS1090" s="1"/>
      <c r="FT1090" s="1"/>
      <c r="FU1090" s="1"/>
      <c r="FV1090" s="1"/>
      <c r="FW1090" s="1"/>
      <c r="FX1090" s="1"/>
      <c r="FY1090" s="1"/>
      <c r="FZ1090" s="1"/>
      <c r="GA1090" s="1"/>
      <c r="GB1090" s="1"/>
      <c r="GC1090" s="1"/>
      <c r="GD1090" s="1"/>
      <c r="GE1090" s="1"/>
      <c r="GF1090" s="1"/>
      <c r="GG1090" s="1"/>
      <c r="GH1090" s="1"/>
      <c r="GI1090" s="1"/>
      <c r="GJ1090" s="1"/>
      <c r="GK1090" s="1"/>
      <c r="GL1090" s="1"/>
      <c r="GM1090" s="1"/>
      <c r="GN1090" s="1"/>
      <c r="GO1090" s="1"/>
      <c r="GP1090" s="1"/>
      <c r="GQ1090" s="1"/>
      <c r="GR1090" s="1"/>
      <c r="GS1090" s="1"/>
      <c r="GT1090" s="1"/>
      <c r="GU1090" s="1"/>
      <c r="GV1090" s="1"/>
      <c r="GW1090" s="1"/>
      <c r="GX1090" s="1"/>
      <c r="GY1090" s="1"/>
      <c r="GZ1090" s="1"/>
      <c r="HA1090" s="1"/>
      <c r="HB1090" s="1"/>
      <c r="HC1090" s="1"/>
      <c r="HD1090" s="1"/>
      <c r="HE1090" s="1"/>
      <c r="HF1090" s="1"/>
      <c r="HG1090" s="1"/>
      <c r="HH1090" s="1"/>
      <c r="HI1090" s="1"/>
      <c r="HJ1090" s="1"/>
      <c r="HK1090" s="1"/>
      <c r="HL1090" s="1"/>
      <c r="HM1090" s="1"/>
      <c r="HN1090" s="1"/>
      <c r="HO1090" s="1"/>
      <c r="HP1090" s="1"/>
      <c r="HQ1090" s="1"/>
      <c r="HR1090" s="1"/>
      <c r="HS1090" s="1"/>
      <c r="HT1090" s="1"/>
      <c r="HU1090" s="1"/>
      <c r="HV1090" s="1"/>
      <c r="HW1090" s="1"/>
      <c r="HX1090" s="1"/>
      <c r="HY1090" s="1"/>
      <c r="HZ1090" s="1"/>
      <c r="IA1090" s="1"/>
      <c r="IB1090" s="1"/>
      <c r="IC1090" s="1"/>
      <c r="ID1090" s="1"/>
      <c r="IE1090" s="1"/>
      <c r="IF1090" s="1"/>
      <c r="IG1090" s="1"/>
      <c r="IH1090" s="1"/>
      <c r="II1090" s="1"/>
      <c r="IJ1090" s="1"/>
      <c r="IK1090" s="1"/>
      <c r="IL1090" s="1"/>
      <c r="IM1090" s="1"/>
      <c r="IN1090" s="1"/>
      <c r="IO1090" s="1"/>
      <c r="IP1090" s="1"/>
      <c r="IQ1090" s="1"/>
      <c r="IR1090" s="1"/>
      <c r="IS1090" s="1"/>
      <c r="IT1090" s="1"/>
      <c r="IU1090" s="1"/>
      <c r="IV1090" s="1"/>
      <c r="IW1090" s="1"/>
      <c r="IX1090" s="1"/>
      <c r="IY1090" s="1"/>
      <c r="IZ1090" s="1"/>
      <c r="JA1090" s="1"/>
      <c r="JB1090" s="1"/>
      <c r="JC1090" s="1"/>
      <c r="JD1090" s="1"/>
      <c r="JE1090" s="1"/>
      <c r="JF1090" s="1"/>
      <c r="JG1090" s="1"/>
      <c r="JH1090" s="1"/>
      <c r="JI1090" s="1"/>
      <c r="JJ1090" s="1"/>
      <c r="JK1090" s="1"/>
      <c r="JL1090" s="1"/>
      <c r="JM1090" s="1"/>
      <c r="JN1090" s="1"/>
      <c r="JO1090" s="1"/>
      <c r="JP1090" s="1"/>
      <c r="JQ1090" s="1"/>
      <c r="JR1090" s="1"/>
      <c r="JS1090" s="1"/>
      <c r="JT1090" s="1"/>
      <c r="JU1090" s="1"/>
      <c r="JV1090" s="1"/>
      <c r="JW1090" s="1"/>
      <c r="JX1090" s="1"/>
      <c r="JY1090" s="1"/>
      <c r="JZ1090" s="1"/>
      <c r="KA1090" s="1"/>
      <c r="KB1090" s="1"/>
      <c r="KC1090" s="1"/>
      <c r="KD1090" s="1"/>
    </row>
    <row r="1091" spans="1:290">
      <c r="A1091" s="1"/>
      <c r="B1091" s="1"/>
      <c r="C1091" s="1"/>
      <c r="D1091" s="1"/>
      <c r="E1091" s="1"/>
      <c r="F1091" s="1"/>
      <c r="G1091" s="21"/>
      <c r="H1091" s="54"/>
      <c r="I1091" s="1"/>
      <c r="J1091" s="54"/>
      <c r="K1091" s="1"/>
      <c r="L1091" s="64"/>
      <c r="M1091" s="1"/>
      <c r="N1091" s="1"/>
      <c r="O1091" s="21"/>
      <c r="P1091" s="21"/>
      <c r="Q1091" s="2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c r="BA1091" s="1"/>
      <c r="BB1091" s="1"/>
      <c r="BC1091" s="1"/>
      <c r="BD1091" s="1"/>
      <c r="BE1091" s="1"/>
      <c r="BF1091" s="1"/>
      <c r="BG1091" s="1"/>
      <c r="BH1091" s="1"/>
      <c r="BI1091" s="1"/>
      <c r="BJ1091" s="1"/>
      <c r="BK1091" s="1"/>
      <c r="BL1091" s="1"/>
      <c r="BM1091" s="1"/>
      <c r="BN1091" s="1"/>
      <c r="BO1091" s="1"/>
      <c r="BP1091" s="1"/>
      <c r="BQ1091" s="1"/>
      <c r="BR1091" s="1"/>
      <c r="BS1091" s="1"/>
      <c r="BT1091" s="1"/>
      <c r="BU1091" s="1"/>
      <c r="BV1091" s="1"/>
      <c r="BW1091" s="1"/>
      <c r="BX1091" s="1"/>
      <c r="BY1091" s="1"/>
      <c r="BZ1091" s="1"/>
      <c r="CA1091" s="1"/>
      <c r="CB1091" s="1"/>
      <c r="CC1091" s="1"/>
      <c r="CD1091" s="1"/>
      <c r="CE1091" s="1"/>
      <c r="CF1091" s="1"/>
      <c r="CG1091" s="1"/>
      <c r="CH1091" s="1"/>
      <c r="CI1091" s="1"/>
      <c r="CJ1091" s="1"/>
      <c r="CK1091" s="1"/>
      <c r="CL1091" s="1"/>
      <c r="CM1091" s="1"/>
      <c r="CN1091" s="1"/>
      <c r="CO1091" s="1"/>
      <c r="CP1091" s="1"/>
      <c r="CQ1091" s="1"/>
      <c r="CR1091" s="1"/>
      <c r="CS1091" s="1"/>
      <c r="CT1091" s="1"/>
      <c r="CU1091" s="1"/>
      <c r="CV1091" s="1"/>
      <c r="CW1091" s="1"/>
      <c r="CX1091" s="1"/>
      <c r="CY1091" s="1"/>
      <c r="CZ1091" s="1"/>
      <c r="DA1091" s="1"/>
      <c r="DB1091" s="1"/>
      <c r="DC1091" s="1"/>
      <c r="DD1091" s="1"/>
      <c r="DE1091" s="1"/>
      <c r="DF1091" s="1"/>
      <c r="DG1091" s="1"/>
      <c r="DH1091" s="1"/>
      <c r="DI1091" s="1"/>
      <c r="DJ1091" s="1"/>
      <c r="DK1091" s="1"/>
      <c r="DL1091" s="1"/>
      <c r="DM1091" s="1"/>
      <c r="DN1091" s="1"/>
      <c r="DO1091" s="1"/>
      <c r="DP1091" s="1"/>
      <c r="DQ1091" s="1"/>
      <c r="DR1091" s="1"/>
      <c r="DS1091" s="1"/>
      <c r="DT1091" s="1"/>
      <c r="DU1091" s="1"/>
      <c r="DV1091" s="1"/>
      <c r="DW1091" s="1"/>
      <c r="DX1091" s="1"/>
      <c r="DY1091" s="1"/>
      <c r="DZ1091" s="1"/>
      <c r="EA1091" s="1"/>
      <c r="EB1091" s="1"/>
      <c r="EC1091" s="1"/>
      <c r="ED1091" s="1"/>
      <c r="EE1091" s="1"/>
      <c r="EF1091" s="1"/>
      <c r="EG1091" s="1"/>
      <c r="EH1091" s="1"/>
      <c r="EI1091" s="1"/>
      <c r="EJ1091" s="1"/>
      <c r="EK1091" s="1"/>
      <c r="EL1091" s="1"/>
      <c r="EM1091" s="1"/>
      <c r="EN1091" s="1"/>
      <c r="EO1091" s="1"/>
      <c r="EP1091" s="1"/>
      <c r="EQ1091" s="1"/>
      <c r="ER1091" s="1"/>
      <c r="ES1091" s="1"/>
      <c r="ET1091" s="1"/>
      <c r="EU1091" s="1"/>
      <c r="EV1091" s="1"/>
      <c r="EW1091" s="1"/>
      <c r="EX1091" s="1"/>
      <c r="EY1091" s="1"/>
      <c r="EZ1091" s="1"/>
      <c r="FA1091" s="1"/>
      <c r="FB1091" s="1"/>
      <c r="FC1091" s="1"/>
      <c r="FD1091" s="1"/>
      <c r="FE1091" s="1"/>
      <c r="FF1091" s="1"/>
      <c r="FG1091" s="1"/>
      <c r="FH1091" s="1"/>
      <c r="FI1091" s="1"/>
      <c r="FJ1091" s="1"/>
      <c r="FK1091" s="1"/>
      <c r="FL1091" s="1"/>
      <c r="FM1091" s="1"/>
      <c r="FN1091" s="1"/>
      <c r="FO1091" s="1"/>
      <c r="FP1091" s="1"/>
      <c r="FQ1091" s="1"/>
      <c r="FR1091" s="1"/>
      <c r="FS1091" s="1"/>
      <c r="FT1091" s="1"/>
      <c r="FU1091" s="1"/>
      <c r="FV1091" s="1"/>
      <c r="FW1091" s="1"/>
      <c r="FX1091" s="1"/>
      <c r="FY1091" s="1"/>
      <c r="FZ1091" s="1"/>
      <c r="GA1091" s="1"/>
      <c r="GB1091" s="1"/>
      <c r="GC1091" s="1"/>
      <c r="GD1091" s="1"/>
      <c r="GE1091" s="1"/>
      <c r="GF1091" s="1"/>
      <c r="GG1091" s="1"/>
      <c r="GH1091" s="1"/>
      <c r="GI1091" s="1"/>
      <c r="GJ1091" s="1"/>
      <c r="GK1091" s="1"/>
      <c r="GL1091" s="1"/>
      <c r="GM1091" s="1"/>
      <c r="GN1091" s="1"/>
      <c r="GO1091" s="1"/>
      <c r="GP1091" s="1"/>
      <c r="GQ1091" s="1"/>
      <c r="GR1091" s="1"/>
      <c r="GS1091" s="1"/>
      <c r="GT1091" s="1"/>
      <c r="GU1091" s="1"/>
      <c r="GV1091" s="1"/>
      <c r="GW1091" s="1"/>
      <c r="GX1091" s="1"/>
      <c r="GY1091" s="1"/>
      <c r="GZ1091" s="1"/>
      <c r="HA1091" s="1"/>
      <c r="HB1091" s="1"/>
      <c r="HC1091" s="1"/>
      <c r="HD1091" s="1"/>
      <c r="HE1091" s="1"/>
      <c r="HF1091" s="1"/>
      <c r="HG1091" s="1"/>
      <c r="HH1091" s="1"/>
      <c r="HI1091" s="1"/>
      <c r="HJ1091" s="1"/>
      <c r="HK1091" s="1"/>
      <c r="HL1091" s="1"/>
      <c r="HM1091" s="1"/>
      <c r="HN1091" s="1"/>
      <c r="HO1091" s="1"/>
      <c r="HP1091" s="1"/>
      <c r="HQ1091" s="1"/>
      <c r="HR1091" s="1"/>
      <c r="HS1091" s="1"/>
      <c r="HT1091" s="1"/>
      <c r="HU1091" s="1"/>
      <c r="HV1091" s="1"/>
      <c r="HW1091" s="1"/>
      <c r="HX1091" s="1"/>
      <c r="HY1091" s="1"/>
      <c r="HZ1091" s="1"/>
      <c r="IA1091" s="1"/>
      <c r="IB1091" s="1"/>
      <c r="IC1091" s="1"/>
      <c r="ID1091" s="1"/>
      <c r="IE1091" s="1"/>
      <c r="IF1091" s="1"/>
      <c r="IG1091" s="1"/>
      <c r="IH1091" s="1"/>
      <c r="II1091" s="1"/>
      <c r="IJ1091" s="1"/>
      <c r="IK1091" s="1"/>
      <c r="IL1091" s="1"/>
      <c r="IM1091" s="1"/>
      <c r="IN1091" s="1"/>
      <c r="IO1091" s="1"/>
      <c r="IP1091" s="1"/>
      <c r="IQ1091" s="1"/>
      <c r="IR1091" s="1"/>
      <c r="IS1091" s="1"/>
      <c r="IT1091" s="1"/>
      <c r="IU1091" s="1"/>
      <c r="IV1091" s="1"/>
      <c r="IW1091" s="1"/>
      <c r="IX1091" s="1"/>
      <c r="IY1091" s="1"/>
      <c r="IZ1091" s="1"/>
      <c r="JA1091" s="1"/>
      <c r="JB1091" s="1"/>
      <c r="JC1091" s="1"/>
      <c r="JD1091" s="1"/>
      <c r="JE1091" s="1"/>
      <c r="JF1091" s="1"/>
      <c r="JG1091" s="1"/>
      <c r="JH1091" s="1"/>
      <c r="JI1091" s="1"/>
      <c r="JJ1091" s="1"/>
      <c r="JK1091" s="1"/>
      <c r="JL1091" s="1"/>
      <c r="JM1091" s="1"/>
      <c r="JN1091" s="1"/>
      <c r="JO1091" s="1"/>
      <c r="JP1091" s="1"/>
      <c r="JQ1091" s="1"/>
      <c r="JR1091" s="1"/>
      <c r="JS1091" s="1"/>
      <c r="JT1091" s="1"/>
      <c r="JU1091" s="1"/>
      <c r="JV1091" s="1"/>
      <c r="JW1091" s="1"/>
      <c r="JX1091" s="1"/>
      <c r="JY1091" s="1"/>
      <c r="JZ1091" s="1"/>
      <c r="KA1091" s="1"/>
      <c r="KB1091" s="1"/>
      <c r="KC1091" s="1"/>
      <c r="KD1091" s="1"/>
    </row>
    <row r="1092" spans="1:290">
      <c r="A1092" s="1"/>
      <c r="B1092" s="1"/>
      <c r="C1092" s="1"/>
      <c r="D1092" s="1"/>
      <c r="E1092" s="1"/>
      <c r="F1092" s="1"/>
      <c r="G1092" s="21"/>
      <c r="H1092" s="54"/>
      <c r="I1092" s="1"/>
      <c r="J1092" s="54"/>
      <c r="K1092" s="1"/>
      <c r="L1092" s="64"/>
      <c r="M1092" s="1"/>
      <c r="N1092" s="1"/>
      <c r="O1092" s="21"/>
      <c r="P1092" s="21"/>
      <c r="Q1092" s="21"/>
      <c r="R1092" s="1"/>
      <c r="S1092" s="1"/>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c r="AP1092" s="1"/>
      <c r="AQ1092" s="1"/>
      <c r="AR1092" s="1"/>
      <c r="AS1092" s="1"/>
      <c r="AT1092" s="1"/>
      <c r="AU1092" s="1"/>
      <c r="AV1092" s="1"/>
      <c r="AW1092" s="1"/>
      <c r="AX1092" s="1"/>
      <c r="AY1092" s="1"/>
      <c r="AZ1092" s="1"/>
      <c r="BA1092" s="1"/>
      <c r="BB1092" s="1"/>
      <c r="BC1092" s="1"/>
      <c r="BD1092" s="1"/>
      <c r="BE1092" s="1"/>
      <c r="BF1092" s="1"/>
      <c r="BG1092" s="1"/>
      <c r="BH1092" s="1"/>
      <c r="BI1092" s="1"/>
      <c r="BJ1092" s="1"/>
      <c r="BK1092" s="1"/>
      <c r="BL1092" s="1"/>
      <c r="BM1092" s="1"/>
      <c r="BN1092" s="1"/>
      <c r="BO1092" s="1"/>
      <c r="BP1092" s="1"/>
      <c r="BQ1092" s="1"/>
      <c r="BR1092" s="1"/>
      <c r="BS1092" s="1"/>
      <c r="BT1092" s="1"/>
      <c r="BU1092" s="1"/>
      <c r="BV1092" s="1"/>
      <c r="BW1092" s="1"/>
      <c r="BX1092" s="1"/>
      <c r="BY1092" s="1"/>
      <c r="BZ1092" s="1"/>
      <c r="CA1092" s="1"/>
      <c r="CB1092" s="1"/>
      <c r="CC1092" s="1"/>
      <c r="CD1092" s="1"/>
      <c r="CE1092" s="1"/>
      <c r="CF1092" s="1"/>
      <c r="CG1092" s="1"/>
      <c r="CH1092" s="1"/>
      <c r="CI1092" s="1"/>
      <c r="CJ1092" s="1"/>
      <c r="CK1092" s="1"/>
      <c r="CL1092" s="1"/>
      <c r="CM1092" s="1"/>
      <c r="CN1092" s="1"/>
      <c r="CO1092" s="1"/>
      <c r="CP1092" s="1"/>
      <c r="CQ1092" s="1"/>
      <c r="CR1092" s="1"/>
      <c r="CS1092" s="1"/>
      <c r="CT1092" s="1"/>
      <c r="CU1092" s="1"/>
      <c r="CV1092" s="1"/>
      <c r="CW1092" s="1"/>
      <c r="CX1092" s="1"/>
      <c r="CY1092" s="1"/>
      <c r="CZ1092" s="1"/>
      <c r="DA1092" s="1"/>
      <c r="DB1092" s="1"/>
      <c r="DC1092" s="1"/>
      <c r="DD1092" s="1"/>
      <c r="DE1092" s="1"/>
      <c r="DF1092" s="1"/>
      <c r="DG1092" s="1"/>
      <c r="DH1092" s="1"/>
      <c r="DI1092" s="1"/>
      <c r="DJ1092" s="1"/>
      <c r="DK1092" s="1"/>
      <c r="DL1092" s="1"/>
      <c r="DM1092" s="1"/>
      <c r="DN1092" s="1"/>
      <c r="DO1092" s="1"/>
      <c r="DP1092" s="1"/>
      <c r="DQ1092" s="1"/>
      <c r="DR1092" s="1"/>
      <c r="DS1092" s="1"/>
      <c r="DT1092" s="1"/>
      <c r="DU1092" s="1"/>
      <c r="DV1092" s="1"/>
      <c r="DW1092" s="1"/>
      <c r="DX1092" s="1"/>
      <c r="DY1092" s="1"/>
      <c r="DZ1092" s="1"/>
      <c r="EA1092" s="1"/>
      <c r="EB1092" s="1"/>
      <c r="EC1092" s="1"/>
      <c r="ED1092" s="1"/>
      <c r="EE1092" s="1"/>
      <c r="EF1092" s="1"/>
      <c r="EG1092" s="1"/>
      <c r="EH1092" s="1"/>
      <c r="EI1092" s="1"/>
      <c r="EJ1092" s="1"/>
      <c r="EK1092" s="1"/>
      <c r="EL1092" s="1"/>
      <c r="EM1092" s="1"/>
      <c r="EN1092" s="1"/>
      <c r="EO1092" s="1"/>
      <c r="EP1092" s="1"/>
      <c r="EQ1092" s="1"/>
      <c r="ER1092" s="1"/>
      <c r="ES1092" s="1"/>
      <c r="ET1092" s="1"/>
      <c r="EU1092" s="1"/>
      <c r="EV1092" s="1"/>
      <c r="EW1092" s="1"/>
      <c r="EX1092" s="1"/>
      <c r="EY1092" s="1"/>
      <c r="EZ1092" s="1"/>
      <c r="FA1092" s="1"/>
      <c r="FB1092" s="1"/>
      <c r="FC1092" s="1"/>
      <c r="FD1092" s="1"/>
      <c r="FE1092" s="1"/>
      <c r="FF1092" s="1"/>
      <c r="FG1092" s="1"/>
      <c r="FH1092" s="1"/>
      <c r="FI1092" s="1"/>
      <c r="FJ1092" s="1"/>
      <c r="FK1092" s="1"/>
      <c r="FL1092" s="1"/>
      <c r="FM1092" s="1"/>
      <c r="FN1092" s="1"/>
      <c r="FO1092" s="1"/>
      <c r="FP1092" s="1"/>
      <c r="FQ1092" s="1"/>
      <c r="FR1092" s="1"/>
      <c r="FS1092" s="1"/>
      <c r="FT1092" s="1"/>
      <c r="FU1092" s="1"/>
      <c r="FV1092" s="1"/>
      <c r="FW1092" s="1"/>
      <c r="FX1092" s="1"/>
      <c r="FY1092" s="1"/>
      <c r="FZ1092" s="1"/>
      <c r="GA1092" s="1"/>
      <c r="GB1092" s="1"/>
      <c r="GC1092" s="1"/>
      <c r="GD1092" s="1"/>
      <c r="GE1092" s="1"/>
      <c r="GF1092" s="1"/>
      <c r="GG1092" s="1"/>
      <c r="GH1092" s="1"/>
      <c r="GI1092" s="1"/>
      <c r="GJ1092" s="1"/>
      <c r="GK1092" s="1"/>
      <c r="GL1092" s="1"/>
      <c r="GM1092" s="1"/>
      <c r="GN1092" s="1"/>
      <c r="GO1092" s="1"/>
      <c r="GP1092" s="1"/>
      <c r="GQ1092" s="1"/>
      <c r="GR1092" s="1"/>
      <c r="GS1092" s="1"/>
      <c r="GT1092" s="1"/>
      <c r="GU1092" s="1"/>
      <c r="GV1092" s="1"/>
      <c r="GW1092" s="1"/>
      <c r="GX1092" s="1"/>
      <c r="GY1092" s="1"/>
      <c r="GZ1092" s="1"/>
      <c r="HA1092" s="1"/>
      <c r="HB1092" s="1"/>
      <c r="HC1092" s="1"/>
      <c r="HD1092" s="1"/>
      <c r="HE1092" s="1"/>
      <c r="HF1092" s="1"/>
      <c r="HG1092" s="1"/>
      <c r="HH1092" s="1"/>
      <c r="HI1092" s="1"/>
      <c r="HJ1092" s="1"/>
      <c r="HK1092" s="1"/>
      <c r="HL1092" s="1"/>
      <c r="HM1092" s="1"/>
      <c r="HN1092" s="1"/>
      <c r="HO1092" s="1"/>
      <c r="HP1092" s="1"/>
      <c r="HQ1092" s="1"/>
      <c r="HR1092" s="1"/>
      <c r="HS1092" s="1"/>
      <c r="HT1092" s="1"/>
      <c r="HU1092" s="1"/>
      <c r="HV1092" s="1"/>
      <c r="HW1092" s="1"/>
      <c r="HX1092" s="1"/>
      <c r="HY1092" s="1"/>
      <c r="HZ1092" s="1"/>
      <c r="IA1092" s="1"/>
      <c r="IB1092" s="1"/>
      <c r="IC1092" s="1"/>
      <c r="ID1092" s="1"/>
      <c r="IE1092" s="1"/>
      <c r="IF1092" s="1"/>
      <c r="IG1092" s="1"/>
      <c r="IH1092" s="1"/>
      <c r="II1092" s="1"/>
      <c r="IJ1092" s="1"/>
      <c r="IK1092" s="1"/>
      <c r="IL1092" s="1"/>
      <c r="IM1092" s="1"/>
      <c r="IN1092" s="1"/>
      <c r="IO1092" s="1"/>
      <c r="IP1092" s="1"/>
      <c r="IQ1092" s="1"/>
      <c r="IR1092" s="1"/>
      <c r="IS1092" s="1"/>
      <c r="IT1092" s="1"/>
      <c r="IU1092" s="1"/>
      <c r="IV1092" s="1"/>
      <c r="IW1092" s="1"/>
      <c r="IX1092" s="1"/>
      <c r="IY1092" s="1"/>
      <c r="IZ1092" s="1"/>
      <c r="JA1092" s="1"/>
      <c r="JB1092" s="1"/>
      <c r="JC1092" s="1"/>
      <c r="JD1092" s="1"/>
      <c r="JE1092" s="1"/>
      <c r="JF1092" s="1"/>
      <c r="JG1092" s="1"/>
      <c r="JH1092" s="1"/>
      <c r="JI1092" s="1"/>
      <c r="JJ1092" s="1"/>
      <c r="JK1092" s="1"/>
      <c r="JL1092" s="1"/>
      <c r="JM1092" s="1"/>
      <c r="JN1092" s="1"/>
      <c r="JO1092" s="1"/>
      <c r="JP1092" s="1"/>
      <c r="JQ1092" s="1"/>
      <c r="JR1092" s="1"/>
      <c r="JS1092" s="1"/>
      <c r="JT1092" s="1"/>
      <c r="JU1092" s="1"/>
      <c r="JV1092" s="1"/>
      <c r="JW1092" s="1"/>
      <c r="JX1092" s="1"/>
      <c r="JY1092" s="1"/>
      <c r="JZ1092" s="1"/>
      <c r="KA1092" s="1"/>
      <c r="KB1092" s="1"/>
      <c r="KC1092" s="1"/>
      <c r="KD1092" s="1"/>
    </row>
    <row r="1093" spans="1:290">
      <c r="A1093" s="1"/>
      <c r="B1093" s="1"/>
      <c r="C1093" s="1"/>
      <c r="D1093" s="1"/>
      <c r="E1093" s="1"/>
      <c r="F1093" s="1"/>
      <c r="G1093" s="21"/>
      <c r="H1093" s="54"/>
      <c r="I1093" s="1"/>
      <c r="J1093" s="54"/>
      <c r="K1093" s="1"/>
      <c r="L1093" s="64"/>
      <c r="M1093" s="1"/>
      <c r="N1093" s="1"/>
      <c r="O1093" s="21"/>
      <c r="P1093" s="21"/>
      <c r="Q1093" s="21"/>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c r="AP1093" s="1"/>
      <c r="AQ1093" s="1"/>
      <c r="AR1093" s="1"/>
      <c r="AS1093" s="1"/>
      <c r="AT1093" s="1"/>
      <c r="AU1093" s="1"/>
      <c r="AV1093" s="1"/>
      <c r="AW1093" s="1"/>
      <c r="AX1093" s="1"/>
      <c r="AY1093" s="1"/>
      <c r="AZ1093" s="1"/>
      <c r="BA1093" s="1"/>
      <c r="BB1093" s="1"/>
      <c r="BC1093" s="1"/>
      <c r="BD1093" s="1"/>
      <c r="BE1093" s="1"/>
      <c r="BF1093" s="1"/>
      <c r="BG1093" s="1"/>
      <c r="BH1093" s="1"/>
      <c r="BI1093" s="1"/>
      <c r="BJ1093" s="1"/>
      <c r="BK1093" s="1"/>
      <c r="BL1093" s="1"/>
      <c r="BM1093" s="1"/>
      <c r="BN1093" s="1"/>
      <c r="BO1093" s="1"/>
      <c r="BP1093" s="1"/>
      <c r="BQ1093" s="1"/>
      <c r="BR1093" s="1"/>
      <c r="BS1093" s="1"/>
      <c r="BT1093" s="1"/>
      <c r="BU1093" s="1"/>
      <c r="BV1093" s="1"/>
      <c r="BW1093" s="1"/>
      <c r="BX1093" s="1"/>
      <c r="BY1093" s="1"/>
      <c r="BZ1093" s="1"/>
      <c r="CA1093" s="1"/>
      <c r="CB1093" s="1"/>
      <c r="CC1093" s="1"/>
      <c r="CD1093" s="1"/>
      <c r="CE1093" s="1"/>
      <c r="CF1093" s="1"/>
      <c r="CG1093" s="1"/>
      <c r="CH1093" s="1"/>
      <c r="CI1093" s="1"/>
      <c r="CJ1093" s="1"/>
      <c r="CK1093" s="1"/>
      <c r="CL1093" s="1"/>
      <c r="CM1093" s="1"/>
      <c r="CN1093" s="1"/>
      <c r="CO1093" s="1"/>
      <c r="CP1093" s="1"/>
      <c r="CQ1093" s="1"/>
      <c r="CR1093" s="1"/>
      <c r="CS1093" s="1"/>
      <c r="CT1093" s="1"/>
      <c r="CU1093" s="1"/>
      <c r="CV1093" s="1"/>
      <c r="CW1093" s="1"/>
      <c r="CX1093" s="1"/>
      <c r="CY1093" s="1"/>
      <c r="CZ1093" s="1"/>
      <c r="DA1093" s="1"/>
      <c r="DB1093" s="1"/>
      <c r="DC1093" s="1"/>
      <c r="DD1093" s="1"/>
      <c r="DE1093" s="1"/>
      <c r="DF1093" s="1"/>
      <c r="DG1093" s="1"/>
      <c r="DH1093" s="1"/>
      <c r="DI1093" s="1"/>
      <c r="DJ1093" s="1"/>
      <c r="DK1093" s="1"/>
      <c r="DL1093" s="1"/>
      <c r="DM1093" s="1"/>
      <c r="DN1093" s="1"/>
      <c r="DO1093" s="1"/>
      <c r="DP1093" s="1"/>
      <c r="DQ1093" s="1"/>
      <c r="DR1093" s="1"/>
      <c r="DS1093" s="1"/>
      <c r="DT1093" s="1"/>
      <c r="DU1093" s="1"/>
      <c r="DV1093" s="1"/>
      <c r="DW1093" s="1"/>
      <c r="DX1093" s="1"/>
      <c r="DY1093" s="1"/>
      <c r="DZ1093" s="1"/>
      <c r="EA1093" s="1"/>
      <c r="EB1093" s="1"/>
      <c r="EC1093" s="1"/>
      <c r="ED1093" s="1"/>
      <c r="EE1093" s="1"/>
      <c r="EF1093" s="1"/>
      <c r="EG1093" s="1"/>
      <c r="EH1093" s="1"/>
      <c r="EI1093" s="1"/>
      <c r="EJ1093" s="1"/>
      <c r="EK1093" s="1"/>
      <c r="EL1093" s="1"/>
      <c r="EM1093" s="1"/>
      <c r="EN1093" s="1"/>
      <c r="EO1093" s="1"/>
      <c r="EP1093" s="1"/>
      <c r="EQ1093" s="1"/>
      <c r="ER1093" s="1"/>
      <c r="ES1093" s="1"/>
      <c r="ET1093" s="1"/>
      <c r="EU1093" s="1"/>
      <c r="EV1093" s="1"/>
      <c r="EW1093" s="1"/>
      <c r="EX1093" s="1"/>
      <c r="EY1093" s="1"/>
      <c r="EZ1093" s="1"/>
      <c r="FA1093" s="1"/>
      <c r="FB1093" s="1"/>
      <c r="FC1093" s="1"/>
      <c r="FD1093" s="1"/>
      <c r="FE1093" s="1"/>
      <c r="FF1093" s="1"/>
      <c r="FG1093" s="1"/>
      <c r="FH1093" s="1"/>
      <c r="FI1093" s="1"/>
      <c r="FJ1093" s="1"/>
      <c r="FK1093" s="1"/>
      <c r="FL1093" s="1"/>
      <c r="FM1093" s="1"/>
      <c r="FN1093" s="1"/>
      <c r="FO1093" s="1"/>
      <c r="FP1093" s="1"/>
      <c r="FQ1093" s="1"/>
      <c r="FR1093" s="1"/>
      <c r="FS1093" s="1"/>
      <c r="FT1093" s="1"/>
      <c r="FU1093" s="1"/>
      <c r="FV1093" s="1"/>
      <c r="FW1093" s="1"/>
      <c r="FX1093" s="1"/>
      <c r="FY1093" s="1"/>
      <c r="FZ1093" s="1"/>
      <c r="GA1093" s="1"/>
      <c r="GB1093" s="1"/>
      <c r="GC1093" s="1"/>
      <c r="GD1093" s="1"/>
      <c r="GE1093" s="1"/>
      <c r="GF1093" s="1"/>
      <c r="GG1093" s="1"/>
      <c r="GH1093" s="1"/>
      <c r="GI1093" s="1"/>
      <c r="GJ1093" s="1"/>
      <c r="GK1093" s="1"/>
      <c r="GL1093" s="1"/>
      <c r="GM1093" s="1"/>
      <c r="GN1093" s="1"/>
      <c r="GO1093" s="1"/>
      <c r="GP1093" s="1"/>
      <c r="GQ1093" s="1"/>
      <c r="GR1093" s="1"/>
      <c r="GS1093" s="1"/>
      <c r="GT1093" s="1"/>
      <c r="GU1093" s="1"/>
      <c r="GV1093" s="1"/>
      <c r="GW1093" s="1"/>
      <c r="GX1093" s="1"/>
      <c r="GY1093" s="1"/>
      <c r="GZ1093" s="1"/>
      <c r="HA1093" s="1"/>
      <c r="HB1093" s="1"/>
      <c r="HC1093" s="1"/>
      <c r="HD1093" s="1"/>
      <c r="HE1093" s="1"/>
      <c r="HF1093" s="1"/>
      <c r="HG1093" s="1"/>
      <c r="HH1093" s="1"/>
      <c r="HI1093" s="1"/>
      <c r="HJ1093" s="1"/>
      <c r="HK1093" s="1"/>
      <c r="HL1093" s="1"/>
      <c r="HM1093" s="1"/>
      <c r="HN1093" s="1"/>
      <c r="HO1093" s="1"/>
      <c r="HP1093" s="1"/>
      <c r="HQ1093" s="1"/>
      <c r="HR1093" s="1"/>
      <c r="HS1093" s="1"/>
      <c r="HT1093" s="1"/>
      <c r="HU1093" s="1"/>
      <c r="HV1093" s="1"/>
      <c r="HW1093" s="1"/>
      <c r="HX1093" s="1"/>
      <c r="HY1093" s="1"/>
      <c r="HZ1093" s="1"/>
      <c r="IA1093" s="1"/>
      <c r="IB1093" s="1"/>
      <c r="IC1093" s="1"/>
      <c r="ID1093" s="1"/>
      <c r="IE1093" s="1"/>
      <c r="IF1093" s="1"/>
      <c r="IG1093" s="1"/>
      <c r="IH1093" s="1"/>
      <c r="II1093" s="1"/>
      <c r="IJ1093" s="1"/>
      <c r="IK1093" s="1"/>
      <c r="IL1093" s="1"/>
      <c r="IM1093" s="1"/>
      <c r="IN1093" s="1"/>
      <c r="IO1093" s="1"/>
      <c r="IP1093" s="1"/>
      <c r="IQ1093" s="1"/>
      <c r="IR1093" s="1"/>
      <c r="IS1093" s="1"/>
      <c r="IT1093" s="1"/>
      <c r="IU1093" s="1"/>
      <c r="IV1093" s="1"/>
      <c r="IW1093" s="1"/>
      <c r="IX1093" s="1"/>
      <c r="IY1093" s="1"/>
      <c r="IZ1093" s="1"/>
      <c r="JA1093" s="1"/>
      <c r="JB1093" s="1"/>
      <c r="JC1093" s="1"/>
      <c r="JD1093" s="1"/>
      <c r="JE1093" s="1"/>
      <c r="JF1093" s="1"/>
      <c r="JG1093" s="1"/>
      <c r="JH1093" s="1"/>
      <c r="JI1093" s="1"/>
      <c r="JJ1093" s="1"/>
      <c r="JK1093" s="1"/>
      <c r="JL1093" s="1"/>
      <c r="JM1093" s="1"/>
      <c r="JN1093" s="1"/>
      <c r="JO1093" s="1"/>
      <c r="JP1093" s="1"/>
      <c r="JQ1093" s="1"/>
      <c r="JR1093" s="1"/>
      <c r="JS1093" s="1"/>
      <c r="JT1093" s="1"/>
      <c r="JU1093" s="1"/>
      <c r="JV1093" s="1"/>
      <c r="JW1093" s="1"/>
      <c r="JX1093" s="1"/>
      <c r="JY1093" s="1"/>
      <c r="JZ1093" s="1"/>
      <c r="KA1093" s="1"/>
      <c r="KB1093" s="1"/>
      <c r="KC1093" s="1"/>
      <c r="KD1093" s="1"/>
    </row>
    <row r="1094" spans="1:290">
      <c r="A1094" s="1"/>
      <c r="B1094" s="1"/>
      <c r="C1094" s="1"/>
      <c r="D1094" s="1"/>
      <c r="E1094" s="1"/>
      <c r="F1094" s="1"/>
      <c r="G1094" s="21"/>
      <c r="H1094" s="54"/>
      <c r="I1094" s="1"/>
      <c r="J1094" s="54"/>
      <c r="K1094" s="1"/>
      <c r="L1094" s="64"/>
      <c r="M1094" s="1"/>
      <c r="N1094" s="1"/>
      <c r="O1094" s="21"/>
      <c r="P1094" s="21"/>
      <c r="Q1094" s="21"/>
      <c r="R1094" s="1"/>
      <c r="S1094" s="1"/>
      <c r="T1094" s="1"/>
      <c r="U1094" s="1"/>
      <c r="V1094" s="1"/>
      <c r="W1094" s="1"/>
      <c r="X1094" s="1"/>
      <c r="Y1094" s="1"/>
      <c r="Z1094" s="1"/>
      <c r="AA1094" s="1"/>
      <c r="AB1094" s="1"/>
      <c r="AC1094" s="1"/>
      <c r="AD1094" s="1"/>
      <c r="AE1094" s="1"/>
      <c r="AF1094" s="1"/>
      <c r="AG1094" s="1"/>
      <c r="AH1094" s="1"/>
      <c r="AI1094" s="1"/>
      <c r="AJ1094" s="1"/>
      <c r="AK1094" s="1"/>
      <c r="AL1094" s="1"/>
      <c r="AM1094" s="1"/>
      <c r="AN1094" s="1"/>
      <c r="AO1094" s="1"/>
      <c r="AP1094" s="1"/>
      <c r="AQ1094" s="1"/>
      <c r="AR1094" s="1"/>
      <c r="AS1094" s="1"/>
      <c r="AT1094" s="1"/>
      <c r="AU1094" s="1"/>
      <c r="AV1094" s="1"/>
      <c r="AW1094" s="1"/>
      <c r="AX1094" s="1"/>
      <c r="AY1094" s="1"/>
      <c r="AZ1094" s="1"/>
      <c r="BA1094" s="1"/>
      <c r="BB1094" s="1"/>
      <c r="BC1094" s="1"/>
      <c r="BD1094" s="1"/>
      <c r="BE1094" s="1"/>
      <c r="BF1094" s="1"/>
      <c r="BG1094" s="1"/>
      <c r="BH1094" s="1"/>
      <c r="BI1094" s="1"/>
      <c r="BJ1094" s="1"/>
      <c r="BK1094" s="1"/>
      <c r="BL1094" s="1"/>
      <c r="BM1094" s="1"/>
      <c r="BN1094" s="1"/>
      <c r="BO1094" s="1"/>
      <c r="BP1094" s="1"/>
      <c r="BQ1094" s="1"/>
      <c r="BR1094" s="1"/>
      <c r="BS1094" s="1"/>
      <c r="BT1094" s="1"/>
      <c r="BU1094" s="1"/>
      <c r="BV1094" s="1"/>
      <c r="BW1094" s="1"/>
      <c r="BX1094" s="1"/>
      <c r="BY1094" s="1"/>
      <c r="BZ1094" s="1"/>
      <c r="CA1094" s="1"/>
      <c r="CB1094" s="1"/>
      <c r="CC1094" s="1"/>
      <c r="CD1094" s="1"/>
      <c r="CE1094" s="1"/>
      <c r="CF1094" s="1"/>
      <c r="CG1094" s="1"/>
      <c r="CH1094" s="1"/>
      <c r="CI1094" s="1"/>
      <c r="CJ1094" s="1"/>
      <c r="CK1094" s="1"/>
      <c r="CL1094" s="1"/>
      <c r="CM1094" s="1"/>
      <c r="CN1094" s="1"/>
      <c r="CO1094" s="1"/>
      <c r="CP1094" s="1"/>
      <c r="CQ1094" s="1"/>
      <c r="CR1094" s="1"/>
      <c r="CS1094" s="1"/>
      <c r="CT1094" s="1"/>
      <c r="CU1094" s="1"/>
      <c r="CV1094" s="1"/>
      <c r="CW1094" s="1"/>
      <c r="CX1094" s="1"/>
      <c r="CY1094" s="1"/>
      <c r="CZ1094" s="1"/>
      <c r="DA1094" s="1"/>
      <c r="DB1094" s="1"/>
      <c r="DC1094" s="1"/>
      <c r="DD1094" s="1"/>
      <c r="DE1094" s="1"/>
      <c r="DF1094" s="1"/>
      <c r="DG1094" s="1"/>
      <c r="DH1094" s="1"/>
      <c r="DI1094" s="1"/>
      <c r="DJ1094" s="1"/>
      <c r="DK1094" s="1"/>
      <c r="DL1094" s="1"/>
      <c r="DM1094" s="1"/>
      <c r="DN1094" s="1"/>
      <c r="DO1094" s="1"/>
      <c r="DP1094" s="1"/>
      <c r="DQ1094" s="1"/>
      <c r="DR1094" s="1"/>
      <c r="DS1094" s="1"/>
      <c r="DT1094" s="1"/>
      <c r="DU1094" s="1"/>
      <c r="DV1094" s="1"/>
      <c r="DW1094" s="1"/>
      <c r="DX1094" s="1"/>
      <c r="DY1094" s="1"/>
      <c r="DZ1094" s="1"/>
      <c r="EA1094" s="1"/>
      <c r="EB1094" s="1"/>
      <c r="EC1094" s="1"/>
      <c r="ED1094" s="1"/>
      <c r="EE1094" s="1"/>
      <c r="EF1094" s="1"/>
      <c r="EG1094" s="1"/>
      <c r="EH1094" s="1"/>
      <c r="EI1094" s="1"/>
      <c r="EJ1094" s="1"/>
      <c r="EK1094" s="1"/>
      <c r="EL1094" s="1"/>
      <c r="EM1094" s="1"/>
      <c r="EN1094" s="1"/>
      <c r="EO1094" s="1"/>
      <c r="EP1094" s="1"/>
      <c r="EQ1094" s="1"/>
      <c r="ER1094" s="1"/>
      <c r="ES1094" s="1"/>
      <c r="ET1094" s="1"/>
      <c r="EU1094" s="1"/>
      <c r="EV1094" s="1"/>
      <c r="EW1094" s="1"/>
      <c r="EX1094" s="1"/>
      <c r="EY1094" s="1"/>
      <c r="EZ1094" s="1"/>
      <c r="FA1094" s="1"/>
      <c r="FB1094" s="1"/>
      <c r="FC1094" s="1"/>
      <c r="FD1094" s="1"/>
      <c r="FE1094" s="1"/>
      <c r="FF1094" s="1"/>
      <c r="FG1094" s="1"/>
      <c r="FH1094" s="1"/>
      <c r="FI1094" s="1"/>
      <c r="FJ1094" s="1"/>
      <c r="FK1094" s="1"/>
      <c r="FL1094" s="1"/>
      <c r="FM1094" s="1"/>
      <c r="FN1094" s="1"/>
      <c r="FO1094" s="1"/>
      <c r="FP1094" s="1"/>
      <c r="FQ1094" s="1"/>
      <c r="FR1094" s="1"/>
      <c r="FS1094" s="1"/>
      <c r="FT1094" s="1"/>
      <c r="FU1094" s="1"/>
      <c r="FV1094" s="1"/>
      <c r="FW1094" s="1"/>
      <c r="FX1094" s="1"/>
      <c r="FY1094" s="1"/>
      <c r="FZ1094" s="1"/>
      <c r="GA1094" s="1"/>
      <c r="GB1094" s="1"/>
      <c r="GC1094" s="1"/>
      <c r="GD1094" s="1"/>
      <c r="GE1094" s="1"/>
      <c r="GF1094" s="1"/>
      <c r="GG1094" s="1"/>
      <c r="GH1094" s="1"/>
      <c r="GI1094" s="1"/>
      <c r="GJ1094" s="1"/>
      <c r="GK1094" s="1"/>
      <c r="GL1094" s="1"/>
      <c r="GM1094" s="1"/>
      <c r="GN1094" s="1"/>
      <c r="GO1094" s="1"/>
      <c r="GP1094" s="1"/>
      <c r="GQ1094" s="1"/>
      <c r="GR1094" s="1"/>
      <c r="GS1094" s="1"/>
      <c r="GT1094" s="1"/>
      <c r="GU1094" s="1"/>
      <c r="GV1094" s="1"/>
      <c r="GW1094" s="1"/>
      <c r="GX1094" s="1"/>
      <c r="GY1094" s="1"/>
      <c r="GZ1094" s="1"/>
      <c r="HA1094" s="1"/>
      <c r="HB1094" s="1"/>
      <c r="HC1094" s="1"/>
      <c r="HD1094" s="1"/>
      <c r="HE1094" s="1"/>
      <c r="HF1094" s="1"/>
      <c r="HG1094" s="1"/>
      <c r="HH1094" s="1"/>
      <c r="HI1094" s="1"/>
      <c r="HJ1094" s="1"/>
      <c r="HK1094" s="1"/>
      <c r="HL1094" s="1"/>
      <c r="HM1094" s="1"/>
      <c r="HN1094" s="1"/>
      <c r="HO1094" s="1"/>
      <c r="HP1094" s="1"/>
      <c r="HQ1094" s="1"/>
      <c r="HR1094" s="1"/>
      <c r="HS1094" s="1"/>
      <c r="HT1094" s="1"/>
      <c r="HU1094" s="1"/>
      <c r="HV1094" s="1"/>
      <c r="HW1094" s="1"/>
      <c r="HX1094" s="1"/>
      <c r="HY1094" s="1"/>
      <c r="HZ1094" s="1"/>
      <c r="IA1094" s="1"/>
      <c r="IB1094" s="1"/>
      <c r="IC1094" s="1"/>
      <c r="ID1094" s="1"/>
      <c r="IE1094" s="1"/>
      <c r="IF1094" s="1"/>
      <c r="IG1094" s="1"/>
      <c r="IH1094" s="1"/>
      <c r="II1094" s="1"/>
      <c r="IJ1094" s="1"/>
      <c r="IK1094" s="1"/>
      <c r="IL1094" s="1"/>
      <c r="IM1094" s="1"/>
      <c r="IN1094" s="1"/>
      <c r="IO1094" s="1"/>
      <c r="IP1094" s="1"/>
      <c r="IQ1094" s="1"/>
      <c r="IR1094" s="1"/>
      <c r="IS1094" s="1"/>
      <c r="IT1094" s="1"/>
      <c r="IU1094" s="1"/>
      <c r="IV1094" s="1"/>
      <c r="IW1094" s="1"/>
      <c r="IX1094" s="1"/>
      <c r="IY1094" s="1"/>
      <c r="IZ1094" s="1"/>
      <c r="JA1094" s="1"/>
      <c r="JB1094" s="1"/>
      <c r="JC1094" s="1"/>
      <c r="JD1094" s="1"/>
      <c r="JE1094" s="1"/>
      <c r="JF1094" s="1"/>
      <c r="JG1094" s="1"/>
      <c r="JH1094" s="1"/>
      <c r="JI1094" s="1"/>
      <c r="JJ1094" s="1"/>
      <c r="JK1094" s="1"/>
      <c r="JL1094" s="1"/>
      <c r="JM1094" s="1"/>
      <c r="JN1094" s="1"/>
      <c r="JO1094" s="1"/>
      <c r="JP1094" s="1"/>
      <c r="JQ1094" s="1"/>
      <c r="JR1094" s="1"/>
      <c r="JS1094" s="1"/>
      <c r="JT1094" s="1"/>
      <c r="JU1094" s="1"/>
      <c r="JV1094" s="1"/>
      <c r="JW1094" s="1"/>
      <c r="JX1094" s="1"/>
      <c r="JY1094" s="1"/>
      <c r="JZ1094" s="1"/>
      <c r="KA1094" s="1"/>
      <c r="KB1094" s="1"/>
      <c r="KC1094" s="1"/>
      <c r="KD1094" s="1"/>
    </row>
    <row r="1095" spans="1:290">
      <c r="A1095" s="1"/>
      <c r="B1095" s="1"/>
      <c r="C1095" s="1"/>
      <c r="D1095" s="1"/>
      <c r="E1095" s="1"/>
      <c r="F1095" s="1"/>
      <c r="G1095" s="21"/>
      <c r="H1095" s="54"/>
      <c r="I1095" s="1"/>
      <c r="J1095" s="54"/>
      <c r="K1095" s="1"/>
      <c r="L1095" s="64"/>
      <c r="M1095" s="1"/>
      <c r="N1095" s="1"/>
      <c r="O1095" s="21"/>
      <c r="P1095" s="21"/>
      <c r="Q1095" s="21"/>
      <c r="R1095" s="1"/>
      <c r="S1095" s="1"/>
      <c r="T1095" s="1"/>
      <c r="U1095" s="1"/>
      <c r="V1095" s="1"/>
      <c r="W1095" s="1"/>
      <c r="X1095" s="1"/>
      <c r="Y1095" s="1"/>
      <c r="Z1095" s="1"/>
      <c r="AA1095" s="1"/>
      <c r="AB1095" s="1"/>
      <c r="AC1095" s="1"/>
      <c r="AD1095" s="1"/>
      <c r="AE1095" s="1"/>
      <c r="AF1095" s="1"/>
      <c r="AG1095" s="1"/>
      <c r="AH1095" s="1"/>
      <c r="AI1095" s="1"/>
      <c r="AJ1095" s="1"/>
      <c r="AK1095" s="1"/>
      <c r="AL1095" s="1"/>
      <c r="AM1095" s="1"/>
      <c r="AN1095" s="1"/>
      <c r="AO1095" s="1"/>
      <c r="AP1095" s="1"/>
      <c r="AQ1095" s="1"/>
      <c r="AR1095" s="1"/>
      <c r="AS1095" s="1"/>
      <c r="AT1095" s="1"/>
      <c r="AU1095" s="1"/>
      <c r="AV1095" s="1"/>
      <c r="AW1095" s="1"/>
      <c r="AX1095" s="1"/>
      <c r="AY1095" s="1"/>
      <c r="AZ1095" s="1"/>
      <c r="BA1095" s="1"/>
      <c r="BB1095" s="1"/>
      <c r="BC1095" s="1"/>
      <c r="BD1095" s="1"/>
      <c r="BE1095" s="1"/>
      <c r="BF1095" s="1"/>
      <c r="BG1095" s="1"/>
      <c r="BH1095" s="1"/>
      <c r="BI1095" s="1"/>
      <c r="BJ1095" s="1"/>
      <c r="BK1095" s="1"/>
      <c r="BL1095" s="1"/>
      <c r="BM1095" s="1"/>
      <c r="BN1095" s="1"/>
      <c r="BO1095" s="1"/>
      <c r="BP1095" s="1"/>
      <c r="BQ1095" s="1"/>
      <c r="BR1095" s="1"/>
      <c r="BS1095" s="1"/>
      <c r="BT1095" s="1"/>
      <c r="BU1095" s="1"/>
      <c r="BV1095" s="1"/>
      <c r="BW1095" s="1"/>
      <c r="BX1095" s="1"/>
      <c r="BY1095" s="1"/>
      <c r="BZ1095" s="1"/>
      <c r="CA1095" s="1"/>
      <c r="CB1095" s="1"/>
      <c r="CC1095" s="1"/>
      <c r="CD1095" s="1"/>
      <c r="CE1095" s="1"/>
      <c r="CF1095" s="1"/>
      <c r="CG1095" s="1"/>
      <c r="CH1095" s="1"/>
      <c r="CI1095" s="1"/>
      <c r="CJ1095" s="1"/>
      <c r="CK1095" s="1"/>
      <c r="CL1095" s="1"/>
      <c r="CM1095" s="1"/>
      <c r="CN1095" s="1"/>
      <c r="CO1095" s="1"/>
      <c r="CP1095" s="1"/>
      <c r="CQ1095" s="1"/>
      <c r="CR1095" s="1"/>
      <c r="CS1095" s="1"/>
      <c r="CT1095" s="1"/>
      <c r="CU1095" s="1"/>
      <c r="CV1095" s="1"/>
      <c r="CW1095" s="1"/>
      <c r="CX1095" s="1"/>
      <c r="CY1095" s="1"/>
      <c r="CZ1095" s="1"/>
      <c r="DA1095" s="1"/>
      <c r="DB1095" s="1"/>
      <c r="DC1095" s="1"/>
      <c r="DD1095" s="1"/>
      <c r="DE1095" s="1"/>
      <c r="DF1095" s="1"/>
      <c r="DG1095" s="1"/>
      <c r="DH1095" s="1"/>
      <c r="DI1095" s="1"/>
      <c r="DJ1095" s="1"/>
      <c r="DK1095" s="1"/>
      <c r="DL1095" s="1"/>
      <c r="DM1095" s="1"/>
      <c r="DN1095" s="1"/>
      <c r="DO1095" s="1"/>
      <c r="DP1095" s="1"/>
      <c r="DQ1095" s="1"/>
      <c r="DR1095" s="1"/>
      <c r="DS1095" s="1"/>
      <c r="DT1095" s="1"/>
      <c r="DU1095" s="1"/>
      <c r="DV1095" s="1"/>
      <c r="DW1095" s="1"/>
      <c r="DX1095" s="1"/>
      <c r="DY1095" s="1"/>
      <c r="DZ1095" s="1"/>
      <c r="EA1095" s="1"/>
      <c r="EB1095" s="1"/>
      <c r="EC1095" s="1"/>
      <c r="ED1095" s="1"/>
      <c r="EE1095" s="1"/>
      <c r="EF1095" s="1"/>
      <c r="EG1095" s="1"/>
      <c r="EH1095" s="1"/>
      <c r="EI1095" s="1"/>
      <c r="EJ1095" s="1"/>
      <c r="EK1095" s="1"/>
      <c r="EL1095" s="1"/>
      <c r="EM1095" s="1"/>
      <c r="EN1095" s="1"/>
      <c r="EO1095" s="1"/>
      <c r="EP1095" s="1"/>
      <c r="EQ1095" s="1"/>
      <c r="ER1095" s="1"/>
      <c r="ES1095" s="1"/>
      <c r="ET1095" s="1"/>
      <c r="EU1095" s="1"/>
      <c r="EV1095" s="1"/>
      <c r="EW1095" s="1"/>
      <c r="EX1095" s="1"/>
      <c r="EY1095" s="1"/>
      <c r="EZ1095" s="1"/>
      <c r="FA1095" s="1"/>
      <c r="FB1095" s="1"/>
      <c r="FC1095" s="1"/>
      <c r="FD1095" s="1"/>
      <c r="FE1095" s="1"/>
      <c r="FF1095" s="1"/>
      <c r="FG1095" s="1"/>
      <c r="FH1095" s="1"/>
      <c r="FI1095" s="1"/>
      <c r="FJ1095" s="1"/>
      <c r="FK1095" s="1"/>
      <c r="FL1095" s="1"/>
      <c r="FM1095" s="1"/>
      <c r="FN1095" s="1"/>
      <c r="FO1095" s="1"/>
      <c r="FP1095" s="1"/>
      <c r="FQ1095" s="1"/>
      <c r="FR1095" s="1"/>
      <c r="FS1095" s="1"/>
      <c r="FT1095" s="1"/>
      <c r="FU1095" s="1"/>
      <c r="FV1095" s="1"/>
      <c r="FW1095" s="1"/>
      <c r="FX1095" s="1"/>
      <c r="FY1095" s="1"/>
      <c r="FZ1095" s="1"/>
      <c r="GA1095" s="1"/>
      <c r="GB1095" s="1"/>
      <c r="GC1095" s="1"/>
      <c r="GD1095" s="1"/>
      <c r="GE1095" s="1"/>
      <c r="GF1095" s="1"/>
      <c r="GG1095" s="1"/>
      <c r="GH1095" s="1"/>
      <c r="GI1095" s="1"/>
      <c r="GJ1095" s="1"/>
      <c r="GK1095" s="1"/>
      <c r="GL1095" s="1"/>
      <c r="GM1095" s="1"/>
      <c r="GN1095" s="1"/>
      <c r="GO1095" s="1"/>
      <c r="GP1095" s="1"/>
      <c r="GQ1095" s="1"/>
      <c r="GR1095" s="1"/>
      <c r="GS1095" s="1"/>
      <c r="GT1095" s="1"/>
      <c r="GU1095" s="1"/>
      <c r="GV1095" s="1"/>
      <c r="GW1095" s="1"/>
      <c r="GX1095" s="1"/>
      <c r="GY1095" s="1"/>
      <c r="GZ1095" s="1"/>
      <c r="HA1095" s="1"/>
      <c r="HB1095" s="1"/>
      <c r="HC1095" s="1"/>
      <c r="HD1095" s="1"/>
      <c r="HE1095" s="1"/>
      <c r="HF1095" s="1"/>
      <c r="HG1095" s="1"/>
      <c r="HH1095" s="1"/>
      <c r="HI1095" s="1"/>
      <c r="HJ1095" s="1"/>
      <c r="HK1095" s="1"/>
      <c r="HL1095" s="1"/>
      <c r="HM1095" s="1"/>
      <c r="HN1095" s="1"/>
      <c r="HO1095" s="1"/>
      <c r="HP1095" s="1"/>
      <c r="HQ1095" s="1"/>
      <c r="HR1095" s="1"/>
      <c r="HS1095" s="1"/>
      <c r="HT1095" s="1"/>
      <c r="HU1095" s="1"/>
      <c r="HV1095" s="1"/>
      <c r="HW1095" s="1"/>
      <c r="HX1095" s="1"/>
      <c r="HY1095" s="1"/>
      <c r="HZ1095" s="1"/>
      <c r="IA1095" s="1"/>
      <c r="IB1095" s="1"/>
      <c r="IC1095" s="1"/>
      <c r="ID1095" s="1"/>
      <c r="IE1095" s="1"/>
      <c r="IF1095" s="1"/>
      <c r="IG1095" s="1"/>
      <c r="IH1095" s="1"/>
      <c r="II1095" s="1"/>
      <c r="IJ1095" s="1"/>
      <c r="IK1095" s="1"/>
      <c r="IL1095" s="1"/>
      <c r="IM1095" s="1"/>
      <c r="IN1095" s="1"/>
      <c r="IO1095" s="1"/>
      <c r="IP1095" s="1"/>
      <c r="IQ1095" s="1"/>
      <c r="IR1095" s="1"/>
      <c r="IS1095" s="1"/>
      <c r="IT1095" s="1"/>
      <c r="IU1095" s="1"/>
      <c r="IV1095" s="1"/>
      <c r="IW1095" s="1"/>
      <c r="IX1095" s="1"/>
      <c r="IY1095" s="1"/>
      <c r="IZ1095" s="1"/>
      <c r="JA1095" s="1"/>
      <c r="JB1095" s="1"/>
      <c r="JC1095" s="1"/>
      <c r="JD1095" s="1"/>
      <c r="JE1095" s="1"/>
      <c r="JF1095" s="1"/>
      <c r="JG1095" s="1"/>
      <c r="JH1095" s="1"/>
      <c r="JI1095" s="1"/>
      <c r="JJ1095" s="1"/>
      <c r="JK1095" s="1"/>
      <c r="JL1095" s="1"/>
      <c r="JM1095" s="1"/>
      <c r="JN1095" s="1"/>
      <c r="JO1095" s="1"/>
      <c r="JP1095" s="1"/>
      <c r="JQ1095" s="1"/>
      <c r="JR1095" s="1"/>
      <c r="JS1095" s="1"/>
      <c r="JT1095" s="1"/>
      <c r="JU1095" s="1"/>
      <c r="JV1095" s="1"/>
      <c r="JW1095" s="1"/>
      <c r="JX1095" s="1"/>
      <c r="JY1095" s="1"/>
      <c r="JZ1095" s="1"/>
      <c r="KA1095" s="1"/>
      <c r="KB1095" s="1"/>
      <c r="KC1095" s="1"/>
      <c r="KD1095" s="1"/>
    </row>
    <row r="1096" spans="1:290">
      <c r="A1096" s="1"/>
      <c r="B1096" s="1"/>
      <c r="C1096" s="1"/>
      <c r="D1096" s="1"/>
      <c r="E1096" s="1"/>
      <c r="F1096" s="1"/>
      <c r="G1096" s="21"/>
      <c r="H1096" s="54"/>
      <c r="I1096" s="1"/>
      <c r="J1096" s="54"/>
      <c r="K1096" s="1"/>
      <c r="L1096" s="64"/>
      <c r="M1096" s="1"/>
      <c r="N1096" s="1"/>
      <c r="O1096" s="21"/>
      <c r="P1096" s="21"/>
      <c r="Q1096" s="21"/>
      <c r="R1096" s="1"/>
      <c r="S1096" s="1"/>
      <c r="T1096" s="1"/>
      <c r="U1096" s="1"/>
      <c r="V1096" s="1"/>
      <c r="W1096" s="1"/>
      <c r="X1096" s="1"/>
      <c r="Y1096" s="1"/>
      <c r="Z1096" s="1"/>
      <c r="AA1096" s="1"/>
      <c r="AB1096" s="1"/>
      <c r="AC1096" s="1"/>
      <c r="AD1096" s="1"/>
      <c r="AE1096" s="1"/>
      <c r="AF1096" s="1"/>
      <c r="AG1096" s="1"/>
      <c r="AH1096" s="1"/>
      <c r="AI1096" s="1"/>
      <c r="AJ1096" s="1"/>
      <c r="AK1096" s="1"/>
      <c r="AL1096" s="1"/>
      <c r="AM1096" s="1"/>
      <c r="AN1096" s="1"/>
      <c r="AO1096" s="1"/>
      <c r="AP1096" s="1"/>
      <c r="AQ1096" s="1"/>
      <c r="AR1096" s="1"/>
      <c r="AS1096" s="1"/>
      <c r="AT1096" s="1"/>
      <c r="AU1096" s="1"/>
      <c r="AV1096" s="1"/>
      <c r="AW1096" s="1"/>
      <c r="AX1096" s="1"/>
      <c r="AY1096" s="1"/>
      <c r="AZ1096" s="1"/>
      <c r="BA1096" s="1"/>
      <c r="BB1096" s="1"/>
      <c r="BC1096" s="1"/>
      <c r="BD1096" s="1"/>
      <c r="BE1096" s="1"/>
      <c r="BF1096" s="1"/>
      <c r="BG1096" s="1"/>
      <c r="BH1096" s="1"/>
      <c r="BI1096" s="1"/>
      <c r="BJ1096" s="1"/>
      <c r="BK1096" s="1"/>
      <c r="BL1096" s="1"/>
      <c r="BM1096" s="1"/>
      <c r="BN1096" s="1"/>
      <c r="BO1096" s="1"/>
      <c r="BP1096" s="1"/>
      <c r="BQ1096" s="1"/>
      <c r="BR1096" s="1"/>
      <c r="BS1096" s="1"/>
      <c r="BT1096" s="1"/>
      <c r="BU1096" s="1"/>
      <c r="BV1096" s="1"/>
      <c r="BW1096" s="1"/>
      <c r="BX1096" s="1"/>
      <c r="BY1096" s="1"/>
      <c r="BZ1096" s="1"/>
      <c r="CA1096" s="1"/>
      <c r="CB1096" s="1"/>
      <c r="CC1096" s="1"/>
      <c r="CD1096" s="1"/>
      <c r="CE1096" s="1"/>
      <c r="CF1096" s="1"/>
      <c r="CG1096" s="1"/>
      <c r="CH1096" s="1"/>
      <c r="CI1096" s="1"/>
      <c r="CJ1096" s="1"/>
      <c r="CK1096" s="1"/>
      <c r="CL1096" s="1"/>
      <c r="CM1096" s="1"/>
      <c r="CN1096" s="1"/>
      <c r="CO1096" s="1"/>
      <c r="CP1096" s="1"/>
      <c r="CQ1096" s="1"/>
      <c r="CR1096" s="1"/>
      <c r="CS1096" s="1"/>
      <c r="CT1096" s="1"/>
      <c r="CU1096" s="1"/>
      <c r="CV1096" s="1"/>
      <c r="CW1096" s="1"/>
      <c r="CX1096" s="1"/>
      <c r="CY1096" s="1"/>
      <c r="CZ1096" s="1"/>
      <c r="DA1096" s="1"/>
      <c r="DB1096" s="1"/>
      <c r="DC1096" s="1"/>
      <c r="DD1096" s="1"/>
      <c r="DE1096" s="1"/>
      <c r="DF1096" s="1"/>
      <c r="DG1096" s="1"/>
      <c r="DH1096" s="1"/>
      <c r="DI1096" s="1"/>
      <c r="DJ1096" s="1"/>
      <c r="DK1096" s="1"/>
      <c r="DL1096" s="1"/>
      <c r="DM1096" s="1"/>
      <c r="DN1096" s="1"/>
      <c r="DO1096" s="1"/>
      <c r="DP1096" s="1"/>
      <c r="DQ1096" s="1"/>
      <c r="DR1096" s="1"/>
      <c r="DS1096" s="1"/>
      <c r="DT1096" s="1"/>
      <c r="DU1096" s="1"/>
      <c r="DV1096" s="1"/>
      <c r="DW1096" s="1"/>
      <c r="DX1096" s="1"/>
      <c r="DY1096" s="1"/>
      <c r="DZ1096" s="1"/>
      <c r="EA1096" s="1"/>
      <c r="EB1096" s="1"/>
      <c r="EC1096" s="1"/>
      <c r="ED1096" s="1"/>
      <c r="EE1096" s="1"/>
      <c r="EF1096" s="1"/>
      <c r="EG1096" s="1"/>
      <c r="EH1096" s="1"/>
      <c r="EI1096" s="1"/>
      <c r="EJ1096" s="1"/>
      <c r="EK1096" s="1"/>
      <c r="EL1096" s="1"/>
      <c r="EM1096" s="1"/>
      <c r="EN1096" s="1"/>
      <c r="EO1096" s="1"/>
      <c r="EP1096" s="1"/>
      <c r="EQ1096" s="1"/>
      <c r="ER1096" s="1"/>
      <c r="ES1096" s="1"/>
      <c r="ET1096" s="1"/>
      <c r="EU1096" s="1"/>
      <c r="EV1096" s="1"/>
      <c r="EW1096" s="1"/>
      <c r="EX1096" s="1"/>
      <c r="EY1096" s="1"/>
      <c r="EZ1096" s="1"/>
      <c r="FA1096" s="1"/>
      <c r="FB1096" s="1"/>
      <c r="FC1096" s="1"/>
      <c r="FD1096" s="1"/>
      <c r="FE1096" s="1"/>
      <c r="FF1096" s="1"/>
      <c r="FG1096" s="1"/>
      <c r="FH1096" s="1"/>
      <c r="FI1096" s="1"/>
      <c r="FJ1096" s="1"/>
      <c r="FK1096" s="1"/>
      <c r="FL1096" s="1"/>
      <c r="FM1096" s="1"/>
      <c r="FN1096" s="1"/>
      <c r="FO1096" s="1"/>
      <c r="FP1096" s="1"/>
      <c r="FQ1096" s="1"/>
      <c r="FR1096" s="1"/>
      <c r="FS1096" s="1"/>
      <c r="FT1096" s="1"/>
      <c r="FU1096" s="1"/>
      <c r="FV1096" s="1"/>
      <c r="FW1096" s="1"/>
      <c r="FX1096" s="1"/>
      <c r="FY1096" s="1"/>
      <c r="FZ1096" s="1"/>
      <c r="GA1096" s="1"/>
      <c r="GB1096" s="1"/>
      <c r="GC1096" s="1"/>
      <c r="GD1096" s="1"/>
      <c r="GE1096" s="1"/>
      <c r="GF1096" s="1"/>
      <c r="GG1096" s="1"/>
      <c r="GH1096" s="1"/>
      <c r="GI1096" s="1"/>
      <c r="GJ1096" s="1"/>
      <c r="GK1096" s="1"/>
      <c r="GL1096" s="1"/>
      <c r="GM1096" s="1"/>
      <c r="GN1096" s="1"/>
      <c r="GO1096" s="1"/>
      <c r="GP1096" s="1"/>
      <c r="GQ1096" s="1"/>
      <c r="GR1096" s="1"/>
      <c r="GS1096" s="1"/>
      <c r="GT1096" s="1"/>
      <c r="GU1096" s="1"/>
      <c r="GV1096" s="1"/>
      <c r="GW1096" s="1"/>
      <c r="GX1096" s="1"/>
      <c r="GY1096" s="1"/>
      <c r="GZ1096" s="1"/>
      <c r="HA1096" s="1"/>
      <c r="HB1096" s="1"/>
      <c r="HC1096" s="1"/>
      <c r="HD1096" s="1"/>
      <c r="HE1096" s="1"/>
      <c r="HF1096" s="1"/>
      <c r="HG1096" s="1"/>
      <c r="HH1096" s="1"/>
      <c r="HI1096" s="1"/>
      <c r="HJ1096" s="1"/>
      <c r="HK1096" s="1"/>
      <c r="HL1096" s="1"/>
      <c r="HM1096" s="1"/>
      <c r="HN1096" s="1"/>
      <c r="HO1096" s="1"/>
      <c r="HP1096" s="1"/>
      <c r="HQ1096" s="1"/>
      <c r="HR1096" s="1"/>
      <c r="HS1096" s="1"/>
      <c r="HT1096" s="1"/>
      <c r="HU1096" s="1"/>
      <c r="HV1096" s="1"/>
      <c r="HW1096" s="1"/>
      <c r="HX1096" s="1"/>
      <c r="HY1096" s="1"/>
      <c r="HZ1096" s="1"/>
      <c r="IA1096" s="1"/>
      <c r="IB1096" s="1"/>
      <c r="IC1096" s="1"/>
      <c r="ID1096" s="1"/>
      <c r="IE1096" s="1"/>
      <c r="IF1096" s="1"/>
      <c r="IG1096" s="1"/>
      <c r="IH1096" s="1"/>
      <c r="II1096" s="1"/>
      <c r="IJ1096" s="1"/>
      <c r="IK1096" s="1"/>
      <c r="IL1096" s="1"/>
      <c r="IM1096" s="1"/>
      <c r="IN1096" s="1"/>
      <c r="IO1096" s="1"/>
      <c r="IP1096" s="1"/>
      <c r="IQ1096" s="1"/>
      <c r="IR1096" s="1"/>
      <c r="IS1096" s="1"/>
      <c r="IT1096" s="1"/>
      <c r="IU1096" s="1"/>
      <c r="IV1096" s="1"/>
      <c r="IW1096" s="1"/>
      <c r="IX1096" s="1"/>
      <c r="IY1096" s="1"/>
      <c r="IZ1096" s="1"/>
      <c r="JA1096" s="1"/>
      <c r="JB1096" s="1"/>
      <c r="JC1096" s="1"/>
      <c r="JD1096" s="1"/>
      <c r="JE1096" s="1"/>
      <c r="JF1096" s="1"/>
      <c r="JG1096" s="1"/>
      <c r="JH1096" s="1"/>
      <c r="JI1096" s="1"/>
      <c r="JJ1096" s="1"/>
      <c r="JK1096" s="1"/>
      <c r="JL1096" s="1"/>
      <c r="JM1096" s="1"/>
      <c r="JN1096" s="1"/>
      <c r="JO1096" s="1"/>
      <c r="JP1096" s="1"/>
      <c r="JQ1096" s="1"/>
      <c r="JR1096" s="1"/>
      <c r="JS1096" s="1"/>
      <c r="JT1096" s="1"/>
      <c r="JU1096" s="1"/>
      <c r="JV1096" s="1"/>
      <c r="JW1096" s="1"/>
      <c r="JX1096" s="1"/>
      <c r="JY1096" s="1"/>
      <c r="JZ1096" s="1"/>
      <c r="KA1096" s="1"/>
      <c r="KB1096" s="1"/>
      <c r="KC1096" s="1"/>
      <c r="KD1096" s="1"/>
    </row>
    <row r="1097" spans="1:290">
      <c r="A1097" s="1"/>
      <c r="B1097" s="1"/>
      <c r="C1097" s="1"/>
      <c r="D1097" s="1"/>
      <c r="E1097" s="1"/>
      <c r="F1097" s="1"/>
      <c r="G1097" s="21"/>
      <c r="H1097" s="54"/>
      <c r="I1097" s="1"/>
      <c r="J1097" s="54"/>
      <c r="K1097" s="1"/>
      <c r="L1097" s="64"/>
      <c r="M1097" s="1"/>
      <c r="N1097" s="1"/>
      <c r="O1097" s="21"/>
      <c r="P1097" s="21"/>
      <c r="Q1097" s="21"/>
      <c r="R1097" s="1"/>
      <c r="S1097" s="1"/>
      <c r="T1097" s="1"/>
      <c r="U1097" s="1"/>
      <c r="V1097" s="1"/>
      <c r="W1097" s="1"/>
      <c r="X1097" s="1"/>
      <c r="Y1097" s="1"/>
      <c r="Z1097" s="1"/>
      <c r="AA1097" s="1"/>
      <c r="AB1097" s="1"/>
      <c r="AC1097" s="1"/>
      <c r="AD1097" s="1"/>
      <c r="AE1097" s="1"/>
      <c r="AF1097" s="1"/>
      <c r="AG1097" s="1"/>
      <c r="AH1097" s="1"/>
      <c r="AI1097" s="1"/>
      <c r="AJ1097" s="1"/>
      <c r="AK1097" s="1"/>
      <c r="AL1097" s="1"/>
      <c r="AM1097" s="1"/>
      <c r="AN1097" s="1"/>
      <c r="AO1097" s="1"/>
      <c r="AP1097" s="1"/>
      <c r="AQ1097" s="1"/>
      <c r="AR1097" s="1"/>
      <c r="AS1097" s="1"/>
      <c r="AT1097" s="1"/>
      <c r="AU1097" s="1"/>
      <c r="AV1097" s="1"/>
      <c r="AW1097" s="1"/>
      <c r="AX1097" s="1"/>
      <c r="AY1097" s="1"/>
      <c r="AZ1097" s="1"/>
      <c r="BA1097" s="1"/>
      <c r="BB1097" s="1"/>
      <c r="BC1097" s="1"/>
      <c r="BD1097" s="1"/>
      <c r="BE1097" s="1"/>
      <c r="BF1097" s="1"/>
      <c r="BG1097" s="1"/>
      <c r="BH1097" s="1"/>
      <c r="BI1097" s="1"/>
      <c r="BJ1097" s="1"/>
      <c r="BK1097" s="1"/>
      <c r="BL1097" s="1"/>
      <c r="BM1097" s="1"/>
      <c r="BN1097" s="1"/>
      <c r="BO1097" s="1"/>
      <c r="BP1097" s="1"/>
      <c r="BQ1097" s="1"/>
      <c r="BR1097" s="1"/>
      <c r="BS1097" s="1"/>
      <c r="BT1097" s="1"/>
      <c r="BU1097" s="1"/>
      <c r="BV1097" s="1"/>
      <c r="BW1097" s="1"/>
      <c r="BX1097" s="1"/>
      <c r="BY1097" s="1"/>
      <c r="BZ1097" s="1"/>
      <c r="CA1097" s="1"/>
      <c r="CB1097" s="1"/>
      <c r="CC1097" s="1"/>
      <c r="CD1097" s="1"/>
      <c r="CE1097" s="1"/>
      <c r="CF1097" s="1"/>
      <c r="CG1097" s="1"/>
      <c r="CH1097" s="1"/>
      <c r="CI1097" s="1"/>
      <c r="CJ1097" s="1"/>
      <c r="CK1097" s="1"/>
      <c r="CL1097" s="1"/>
      <c r="CM1097" s="1"/>
      <c r="CN1097" s="1"/>
      <c r="CO1097" s="1"/>
      <c r="CP1097" s="1"/>
      <c r="CQ1097" s="1"/>
      <c r="CR1097" s="1"/>
      <c r="CS1097" s="1"/>
      <c r="CT1097" s="1"/>
      <c r="CU1097" s="1"/>
      <c r="CV1097" s="1"/>
      <c r="CW1097" s="1"/>
      <c r="CX1097" s="1"/>
      <c r="CY1097" s="1"/>
      <c r="CZ1097" s="1"/>
      <c r="DA1097" s="1"/>
      <c r="DB1097" s="1"/>
      <c r="DC1097" s="1"/>
      <c r="DD1097" s="1"/>
      <c r="DE1097" s="1"/>
      <c r="DF1097" s="1"/>
      <c r="DG1097" s="1"/>
      <c r="DH1097" s="1"/>
      <c r="DI1097" s="1"/>
      <c r="DJ1097" s="1"/>
      <c r="DK1097" s="1"/>
      <c r="DL1097" s="1"/>
      <c r="DM1097" s="1"/>
      <c r="DN1097" s="1"/>
      <c r="DO1097" s="1"/>
      <c r="DP1097" s="1"/>
      <c r="DQ1097" s="1"/>
      <c r="DR1097" s="1"/>
      <c r="DS1097" s="1"/>
      <c r="DT1097" s="1"/>
      <c r="DU1097" s="1"/>
      <c r="DV1097" s="1"/>
      <c r="DW1097" s="1"/>
      <c r="DX1097" s="1"/>
      <c r="DY1097" s="1"/>
      <c r="DZ1097" s="1"/>
      <c r="EA1097" s="1"/>
      <c r="EB1097" s="1"/>
      <c r="EC1097" s="1"/>
      <c r="ED1097" s="1"/>
      <c r="EE1097" s="1"/>
      <c r="EF1097" s="1"/>
      <c r="EG1097" s="1"/>
      <c r="EH1097" s="1"/>
      <c r="EI1097" s="1"/>
      <c r="EJ1097" s="1"/>
      <c r="EK1097" s="1"/>
      <c r="EL1097" s="1"/>
      <c r="EM1097" s="1"/>
      <c r="EN1097" s="1"/>
      <c r="EO1097" s="1"/>
      <c r="EP1097" s="1"/>
      <c r="EQ1097" s="1"/>
      <c r="ER1097" s="1"/>
      <c r="ES1097" s="1"/>
      <c r="ET1097" s="1"/>
      <c r="EU1097" s="1"/>
      <c r="EV1097" s="1"/>
      <c r="EW1097" s="1"/>
      <c r="EX1097" s="1"/>
      <c r="EY1097" s="1"/>
      <c r="EZ1097" s="1"/>
      <c r="FA1097" s="1"/>
      <c r="FB1097" s="1"/>
      <c r="FC1097" s="1"/>
      <c r="FD1097" s="1"/>
      <c r="FE1097" s="1"/>
      <c r="FF1097" s="1"/>
      <c r="FG1097" s="1"/>
      <c r="FH1097" s="1"/>
      <c r="FI1097" s="1"/>
      <c r="FJ1097" s="1"/>
      <c r="FK1097" s="1"/>
      <c r="FL1097" s="1"/>
      <c r="FM1097" s="1"/>
      <c r="FN1097" s="1"/>
      <c r="FO1097" s="1"/>
      <c r="FP1097" s="1"/>
      <c r="FQ1097" s="1"/>
      <c r="FR1097" s="1"/>
      <c r="FS1097" s="1"/>
      <c r="FT1097" s="1"/>
      <c r="FU1097" s="1"/>
      <c r="FV1097" s="1"/>
      <c r="FW1097" s="1"/>
      <c r="FX1097" s="1"/>
      <c r="FY1097" s="1"/>
      <c r="FZ1097" s="1"/>
      <c r="GA1097" s="1"/>
      <c r="GB1097" s="1"/>
      <c r="GC1097" s="1"/>
      <c r="GD1097" s="1"/>
      <c r="GE1097" s="1"/>
      <c r="GF1097" s="1"/>
      <c r="GG1097" s="1"/>
      <c r="GH1097" s="1"/>
      <c r="GI1097" s="1"/>
      <c r="GJ1097" s="1"/>
      <c r="GK1097" s="1"/>
      <c r="GL1097" s="1"/>
      <c r="GM1097" s="1"/>
      <c r="GN1097" s="1"/>
      <c r="GO1097" s="1"/>
      <c r="GP1097" s="1"/>
      <c r="GQ1097" s="1"/>
      <c r="GR1097" s="1"/>
      <c r="GS1097" s="1"/>
      <c r="GT1097" s="1"/>
      <c r="GU1097" s="1"/>
      <c r="GV1097" s="1"/>
      <c r="GW1097" s="1"/>
      <c r="GX1097" s="1"/>
      <c r="GY1097" s="1"/>
      <c r="GZ1097" s="1"/>
      <c r="HA1097" s="1"/>
      <c r="HB1097" s="1"/>
      <c r="HC1097" s="1"/>
      <c r="HD1097" s="1"/>
      <c r="HE1097" s="1"/>
      <c r="HF1097" s="1"/>
      <c r="HG1097" s="1"/>
      <c r="HH1097" s="1"/>
      <c r="HI1097" s="1"/>
      <c r="HJ1097" s="1"/>
      <c r="HK1097" s="1"/>
      <c r="HL1097" s="1"/>
      <c r="HM1097" s="1"/>
      <c r="HN1097" s="1"/>
      <c r="HO1097" s="1"/>
      <c r="HP1097" s="1"/>
      <c r="HQ1097" s="1"/>
      <c r="HR1097" s="1"/>
      <c r="HS1097" s="1"/>
      <c r="HT1097" s="1"/>
      <c r="HU1097" s="1"/>
      <c r="HV1097" s="1"/>
      <c r="HW1097" s="1"/>
      <c r="HX1097" s="1"/>
      <c r="HY1097" s="1"/>
      <c r="HZ1097" s="1"/>
      <c r="IA1097" s="1"/>
      <c r="IB1097" s="1"/>
      <c r="IC1097" s="1"/>
      <c r="ID1097" s="1"/>
      <c r="IE1097" s="1"/>
      <c r="IF1097" s="1"/>
      <c r="IG1097" s="1"/>
      <c r="IH1097" s="1"/>
      <c r="II1097" s="1"/>
      <c r="IJ1097" s="1"/>
      <c r="IK1097" s="1"/>
      <c r="IL1097" s="1"/>
      <c r="IM1097" s="1"/>
      <c r="IN1097" s="1"/>
      <c r="IO1097" s="1"/>
      <c r="IP1097" s="1"/>
      <c r="IQ1097" s="1"/>
      <c r="IR1097" s="1"/>
      <c r="IS1097" s="1"/>
      <c r="IT1097" s="1"/>
      <c r="IU1097" s="1"/>
      <c r="IV1097" s="1"/>
      <c r="IW1097" s="1"/>
      <c r="IX1097" s="1"/>
      <c r="IY1097" s="1"/>
      <c r="IZ1097" s="1"/>
      <c r="JA1097" s="1"/>
      <c r="JB1097" s="1"/>
      <c r="JC1097" s="1"/>
      <c r="JD1097" s="1"/>
      <c r="JE1097" s="1"/>
      <c r="JF1097" s="1"/>
      <c r="JG1097" s="1"/>
      <c r="JH1097" s="1"/>
      <c r="JI1097" s="1"/>
      <c r="JJ1097" s="1"/>
      <c r="JK1097" s="1"/>
      <c r="JL1097" s="1"/>
      <c r="JM1097" s="1"/>
      <c r="JN1097" s="1"/>
      <c r="JO1097" s="1"/>
      <c r="JP1097" s="1"/>
      <c r="JQ1097" s="1"/>
      <c r="JR1097" s="1"/>
      <c r="JS1097" s="1"/>
      <c r="JT1097" s="1"/>
      <c r="JU1097" s="1"/>
      <c r="JV1097" s="1"/>
      <c r="JW1097" s="1"/>
      <c r="JX1097" s="1"/>
      <c r="JY1097" s="1"/>
      <c r="JZ1097" s="1"/>
      <c r="KA1097" s="1"/>
      <c r="KB1097" s="1"/>
      <c r="KC1097" s="1"/>
      <c r="KD1097" s="1"/>
    </row>
    <row r="1098" spans="1:290">
      <c r="A1098" s="1"/>
      <c r="B1098" s="1"/>
      <c r="C1098" s="1"/>
      <c r="D1098" s="1"/>
      <c r="E1098" s="1"/>
      <c r="F1098" s="1"/>
      <c r="G1098" s="21"/>
      <c r="H1098" s="54"/>
      <c r="I1098" s="1"/>
      <c r="J1098" s="54"/>
      <c r="K1098" s="1"/>
      <c r="L1098" s="64"/>
      <c r="M1098" s="1"/>
      <c r="N1098" s="1"/>
      <c r="O1098" s="21"/>
      <c r="P1098" s="21"/>
      <c r="Q1098" s="21"/>
      <c r="R1098" s="1"/>
      <c r="S1098" s="1"/>
      <c r="T1098" s="1"/>
      <c r="U1098" s="1"/>
      <c r="V1098" s="1"/>
      <c r="W1098" s="1"/>
      <c r="X1098" s="1"/>
      <c r="Y1098" s="1"/>
      <c r="Z1098" s="1"/>
      <c r="AA1098" s="1"/>
      <c r="AB1098" s="1"/>
      <c r="AC1098" s="1"/>
      <c r="AD1098" s="1"/>
      <c r="AE1098" s="1"/>
      <c r="AF1098" s="1"/>
      <c r="AG1098" s="1"/>
      <c r="AH1098" s="1"/>
      <c r="AI1098" s="1"/>
      <c r="AJ1098" s="1"/>
      <c r="AK1098" s="1"/>
      <c r="AL1098" s="1"/>
      <c r="AM1098" s="1"/>
      <c r="AN1098" s="1"/>
      <c r="AO1098" s="1"/>
      <c r="AP1098" s="1"/>
      <c r="AQ1098" s="1"/>
      <c r="AR1098" s="1"/>
      <c r="AS1098" s="1"/>
      <c r="AT1098" s="1"/>
      <c r="AU1098" s="1"/>
      <c r="AV1098" s="1"/>
      <c r="AW1098" s="1"/>
      <c r="AX1098" s="1"/>
      <c r="AY1098" s="1"/>
      <c r="AZ1098" s="1"/>
      <c r="BA1098" s="1"/>
      <c r="BB1098" s="1"/>
      <c r="BC1098" s="1"/>
      <c r="BD1098" s="1"/>
      <c r="BE1098" s="1"/>
      <c r="BF1098" s="1"/>
      <c r="BG1098" s="1"/>
      <c r="BH1098" s="1"/>
      <c r="BI1098" s="1"/>
      <c r="BJ1098" s="1"/>
      <c r="BK1098" s="1"/>
      <c r="BL1098" s="1"/>
      <c r="BM1098" s="1"/>
      <c r="BN1098" s="1"/>
      <c r="BO1098" s="1"/>
      <c r="BP1098" s="1"/>
      <c r="BQ1098" s="1"/>
      <c r="BR1098" s="1"/>
      <c r="BS1098" s="1"/>
      <c r="BT1098" s="1"/>
      <c r="BU1098" s="1"/>
      <c r="BV1098" s="1"/>
      <c r="BW1098" s="1"/>
      <c r="BX1098" s="1"/>
      <c r="BY1098" s="1"/>
      <c r="BZ1098" s="1"/>
      <c r="CA1098" s="1"/>
      <c r="CB1098" s="1"/>
      <c r="CC1098" s="1"/>
      <c r="CD1098" s="1"/>
      <c r="CE1098" s="1"/>
      <c r="CF1098" s="1"/>
      <c r="CG1098" s="1"/>
      <c r="CH1098" s="1"/>
      <c r="CI1098" s="1"/>
      <c r="CJ1098" s="1"/>
      <c r="CK1098" s="1"/>
      <c r="CL1098" s="1"/>
      <c r="CM1098" s="1"/>
      <c r="CN1098" s="1"/>
      <c r="CO1098" s="1"/>
      <c r="CP1098" s="1"/>
      <c r="CQ1098" s="1"/>
      <c r="CR1098" s="1"/>
      <c r="CS1098" s="1"/>
      <c r="CT1098" s="1"/>
      <c r="CU1098" s="1"/>
      <c r="CV1098" s="1"/>
      <c r="CW1098" s="1"/>
      <c r="CX1098" s="1"/>
      <c r="CY1098" s="1"/>
      <c r="CZ1098" s="1"/>
      <c r="DA1098" s="1"/>
      <c r="DB1098" s="1"/>
      <c r="DC1098" s="1"/>
      <c r="DD1098" s="1"/>
      <c r="DE1098" s="1"/>
      <c r="DF1098" s="1"/>
      <c r="DG1098" s="1"/>
      <c r="DH1098" s="1"/>
      <c r="DI1098" s="1"/>
      <c r="DJ1098" s="1"/>
      <c r="DK1098" s="1"/>
      <c r="DL1098" s="1"/>
      <c r="DM1098" s="1"/>
      <c r="DN1098" s="1"/>
      <c r="DO1098" s="1"/>
      <c r="DP1098" s="1"/>
      <c r="DQ1098" s="1"/>
      <c r="DR1098" s="1"/>
      <c r="DS1098" s="1"/>
      <c r="DT1098" s="1"/>
      <c r="DU1098" s="1"/>
      <c r="DV1098" s="1"/>
      <c r="DW1098" s="1"/>
      <c r="DX1098" s="1"/>
      <c r="DY1098" s="1"/>
      <c r="DZ1098" s="1"/>
      <c r="EA1098" s="1"/>
      <c r="EB1098" s="1"/>
      <c r="EC1098" s="1"/>
      <c r="ED1098" s="1"/>
      <c r="EE1098" s="1"/>
      <c r="EF1098" s="1"/>
      <c r="EG1098" s="1"/>
      <c r="EH1098" s="1"/>
      <c r="EI1098" s="1"/>
      <c r="EJ1098" s="1"/>
      <c r="EK1098" s="1"/>
      <c r="EL1098" s="1"/>
      <c r="EM1098" s="1"/>
      <c r="EN1098" s="1"/>
      <c r="EO1098" s="1"/>
      <c r="EP1098" s="1"/>
      <c r="EQ1098" s="1"/>
      <c r="ER1098" s="1"/>
      <c r="ES1098" s="1"/>
      <c r="ET1098" s="1"/>
      <c r="EU1098" s="1"/>
      <c r="EV1098" s="1"/>
      <c r="EW1098" s="1"/>
      <c r="EX1098" s="1"/>
      <c r="EY1098" s="1"/>
      <c r="EZ1098" s="1"/>
      <c r="FA1098" s="1"/>
      <c r="FB1098" s="1"/>
      <c r="FC1098" s="1"/>
      <c r="FD1098" s="1"/>
      <c r="FE1098" s="1"/>
      <c r="FF1098" s="1"/>
      <c r="FG1098" s="1"/>
      <c r="FH1098" s="1"/>
      <c r="FI1098" s="1"/>
      <c r="FJ1098" s="1"/>
      <c r="FK1098" s="1"/>
      <c r="FL1098" s="1"/>
      <c r="FM1098" s="1"/>
      <c r="FN1098" s="1"/>
      <c r="FO1098" s="1"/>
      <c r="FP1098" s="1"/>
      <c r="FQ1098" s="1"/>
      <c r="FR1098" s="1"/>
      <c r="FS1098" s="1"/>
      <c r="FT1098" s="1"/>
      <c r="FU1098" s="1"/>
      <c r="FV1098" s="1"/>
      <c r="FW1098" s="1"/>
      <c r="FX1098" s="1"/>
      <c r="FY1098" s="1"/>
      <c r="FZ1098" s="1"/>
      <c r="GA1098" s="1"/>
      <c r="GB1098" s="1"/>
      <c r="GC1098" s="1"/>
      <c r="GD1098" s="1"/>
      <c r="GE1098" s="1"/>
      <c r="GF1098" s="1"/>
      <c r="GG1098" s="1"/>
      <c r="GH1098" s="1"/>
      <c r="GI1098" s="1"/>
      <c r="GJ1098" s="1"/>
      <c r="GK1098" s="1"/>
      <c r="GL1098" s="1"/>
      <c r="GM1098" s="1"/>
      <c r="GN1098" s="1"/>
      <c r="GO1098" s="1"/>
      <c r="GP1098" s="1"/>
      <c r="GQ1098" s="1"/>
      <c r="GR1098" s="1"/>
      <c r="GS1098" s="1"/>
      <c r="GT1098" s="1"/>
      <c r="GU1098" s="1"/>
      <c r="GV1098" s="1"/>
      <c r="GW1098" s="1"/>
      <c r="GX1098" s="1"/>
      <c r="GY1098" s="1"/>
      <c r="GZ1098" s="1"/>
      <c r="HA1098" s="1"/>
      <c r="HB1098" s="1"/>
      <c r="HC1098" s="1"/>
      <c r="HD1098" s="1"/>
      <c r="HE1098" s="1"/>
      <c r="HF1098" s="1"/>
      <c r="HG1098" s="1"/>
      <c r="HH1098" s="1"/>
      <c r="HI1098" s="1"/>
      <c r="HJ1098" s="1"/>
      <c r="HK1098" s="1"/>
      <c r="HL1098" s="1"/>
      <c r="HM1098" s="1"/>
      <c r="HN1098" s="1"/>
      <c r="HO1098" s="1"/>
      <c r="HP1098" s="1"/>
      <c r="HQ1098" s="1"/>
      <c r="HR1098" s="1"/>
      <c r="HS1098" s="1"/>
      <c r="HT1098" s="1"/>
      <c r="HU1098" s="1"/>
      <c r="HV1098" s="1"/>
      <c r="HW1098" s="1"/>
      <c r="HX1098" s="1"/>
      <c r="HY1098" s="1"/>
      <c r="HZ1098" s="1"/>
      <c r="IA1098" s="1"/>
      <c r="IB1098" s="1"/>
      <c r="IC1098" s="1"/>
      <c r="ID1098" s="1"/>
      <c r="IE1098" s="1"/>
      <c r="IF1098" s="1"/>
      <c r="IG1098" s="1"/>
      <c r="IH1098" s="1"/>
      <c r="II1098" s="1"/>
      <c r="IJ1098" s="1"/>
      <c r="IK1098" s="1"/>
      <c r="IL1098" s="1"/>
      <c r="IM1098" s="1"/>
      <c r="IN1098" s="1"/>
      <c r="IO1098" s="1"/>
      <c r="IP1098" s="1"/>
      <c r="IQ1098" s="1"/>
      <c r="IR1098" s="1"/>
      <c r="IS1098" s="1"/>
      <c r="IT1098" s="1"/>
      <c r="IU1098" s="1"/>
      <c r="IV1098" s="1"/>
      <c r="IW1098" s="1"/>
      <c r="IX1098" s="1"/>
      <c r="IY1098" s="1"/>
      <c r="IZ1098" s="1"/>
      <c r="JA1098" s="1"/>
      <c r="JB1098" s="1"/>
      <c r="JC1098" s="1"/>
      <c r="JD1098" s="1"/>
      <c r="JE1098" s="1"/>
      <c r="JF1098" s="1"/>
      <c r="JG1098" s="1"/>
      <c r="JH1098" s="1"/>
      <c r="JI1098" s="1"/>
      <c r="JJ1098" s="1"/>
      <c r="JK1098" s="1"/>
      <c r="JL1098" s="1"/>
      <c r="JM1098" s="1"/>
      <c r="JN1098" s="1"/>
      <c r="JO1098" s="1"/>
      <c r="JP1098" s="1"/>
      <c r="JQ1098" s="1"/>
      <c r="JR1098" s="1"/>
      <c r="JS1098" s="1"/>
      <c r="JT1098" s="1"/>
      <c r="JU1098" s="1"/>
      <c r="JV1098" s="1"/>
      <c r="JW1098" s="1"/>
      <c r="JX1098" s="1"/>
      <c r="JY1098" s="1"/>
      <c r="JZ1098" s="1"/>
      <c r="KA1098" s="1"/>
      <c r="KB1098" s="1"/>
      <c r="KC1098" s="1"/>
      <c r="KD1098" s="1"/>
    </row>
    <row r="1099" spans="1:290">
      <c r="A1099" s="1"/>
      <c r="B1099" s="1"/>
      <c r="C1099" s="1"/>
      <c r="D1099" s="1"/>
      <c r="E1099" s="1"/>
      <c r="F1099" s="1"/>
      <c r="G1099" s="21"/>
      <c r="H1099" s="54"/>
      <c r="I1099" s="1"/>
      <c r="J1099" s="54"/>
      <c r="K1099" s="1"/>
      <c r="L1099" s="64"/>
      <c r="M1099" s="1"/>
      <c r="N1099" s="1"/>
      <c r="O1099" s="21"/>
      <c r="P1099" s="21"/>
      <c r="Q1099" s="21"/>
      <c r="R1099" s="1"/>
      <c r="S1099" s="1"/>
      <c r="T1099" s="1"/>
      <c r="U1099" s="1"/>
      <c r="V1099" s="1"/>
      <c r="W1099" s="1"/>
      <c r="X1099" s="1"/>
      <c r="Y1099" s="1"/>
      <c r="Z1099" s="1"/>
      <c r="AA1099" s="1"/>
      <c r="AB1099" s="1"/>
      <c r="AC1099" s="1"/>
      <c r="AD1099" s="1"/>
      <c r="AE1099" s="1"/>
      <c r="AF1099" s="1"/>
      <c r="AG1099" s="1"/>
      <c r="AH1099" s="1"/>
      <c r="AI1099" s="1"/>
      <c r="AJ1099" s="1"/>
      <c r="AK1099" s="1"/>
      <c r="AL1099" s="1"/>
      <c r="AM1099" s="1"/>
      <c r="AN1099" s="1"/>
      <c r="AO1099" s="1"/>
      <c r="AP1099" s="1"/>
      <c r="AQ1099" s="1"/>
      <c r="AR1099" s="1"/>
      <c r="AS1099" s="1"/>
      <c r="AT1099" s="1"/>
      <c r="AU1099" s="1"/>
      <c r="AV1099" s="1"/>
      <c r="AW1099" s="1"/>
      <c r="AX1099" s="1"/>
      <c r="AY1099" s="1"/>
      <c r="AZ1099" s="1"/>
      <c r="BA1099" s="1"/>
      <c r="BB1099" s="1"/>
      <c r="BC1099" s="1"/>
      <c r="BD1099" s="1"/>
      <c r="BE1099" s="1"/>
      <c r="BF1099" s="1"/>
      <c r="BG1099" s="1"/>
      <c r="BH1099" s="1"/>
      <c r="BI1099" s="1"/>
      <c r="BJ1099" s="1"/>
      <c r="BK1099" s="1"/>
      <c r="BL1099" s="1"/>
      <c r="BM1099" s="1"/>
      <c r="BN1099" s="1"/>
      <c r="BO1099" s="1"/>
      <c r="BP1099" s="1"/>
      <c r="BQ1099" s="1"/>
      <c r="BR1099" s="1"/>
      <c r="BS1099" s="1"/>
      <c r="BT1099" s="1"/>
      <c r="BU1099" s="1"/>
      <c r="BV1099" s="1"/>
      <c r="BW1099" s="1"/>
      <c r="BX1099" s="1"/>
      <c r="BY1099" s="1"/>
      <c r="BZ1099" s="1"/>
      <c r="CA1099" s="1"/>
      <c r="CB1099" s="1"/>
      <c r="CC1099" s="1"/>
      <c r="CD1099" s="1"/>
      <c r="CE1099" s="1"/>
      <c r="CF1099" s="1"/>
      <c r="CG1099" s="1"/>
      <c r="CH1099" s="1"/>
      <c r="CI1099" s="1"/>
      <c r="CJ1099" s="1"/>
      <c r="CK1099" s="1"/>
      <c r="CL1099" s="1"/>
      <c r="CM1099" s="1"/>
      <c r="CN1099" s="1"/>
      <c r="CO1099" s="1"/>
      <c r="CP1099" s="1"/>
      <c r="CQ1099" s="1"/>
      <c r="CR1099" s="1"/>
      <c r="CS1099" s="1"/>
      <c r="CT1099" s="1"/>
      <c r="CU1099" s="1"/>
      <c r="CV1099" s="1"/>
      <c r="CW1099" s="1"/>
      <c r="CX1099" s="1"/>
      <c r="CY1099" s="1"/>
      <c r="CZ1099" s="1"/>
      <c r="DA1099" s="1"/>
      <c r="DB1099" s="1"/>
      <c r="DC1099" s="1"/>
      <c r="DD1099" s="1"/>
      <c r="DE1099" s="1"/>
      <c r="DF1099" s="1"/>
      <c r="DG1099" s="1"/>
      <c r="DH1099" s="1"/>
      <c r="DI1099" s="1"/>
      <c r="DJ1099" s="1"/>
      <c r="DK1099" s="1"/>
      <c r="DL1099" s="1"/>
      <c r="DM1099" s="1"/>
      <c r="DN1099" s="1"/>
      <c r="DO1099" s="1"/>
      <c r="DP1099" s="1"/>
      <c r="DQ1099" s="1"/>
      <c r="DR1099" s="1"/>
      <c r="DS1099" s="1"/>
      <c r="DT1099" s="1"/>
      <c r="DU1099" s="1"/>
      <c r="DV1099" s="1"/>
      <c r="DW1099" s="1"/>
      <c r="DX1099" s="1"/>
      <c r="DY1099" s="1"/>
      <c r="DZ1099" s="1"/>
      <c r="EA1099" s="1"/>
      <c r="EB1099" s="1"/>
      <c r="EC1099" s="1"/>
      <c r="ED1099" s="1"/>
      <c r="EE1099" s="1"/>
      <c r="EF1099" s="1"/>
      <c r="EG1099" s="1"/>
      <c r="EH1099" s="1"/>
      <c r="EI1099" s="1"/>
      <c r="EJ1099" s="1"/>
      <c r="EK1099" s="1"/>
      <c r="EL1099" s="1"/>
      <c r="EM1099" s="1"/>
      <c r="EN1099" s="1"/>
      <c r="EO1099" s="1"/>
      <c r="EP1099" s="1"/>
      <c r="EQ1099" s="1"/>
      <c r="ER1099" s="1"/>
      <c r="ES1099" s="1"/>
      <c r="ET1099" s="1"/>
      <c r="EU1099" s="1"/>
      <c r="EV1099" s="1"/>
      <c r="EW1099" s="1"/>
      <c r="EX1099" s="1"/>
      <c r="EY1099" s="1"/>
      <c r="EZ1099" s="1"/>
      <c r="FA1099" s="1"/>
      <c r="FB1099" s="1"/>
      <c r="FC1099" s="1"/>
      <c r="FD1099" s="1"/>
      <c r="FE1099" s="1"/>
      <c r="FF1099" s="1"/>
      <c r="FG1099" s="1"/>
      <c r="FH1099" s="1"/>
      <c r="FI1099" s="1"/>
      <c r="FJ1099" s="1"/>
      <c r="FK1099" s="1"/>
      <c r="FL1099" s="1"/>
      <c r="FM1099" s="1"/>
      <c r="FN1099" s="1"/>
      <c r="FO1099" s="1"/>
      <c r="FP1099" s="1"/>
      <c r="FQ1099" s="1"/>
      <c r="FR1099" s="1"/>
      <c r="FS1099" s="1"/>
      <c r="FT1099" s="1"/>
      <c r="FU1099" s="1"/>
      <c r="FV1099" s="1"/>
      <c r="FW1099" s="1"/>
      <c r="FX1099" s="1"/>
      <c r="FY1099" s="1"/>
      <c r="FZ1099" s="1"/>
      <c r="GA1099" s="1"/>
      <c r="GB1099" s="1"/>
      <c r="GC1099" s="1"/>
      <c r="GD1099" s="1"/>
      <c r="GE1099" s="1"/>
      <c r="GF1099" s="1"/>
      <c r="GG1099" s="1"/>
      <c r="GH1099" s="1"/>
      <c r="GI1099" s="1"/>
      <c r="GJ1099" s="1"/>
      <c r="GK1099" s="1"/>
      <c r="GL1099" s="1"/>
      <c r="GM1099" s="1"/>
      <c r="GN1099" s="1"/>
      <c r="GO1099" s="1"/>
      <c r="GP1099" s="1"/>
      <c r="GQ1099" s="1"/>
      <c r="GR1099" s="1"/>
      <c r="GS1099" s="1"/>
      <c r="GT1099" s="1"/>
      <c r="GU1099" s="1"/>
      <c r="GV1099" s="1"/>
      <c r="GW1099" s="1"/>
      <c r="GX1099" s="1"/>
      <c r="GY1099" s="1"/>
      <c r="GZ1099" s="1"/>
      <c r="HA1099" s="1"/>
      <c r="HB1099" s="1"/>
      <c r="HC1099" s="1"/>
      <c r="HD1099" s="1"/>
      <c r="HE1099" s="1"/>
      <c r="HF1099" s="1"/>
      <c r="HG1099" s="1"/>
      <c r="HH1099" s="1"/>
      <c r="HI1099" s="1"/>
      <c r="HJ1099" s="1"/>
      <c r="HK1099" s="1"/>
      <c r="HL1099" s="1"/>
      <c r="HM1099" s="1"/>
      <c r="HN1099" s="1"/>
      <c r="HO1099" s="1"/>
      <c r="HP1099" s="1"/>
      <c r="HQ1099" s="1"/>
      <c r="HR1099" s="1"/>
      <c r="HS1099" s="1"/>
      <c r="HT1099" s="1"/>
      <c r="HU1099" s="1"/>
      <c r="HV1099" s="1"/>
      <c r="HW1099" s="1"/>
      <c r="HX1099" s="1"/>
      <c r="HY1099" s="1"/>
      <c r="HZ1099" s="1"/>
      <c r="IA1099" s="1"/>
      <c r="IB1099" s="1"/>
      <c r="IC1099" s="1"/>
      <c r="ID1099" s="1"/>
      <c r="IE1099" s="1"/>
      <c r="IF1099" s="1"/>
      <c r="IG1099" s="1"/>
      <c r="IH1099" s="1"/>
      <c r="II1099" s="1"/>
      <c r="IJ1099" s="1"/>
      <c r="IK1099" s="1"/>
      <c r="IL1099" s="1"/>
      <c r="IM1099" s="1"/>
      <c r="IN1099" s="1"/>
      <c r="IO1099" s="1"/>
      <c r="IP1099" s="1"/>
      <c r="IQ1099" s="1"/>
      <c r="IR1099" s="1"/>
      <c r="IS1099" s="1"/>
      <c r="IT1099" s="1"/>
      <c r="IU1099" s="1"/>
      <c r="IV1099" s="1"/>
      <c r="IW1099" s="1"/>
      <c r="IX1099" s="1"/>
      <c r="IY1099" s="1"/>
      <c r="IZ1099" s="1"/>
      <c r="JA1099" s="1"/>
      <c r="JB1099" s="1"/>
      <c r="JC1099" s="1"/>
      <c r="JD1099" s="1"/>
      <c r="JE1099" s="1"/>
      <c r="JF1099" s="1"/>
      <c r="JG1099" s="1"/>
      <c r="JH1099" s="1"/>
      <c r="JI1099" s="1"/>
      <c r="JJ1099" s="1"/>
      <c r="JK1099" s="1"/>
      <c r="JL1099" s="1"/>
      <c r="JM1099" s="1"/>
      <c r="JN1099" s="1"/>
      <c r="JO1099" s="1"/>
      <c r="JP1099" s="1"/>
      <c r="JQ1099" s="1"/>
      <c r="JR1099" s="1"/>
      <c r="JS1099" s="1"/>
      <c r="JT1099" s="1"/>
      <c r="JU1099" s="1"/>
      <c r="JV1099" s="1"/>
      <c r="JW1099" s="1"/>
      <c r="JX1099" s="1"/>
      <c r="JY1099" s="1"/>
      <c r="JZ1099" s="1"/>
      <c r="KA1099" s="1"/>
      <c r="KB1099" s="1"/>
      <c r="KC1099" s="1"/>
      <c r="KD1099" s="1"/>
    </row>
    <row r="1100" spans="1:290">
      <c r="A1100" s="1"/>
      <c r="B1100" s="1"/>
      <c r="C1100" s="1"/>
      <c r="D1100" s="1"/>
      <c r="E1100" s="1"/>
      <c r="F1100" s="1"/>
      <c r="G1100" s="21"/>
      <c r="H1100" s="54"/>
      <c r="I1100" s="1"/>
      <c r="J1100" s="54"/>
      <c r="K1100" s="1"/>
      <c r="L1100" s="64"/>
      <c r="M1100" s="1"/>
      <c r="N1100" s="1"/>
      <c r="O1100" s="21"/>
      <c r="P1100" s="21"/>
      <c r="Q1100" s="21"/>
      <c r="R1100" s="1"/>
      <c r="S1100" s="1"/>
      <c r="T1100" s="1"/>
      <c r="U1100" s="1"/>
      <c r="V1100" s="1"/>
      <c r="W1100" s="1"/>
      <c r="X1100" s="1"/>
      <c r="Y1100" s="1"/>
      <c r="Z1100" s="1"/>
      <c r="AA1100" s="1"/>
      <c r="AB1100" s="1"/>
      <c r="AC1100" s="1"/>
      <c r="AD1100" s="1"/>
      <c r="AE1100" s="1"/>
      <c r="AF1100" s="1"/>
      <c r="AG1100" s="1"/>
      <c r="AH1100" s="1"/>
      <c r="AI1100" s="1"/>
      <c r="AJ1100" s="1"/>
      <c r="AK1100" s="1"/>
      <c r="AL1100" s="1"/>
      <c r="AM1100" s="1"/>
      <c r="AN1100" s="1"/>
      <c r="AO1100" s="1"/>
      <c r="AP1100" s="1"/>
      <c r="AQ1100" s="1"/>
      <c r="AR1100" s="1"/>
      <c r="AS1100" s="1"/>
      <c r="AT1100" s="1"/>
      <c r="AU1100" s="1"/>
      <c r="AV1100" s="1"/>
      <c r="AW1100" s="1"/>
      <c r="AX1100" s="1"/>
      <c r="AY1100" s="1"/>
      <c r="AZ1100" s="1"/>
      <c r="BA1100" s="1"/>
      <c r="BB1100" s="1"/>
      <c r="BC1100" s="1"/>
      <c r="BD1100" s="1"/>
      <c r="BE1100" s="1"/>
      <c r="BF1100" s="1"/>
      <c r="BG1100" s="1"/>
      <c r="BH1100" s="1"/>
      <c r="BI1100" s="1"/>
      <c r="BJ1100" s="1"/>
      <c r="BK1100" s="1"/>
      <c r="BL1100" s="1"/>
      <c r="BM1100" s="1"/>
      <c r="BN1100" s="1"/>
      <c r="BO1100" s="1"/>
      <c r="BP1100" s="1"/>
      <c r="BQ1100" s="1"/>
      <c r="BR1100" s="1"/>
      <c r="BS1100" s="1"/>
      <c r="BT1100" s="1"/>
      <c r="BU1100" s="1"/>
      <c r="BV1100" s="1"/>
      <c r="BW1100" s="1"/>
      <c r="BX1100" s="1"/>
      <c r="BY1100" s="1"/>
      <c r="BZ1100" s="1"/>
      <c r="CA1100" s="1"/>
      <c r="CB1100" s="1"/>
      <c r="CC1100" s="1"/>
      <c r="CD1100" s="1"/>
      <c r="CE1100" s="1"/>
      <c r="CF1100" s="1"/>
      <c r="CG1100" s="1"/>
      <c r="CH1100" s="1"/>
      <c r="CI1100" s="1"/>
      <c r="CJ1100" s="1"/>
      <c r="CK1100" s="1"/>
      <c r="CL1100" s="1"/>
      <c r="CM1100" s="1"/>
      <c r="CN1100" s="1"/>
      <c r="CO1100" s="1"/>
      <c r="CP1100" s="1"/>
      <c r="CQ1100" s="1"/>
      <c r="CR1100" s="1"/>
      <c r="CS1100" s="1"/>
      <c r="CT1100" s="1"/>
      <c r="CU1100" s="1"/>
      <c r="CV1100" s="1"/>
      <c r="CW1100" s="1"/>
      <c r="CX1100" s="1"/>
      <c r="CY1100" s="1"/>
      <c r="CZ1100" s="1"/>
      <c r="DA1100" s="1"/>
      <c r="DB1100" s="1"/>
      <c r="DC1100" s="1"/>
      <c r="DD1100" s="1"/>
      <c r="DE1100" s="1"/>
      <c r="DF1100" s="1"/>
      <c r="DG1100" s="1"/>
      <c r="DH1100" s="1"/>
      <c r="DI1100" s="1"/>
      <c r="DJ1100" s="1"/>
      <c r="DK1100" s="1"/>
      <c r="DL1100" s="1"/>
      <c r="DM1100" s="1"/>
      <c r="DN1100" s="1"/>
      <c r="DO1100" s="1"/>
      <c r="DP1100" s="1"/>
      <c r="DQ1100" s="1"/>
      <c r="DR1100" s="1"/>
      <c r="DS1100" s="1"/>
      <c r="DT1100" s="1"/>
      <c r="DU1100" s="1"/>
      <c r="DV1100" s="1"/>
      <c r="DW1100" s="1"/>
      <c r="DX1100" s="1"/>
      <c r="DY1100" s="1"/>
      <c r="DZ1100" s="1"/>
      <c r="EA1100" s="1"/>
      <c r="EB1100" s="1"/>
      <c r="EC1100" s="1"/>
      <c r="ED1100" s="1"/>
      <c r="EE1100" s="1"/>
      <c r="EF1100" s="1"/>
      <c r="EG1100" s="1"/>
      <c r="EH1100" s="1"/>
      <c r="EI1100" s="1"/>
      <c r="EJ1100" s="1"/>
      <c r="EK1100" s="1"/>
      <c r="EL1100" s="1"/>
      <c r="EM1100" s="1"/>
      <c r="EN1100" s="1"/>
      <c r="EO1100" s="1"/>
      <c r="EP1100" s="1"/>
      <c r="EQ1100" s="1"/>
      <c r="ER1100" s="1"/>
      <c r="ES1100" s="1"/>
      <c r="ET1100" s="1"/>
      <c r="EU1100" s="1"/>
      <c r="EV1100" s="1"/>
      <c r="EW1100" s="1"/>
      <c r="EX1100" s="1"/>
      <c r="EY1100" s="1"/>
      <c r="EZ1100" s="1"/>
      <c r="FA1100" s="1"/>
      <c r="FB1100" s="1"/>
      <c r="FC1100" s="1"/>
      <c r="FD1100" s="1"/>
      <c r="FE1100" s="1"/>
      <c r="FF1100" s="1"/>
      <c r="FG1100" s="1"/>
      <c r="FH1100" s="1"/>
      <c r="FI1100" s="1"/>
      <c r="FJ1100" s="1"/>
      <c r="FK1100" s="1"/>
      <c r="FL1100" s="1"/>
      <c r="FM1100" s="1"/>
      <c r="FN1100" s="1"/>
      <c r="FO1100" s="1"/>
      <c r="FP1100" s="1"/>
      <c r="FQ1100" s="1"/>
      <c r="FR1100" s="1"/>
      <c r="FS1100" s="1"/>
      <c r="FT1100" s="1"/>
      <c r="FU1100" s="1"/>
      <c r="FV1100" s="1"/>
      <c r="FW1100" s="1"/>
      <c r="FX1100" s="1"/>
      <c r="FY1100" s="1"/>
      <c r="FZ1100" s="1"/>
      <c r="GA1100" s="1"/>
      <c r="GB1100" s="1"/>
      <c r="GC1100" s="1"/>
      <c r="GD1100" s="1"/>
      <c r="GE1100" s="1"/>
      <c r="GF1100" s="1"/>
      <c r="GG1100" s="1"/>
      <c r="GH1100" s="1"/>
      <c r="GI1100" s="1"/>
      <c r="GJ1100" s="1"/>
      <c r="GK1100" s="1"/>
      <c r="GL1100" s="1"/>
      <c r="GM1100" s="1"/>
      <c r="GN1100" s="1"/>
      <c r="GO1100" s="1"/>
      <c r="GP1100" s="1"/>
      <c r="GQ1100" s="1"/>
      <c r="GR1100" s="1"/>
      <c r="GS1100" s="1"/>
      <c r="GT1100" s="1"/>
      <c r="GU1100" s="1"/>
      <c r="GV1100" s="1"/>
      <c r="GW1100" s="1"/>
      <c r="GX1100" s="1"/>
      <c r="GY1100" s="1"/>
      <c r="GZ1100" s="1"/>
      <c r="HA1100" s="1"/>
      <c r="HB1100" s="1"/>
      <c r="HC1100" s="1"/>
      <c r="HD1100" s="1"/>
      <c r="HE1100" s="1"/>
      <c r="HF1100" s="1"/>
      <c r="HG1100" s="1"/>
      <c r="HH1100" s="1"/>
      <c r="HI1100" s="1"/>
      <c r="HJ1100" s="1"/>
      <c r="HK1100" s="1"/>
      <c r="HL1100" s="1"/>
      <c r="HM1100" s="1"/>
      <c r="HN1100" s="1"/>
      <c r="HO1100" s="1"/>
      <c r="HP1100" s="1"/>
      <c r="HQ1100" s="1"/>
      <c r="HR1100" s="1"/>
      <c r="HS1100" s="1"/>
      <c r="HT1100" s="1"/>
      <c r="HU1100" s="1"/>
      <c r="HV1100" s="1"/>
      <c r="HW1100" s="1"/>
      <c r="HX1100" s="1"/>
      <c r="HY1100" s="1"/>
      <c r="HZ1100" s="1"/>
      <c r="IA1100" s="1"/>
      <c r="IB1100" s="1"/>
      <c r="IC1100" s="1"/>
      <c r="ID1100" s="1"/>
      <c r="IE1100" s="1"/>
      <c r="IF1100" s="1"/>
      <c r="IG1100" s="1"/>
      <c r="IH1100" s="1"/>
      <c r="II1100" s="1"/>
      <c r="IJ1100" s="1"/>
      <c r="IK1100" s="1"/>
      <c r="IL1100" s="1"/>
      <c r="IM1100" s="1"/>
      <c r="IN1100" s="1"/>
      <c r="IO1100" s="1"/>
      <c r="IP1100" s="1"/>
      <c r="IQ1100" s="1"/>
      <c r="IR1100" s="1"/>
      <c r="IS1100" s="1"/>
      <c r="IT1100" s="1"/>
      <c r="IU1100" s="1"/>
      <c r="IV1100" s="1"/>
      <c r="IW1100" s="1"/>
      <c r="IX1100" s="1"/>
      <c r="IY1100" s="1"/>
      <c r="IZ1100" s="1"/>
      <c r="JA1100" s="1"/>
      <c r="JB1100" s="1"/>
      <c r="JC1100" s="1"/>
      <c r="JD1100" s="1"/>
      <c r="JE1100" s="1"/>
      <c r="JF1100" s="1"/>
      <c r="JG1100" s="1"/>
      <c r="JH1100" s="1"/>
      <c r="JI1100" s="1"/>
      <c r="JJ1100" s="1"/>
      <c r="JK1100" s="1"/>
      <c r="JL1100" s="1"/>
      <c r="JM1100" s="1"/>
      <c r="JN1100" s="1"/>
      <c r="JO1100" s="1"/>
      <c r="JP1100" s="1"/>
      <c r="JQ1100" s="1"/>
      <c r="JR1100" s="1"/>
      <c r="JS1100" s="1"/>
      <c r="JT1100" s="1"/>
      <c r="JU1100" s="1"/>
      <c r="JV1100" s="1"/>
      <c r="JW1100" s="1"/>
      <c r="JX1100" s="1"/>
      <c r="JY1100" s="1"/>
      <c r="JZ1100" s="1"/>
      <c r="KA1100" s="1"/>
      <c r="KB1100" s="1"/>
      <c r="KC1100" s="1"/>
      <c r="KD1100" s="1"/>
    </row>
    <row r="1101" spans="1:290">
      <c r="A1101" s="1"/>
      <c r="B1101" s="1"/>
      <c r="C1101" s="1"/>
      <c r="D1101" s="1"/>
      <c r="E1101" s="1"/>
      <c r="F1101" s="1"/>
      <c r="G1101" s="21"/>
      <c r="H1101" s="54"/>
      <c r="I1101" s="1"/>
      <c r="J1101" s="54"/>
      <c r="K1101" s="1"/>
      <c r="L1101" s="64"/>
      <c r="M1101" s="1"/>
      <c r="N1101" s="1"/>
      <c r="O1101" s="21"/>
      <c r="P1101" s="21"/>
      <c r="Q1101" s="21"/>
      <c r="R1101" s="1"/>
      <c r="S1101" s="1"/>
      <c r="T1101" s="1"/>
      <c r="U1101" s="1"/>
      <c r="V1101" s="1"/>
      <c r="W1101" s="1"/>
      <c r="X1101" s="1"/>
      <c r="Y1101" s="1"/>
      <c r="Z1101" s="1"/>
      <c r="AA1101" s="1"/>
      <c r="AB1101" s="1"/>
      <c r="AC1101" s="1"/>
      <c r="AD1101" s="1"/>
      <c r="AE1101" s="1"/>
      <c r="AF1101" s="1"/>
      <c r="AG1101" s="1"/>
      <c r="AH1101" s="1"/>
      <c r="AI1101" s="1"/>
      <c r="AJ1101" s="1"/>
      <c r="AK1101" s="1"/>
      <c r="AL1101" s="1"/>
      <c r="AM1101" s="1"/>
      <c r="AN1101" s="1"/>
      <c r="AO1101" s="1"/>
      <c r="AP1101" s="1"/>
      <c r="AQ1101" s="1"/>
      <c r="AR1101" s="1"/>
      <c r="AS1101" s="1"/>
      <c r="AT1101" s="1"/>
      <c r="AU1101" s="1"/>
      <c r="AV1101" s="1"/>
      <c r="AW1101" s="1"/>
      <c r="AX1101" s="1"/>
      <c r="AY1101" s="1"/>
      <c r="AZ1101" s="1"/>
      <c r="BA1101" s="1"/>
      <c r="BB1101" s="1"/>
      <c r="BC1101" s="1"/>
      <c r="BD1101" s="1"/>
      <c r="BE1101" s="1"/>
      <c r="BF1101" s="1"/>
      <c r="BG1101" s="1"/>
      <c r="BH1101" s="1"/>
      <c r="BI1101" s="1"/>
      <c r="BJ1101" s="1"/>
      <c r="BK1101" s="1"/>
      <c r="BL1101" s="1"/>
      <c r="BM1101" s="1"/>
      <c r="BN1101" s="1"/>
      <c r="BO1101" s="1"/>
      <c r="BP1101" s="1"/>
      <c r="BQ1101" s="1"/>
      <c r="BR1101" s="1"/>
      <c r="BS1101" s="1"/>
      <c r="BT1101" s="1"/>
      <c r="BU1101" s="1"/>
      <c r="BV1101" s="1"/>
      <c r="BW1101" s="1"/>
      <c r="BX1101" s="1"/>
      <c r="BY1101" s="1"/>
      <c r="BZ1101" s="1"/>
      <c r="CA1101" s="1"/>
      <c r="CB1101" s="1"/>
      <c r="CC1101" s="1"/>
      <c r="CD1101" s="1"/>
      <c r="CE1101" s="1"/>
      <c r="CF1101" s="1"/>
      <c r="CG1101" s="1"/>
      <c r="CH1101" s="1"/>
      <c r="CI1101" s="1"/>
      <c r="CJ1101" s="1"/>
      <c r="CK1101" s="1"/>
      <c r="CL1101" s="1"/>
      <c r="CM1101" s="1"/>
      <c r="CN1101" s="1"/>
      <c r="CO1101" s="1"/>
      <c r="CP1101" s="1"/>
      <c r="CQ1101" s="1"/>
      <c r="CR1101" s="1"/>
      <c r="CS1101" s="1"/>
      <c r="CT1101" s="1"/>
      <c r="CU1101" s="1"/>
      <c r="CV1101" s="1"/>
      <c r="CW1101" s="1"/>
      <c r="CX1101" s="1"/>
      <c r="CY1101" s="1"/>
      <c r="CZ1101" s="1"/>
      <c r="DA1101" s="1"/>
      <c r="DB1101" s="1"/>
      <c r="DC1101" s="1"/>
      <c r="DD1101" s="1"/>
      <c r="DE1101" s="1"/>
      <c r="DF1101" s="1"/>
      <c r="DG1101" s="1"/>
      <c r="DH1101" s="1"/>
      <c r="DI1101" s="1"/>
      <c r="DJ1101" s="1"/>
      <c r="DK1101" s="1"/>
      <c r="DL1101" s="1"/>
      <c r="DM1101" s="1"/>
      <c r="DN1101" s="1"/>
      <c r="DO1101" s="1"/>
      <c r="DP1101" s="1"/>
      <c r="DQ1101" s="1"/>
      <c r="DR1101" s="1"/>
      <c r="DS1101" s="1"/>
      <c r="DT1101" s="1"/>
      <c r="DU1101" s="1"/>
      <c r="DV1101" s="1"/>
      <c r="DW1101" s="1"/>
      <c r="DX1101" s="1"/>
      <c r="DY1101" s="1"/>
      <c r="DZ1101" s="1"/>
      <c r="EA1101" s="1"/>
      <c r="EB1101" s="1"/>
      <c r="EC1101" s="1"/>
      <c r="ED1101" s="1"/>
      <c r="EE1101" s="1"/>
      <c r="EF1101" s="1"/>
      <c r="EG1101" s="1"/>
      <c r="EH1101" s="1"/>
      <c r="EI1101" s="1"/>
      <c r="EJ1101" s="1"/>
      <c r="EK1101" s="1"/>
      <c r="EL1101" s="1"/>
      <c r="EM1101" s="1"/>
      <c r="EN1101" s="1"/>
      <c r="EO1101" s="1"/>
      <c r="EP1101" s="1"/>
      <c r="EQ1101" s="1"/>
      <c r="ER1101" s="1"/>
      <c r="ES1101" s="1"/>
      <c r="ET1101" s="1"/>
      <c r="EU1101" s="1"/>
      <c r="EV1101" s="1"/>
      <c r="EW1101" s="1"/>
      <c r="EX1101" s="1"/>
      <c r="EY1101" s="1"/>
      <c r="EZ1101" s="1"/>
      <c r="FA1101" s="1"/>
      <c r="FB1101" s="1"/>
      <c r="FC1101" s="1"/>
      <c r="FD1101" s="1"/>
      <c r="FE1101" s="1"/>
      <c r="FF1101" s="1"/>
      <c r="FG1101" s="1"/>
      <c r="FH1101" s="1"/>
      <c r="FI1101" s="1"/>
      <c r="FJ1101" s="1"/>
      <c r="FK1101" s="1"/>
      <c r="FL1101" s="1"/>
      <c r="FM1101" s="1"/>
      <c r="FN1101" s="1"/>
      <c r="FO1101" s="1"/>
      <c r="FP1101" s="1"/>
      <c r="FQ1101" s="1"/>
      <c r="FR1101" s="1"/>
      <c r="FS1101" s="1"/>
      <c r="FT1101" s="1"/>
      <c r="FU1101" s="1"/>
      <c r="FV1101" s="1"/>
      <c r="FW1101" s="1"/>
      <c r="FX1101" s="1"/>
      <c r="FY1101" s="1"/>
      <c r="FZ1101" s="1"/>
      <c r="GA1101" s="1"/>
      <c r="GB1101" s="1"/>
      <c r="GC1101" s="1"/>
      <c r="GD1101" s="1"/>
      <c r="GE1101" s="1"/>
      <c r="GF1101" s="1"/>
      <c r="GG1101" s="1"/>
      <c r="GH1101" s="1"/>
      <c r="GI1101" s="1"/>
      <c r="GJ1101" s="1"/>
      <c r="GK1101" s="1"/>
      <c r="GL1101" s="1"/>
      <c r="GM1101" s="1"/>
      <c r="GN1101" s="1"/>
      <c r="GO1101" s="1"/>
      <c r="GP1101" s="1"/>
      <c r="GQ1101" s="1"/>
      <c r="GR1101" s="1"/>
      <c r="GS1101" s="1"/>
      <c r="GT1101" s="1"/>
      <c r="GU1101" s="1"/>
      <c r="GV1101" s="1"/>
      <c r="GW1101" s="1"/>
      <c r="GX1101" s="1"/>
      <c r="GY1101" s="1"/>
      <c r="GZ1101" s="1"/>
      <c r="HA1101" s="1"/>
      <c r="HB1101" s="1"/>
      <c r="HC1101" s="1"/>
      <c r="HD1101" s="1"/>
      <c r="HE1101" s="1"/>
      <c r="HF1101" s="1"/>
      <c r="HG1101" s="1"/>
      <c r="HH1101" s="1"/>
      <c r="HI1101" s="1"/>
      <c r="HJ1101" s="1"/>
      <c r="HK1101" s="1"/>
      <c r="HL1101" s="1"/>
      <c r="HM1101" s="1"/>
      <c r="HN1101" s="1"/>
      <c r="HO1101" s="1"/>
      <c r="HP1101" s="1"/>
      <c r="HQ1101" s="1"/>
      <c r="HR1101" s="1"/>
      <c r="HS1101" s="1"/>
      <c r="HT1101" s="1"/>
      <c r="HU1101" s="1"/>
      <c r="HV1101" s="1"/>
      <c r="HW1101" s="1"/>
      <c r="HX1101" s="1"/>
      <c r="HY1101" s="1"/>
      <c r="HZ1101" s="1"/>
      <c r="IA1101" s="1"/>
      <c r="IB1101" s="1"/>
      <c r="IC1101" s="1"/>
      <c r="ID1101" s="1"/>
      <c r="IE1101" s="1"/>
      <c r="IF1101" s="1"/>
      <c r="IG1101" s="1"/>
      <c r="IH1101" s="1"/>
      <c r="II1101" s="1"/>
      <c r="IJ1101" s="1"/>
      <c r="IK1101" s="1"/>
      <c r="IL1101" s="1"/>
      <c r="IM1101" s="1"/>
      <c r="IN1101" s="1"/>
      <c r="IO1101" s="1"/>
      <c r="IP1101" s="1"/>
      <c r="IQ1101" s="1"/>
      <c r="IR1101" s="1"/>
      <c r="IS1101" s="1"/>
      <c r="IT1101" s="1"/>
      <c r="IU1101" s="1"/>
      <c r="IV1101" s="1"/>
      <c r="IW1101" s="1"/>
      <c r="IX1101" s="1"/>
      <c r="IY1101" s="1"/>
      <c r="IZ1101" s="1"/>
      <c r="JA1101" s="1"/>
      <c r="JB1101" s="1"/>
      <c r="JC1101" s="1"/>
      <c r="JD1101" s="1"/>
      <c r="JE1101" s="1"/>
      <c r="JF1101" s="1"/>
      <c r="JG1101" s="1"/>
      <c r="JH1101" s="1"/>
      <c r="JI1101" s="1"/>
      <c r="JJ1101" s="1"/>
      <c r="JK1101" s="1"/>
      <c r="JL1101" s="1"/>
      <c r="JM1101" s="1"/>
      <c r="JN1101" s="1"/>
      <c r="JO1101" s="1"/>
      <c r="JP1101" s="1"/>
      <c r="JQ1101" s="1"/>
      <c r="JR1101" s="1"/>
      <c r="JS1101" s="1"/>
      <c r="JT1101" s="1"/>
      <c r="JU1101" s="1"/>
      <c r="JV1101" s="1"/>
      <c r="JW1101" s="1"/>
      <c r="JX1101" s="1"/>
      <c r="JY1101" s="1"/>
      <c r="JZ1101" s="1"/>
      <c r="KA1101" s="1"/>
      <c r="KB1101" s="1"/>
      <c r="KC1101" s="1"/>
      <c r="KD1101" s="1"/>
    </row>
    <row r="1102" spans="1:290">
      <c r="A1102" s="1"/>
      <c r="B1102" s="1"/>
      <c r="C1102" s="1"/>
      <c r="D1102" s="1"/>
      <c r="E1102" s="1"/>
      <c r="F1102" s="1"/>
      <c r="G1102" s="21"/>
      <c r="H1102" s="54"/>
      <c r="I1102" s="1"/>
      <c r="J1102" s="54"/>
      <c r="K1102" s="1"/>
      <c r="L1102" s="64"/>
      <c r="M1102" s="1"/>
      <c r="N1102" s="1"/>
      <c r="O1102" s="21"/>
      <c r="P1102" s="21"/>
      <c r="Q1102" s="21"/>
      <c r="R1102" s="1"/>
      <c r="S1102" s="1"/>
      <c r="T1102" s="1"/>
      <c r="U1102" s="1"/>
      <c r="V1102" s="1"/>
      <c r="W1102" s="1"/>
      <c r="X1102" s="1"/>
      <c r="Y1102" s="1"/>
      <c r="Z1102" s="1"/>
      <c r="AA1102" s="1"/>
      <c r="AB1102" s="1"/>
      <c r="AC1102" s="1"/>
      <c r="AD1102" s="1"/>
      <c r="AE1102" s="1"/>
      <c r="AF1102" s="1"/>
      <c r="AG1102" s="1"/>
      <c r="AH1102" s="1"/>
      <c r="AI1102" s="1"/>
      <c r="AJ1102" s="1"/>
      <c r="AK1102" s="1"/>
      <c r="AL1102" s="1"/>
      <c r="AM1102" s="1"/>
      <c r="AN1102" s="1"/>
      <c r="AO1102" s="1"/>
      <c r="AP1102" s="1"/>
      <c r="AQ1102" s="1"/>
      <c r="AR1102" s="1"/>
      <c r="AS1102" s="1"/>
      <c r="AT1102" s="1"/>
      <c r="AU1102" s="1"/>
      <c r="AV1102" s="1"/>
      <c r="AW1102" s="1"/>
      <c r="AX1102" s="1"/>
      <c r="AY1102" s="1"/>
      <c r="AZ1102" s="1"/>
      <c r="BA1102" s="1"/>
      <c r="BB1102" s="1"/>
      <c r="BC1102" s="1"/>
      <c r="BD1102" s="1"/>
      <c r="BE1102" s="1"/>
      <c r="BF1102" s="1"/>
      <c r="BG1102" s="1"/>
      <c r="BH1102" s="1"/>
      <c r="BI1102" s="1"/>
      <c r="BJ1102" s="1"/>
      <c r="BK1102" s="1"/>
      <c r="BL1102" s="1"/>
      <c r="BM1102" s="1"/>
      <c r="BN1102" s="1"/>
      <c r="BO1102" s="1"/>
      <c r="BP1102" s="1"/>
      <c r="BQ1102" s="1"/>
      <c r="BR1102" s="1"/>
      <c r="BS1102" s="1"/>
      <c r="BT1102" s="1"/>
      <c r="BU1102" s="1"/>
      <c r="BV1102" s="1"/>
      <c r="BW1102" s="1"/>
      <c r="BX1102" s="1"/>
      <c r="BY1102" s="1"/>
      <c r="BZ1102" s="1"/>
      <c r="CA1102" s="1"/>
      <c r="CB1102" s="1"/>
      <c r="CC1102" s="1"/>
      <c r="CD1102" s="1"/>
      <c r="CE1102" s="1"/>
      <c r="CF1102" s="1"/>
      <c r="CG1102" s="1"/>
      <c r="CH1102" s="1"/>
      <c r="CI1102" s="1"/>
      <c r="CJ1102" s="1"/>
      <c r="CK1102" s="1"/>
      <c r="CL1102" s="1"/>
      <c r="CM1102" s="1"/>
      <c r="CN1102" s="1"/>
      <c r="CO1102" s="1"/>
      <c r="CP1102" s="1"/>
      <c r="CQ1102" s="1"/>
      <c r="CR1102" s="1"/>
      <c r="CS1102" s="1"/>
      <c r="CT1102" s="1"/>
      <c r="CU1102" s="1"/>
      <c r="CV1102" s="1"/>
      <c r="CW1102" s="1"/>
      <c r="CX1102" s="1"/>
      <c r="CY1102" s="1"/>
      <c r="CZ1102" s="1"/>
      <c r="DA1102" s="1"/>
      <c r="DB1102" s="1"/>
      <c r="DC1102" s="1"/>
      <c r="DD1102" s="1"/>
      <c r="DE1102" s="1"/>
      <c r="DF1102" s="1"/>
      <c r="DG1102" s="1"/>
      <c r="DH1102" s="1"/>
      <c r="DI1102" s="1"/>
      <c r="DJ1102" s="1"/>
      <c r="DK1102" s="1"/>
      <c r="DL1102" s="1"/>
      <c r="DM1102" s="1"/>
      <c r="DN1102" s="1"/>
      <c r="DO1102" s="1"/>
      <c r="DP1102" s="1"/>
      <c r="DQ1102" s="1"/>
      <c r="DR1102" s="1"/>
      <c r="DS1102" s="1"/>
      <c r="DT1102" s="1"/>
      <c r="DU1102" s="1"/>
      <c r="DV1102" s="1"/>
      <c r="DW1102" s="1"/>
      <c r="DX1102" s="1"/>
      <c r="DY1102" s="1"/>
      <c r="DZ1102" s="1"/>
      <c r="EA1102" s="1"/>
      <c r="EB1102" s="1"/>
      <c r="EC1102" s="1"/>
      <c r="ED1102" s="1"/>
      <c r="EE1102" s="1"/>
      <c r="EF1102" s="1"/>
      <c r="EG1102" s="1"/>
      <c r="EH1102" s="1"/>
      <c r="EI1102" s="1"/>
      <c r="EJ1102" s="1"/>
      <c r="EK1102" s="1"/>
      <c r="EL1102" s="1"/>
      <c r="EM1102" s="1"/>
      <c r="EN1102" s="1"/>
      <c r="EO1102" s="1"/>
      <c r="EP1102" s="1"/>
      <c r="EQ1102" s="1"/>
      <c r="ER1102" s="1"/>
      <c r="ES1102" s="1"/>
      <c r="ET1102" s="1"/>
      <c r="EU1102" s="1"/>
      <c r="EV1102" s="1"/>
      <c r="EW1102" s="1"/>
      <c r="EX1102" s="1"/>
      <c r="EY1102" s="1"/>
      <c r="EZ1102" s="1"/>
      <c r="FA1102" s="1"/>
      <c r="FB1102" s="1"/>
      <c r="FC1102" s="1"/>
      <c r="FD1102" s="1"/>
      <c r="FE1102" s="1"/>
      <c r="FF1102" s="1"/>
      <c r="FG1102" s="1"/>
      <c r="FH1102" s="1"/>
      <c r="FI1102" s="1"/>
      <c r="FJ1102" s="1"/>
      <c r="FK1102" s="1"/>
      <c r="FL1102" s="1"/>
      <c r="FM1102" s="1"/>
      <c r="FN1102" s="1"/>
      <c r="FO1102" s="1"/>
      <c r="FP1102" s="1"/>
      <c r="FQ1102" s="1"/>
      <c r="FR1102" s="1"/>
      <c r="FS1102" s="1"/>
      <c r="FT1102" s="1"/>
      <c r="FU1102" s="1"/>
      <c r="FV1102" s="1"/>
      <c r="FW1102" s="1"/>
      <c r="FX1102" s="1"/>
      <c r="FY1102" s="1"/>
      <c r="FZ1102" s="1"/>
      <c r="GA1102" s="1"/>
      <c r="GB1102" s="1"/>
      <c r="GC1102" s="1"/>
      <c r="GD1102" s="1"/>
      <c r="GE1102" s="1"/>
      <c r="GF1102" s="1"/>
      <c r="GG1102" s="1"/>
      <c r="GH1102" s="1"/>
      <c r="GI1102" s="1"/>
      <c r="GJ1102" s="1"/>
      <c r="GK1102" s="1"/>
      <c r="GL1102" s="1"/>
      <c r="GM1102" s="1"/>
      <c r="GN1102" s="1"/>
      <c r="GO1102" s="1"/>
      <c r="GP1102" s="1"/>
      <c r="GQ1102" s="1"/>
      <c r="GR1102" s="1"/>
      <c r="GS1102" s="1"/>
      <c r="GT1102" s="1"/>
      <c r="GU1102" s="1"/>
      <c r="GV1102" s="1"/>
      <c r="GW1102" s="1"/>
      <c r="GX1102" s="1"/>
      <c r="GY1102" s="1"/>
      <c r="GZ1102" s="1"/>
      <c r="HA1102" s="1"/>
      <c r="HB1102" s="1"/>
      <c r="HC1102" s="1"/>
      <c r="HD1102" s="1"/>
      <c r="HE1102" s="1"/>
      <c r="HF1102" s="1"/>
      <c r="HG1102" s="1"/>
      <c r="HH1102" s="1"/>
      <c r="HI1102" s="1"/>
      <c r="HJ1102" s="1"/>
      <c r="HK1102" s="1"/>
      <c r="HL1102" s="1"/>
      <c r="HM1102" s="1"/>
      <c r="HN1102" s="1"/>
      <c r="HO1102" s="1"/>
      <c r="HP1102" s="1"/>
      <c r="HQ1102" s="1"/>
      <c r="HR1102" s="1"/>
      <c r="HS1102" s="1"/>
      <c r="HT1102" s="1"/>
      <c r="HU1102" s="1"/>
      <c r="HV1102" s="1"/>
      <c r="HW1102" s="1"/>
      <c r="HX1102" s="1"/>
      <c r="HY1102" s="1"/>
      <c r="HZ1102" s="1"/>
      <c r="IA1102" s="1"/>
      <c r="IB1102" s="1"/>
      <c r="IC1102" s="1"/>
      <c r="ID1102" s="1"/>
      <c r="IE1102" s="1"/>
      <c r="IF1102" s="1"/>
      <c r="IG1102" s="1"/>
      <c r="IH1102" s="1"/>
      <c r="II1102" s="1"/>
      <c r="IJ1102" s="1"/>
      <c r="IK1102" s="1"/>
      <c r="IL1102" s="1"/>
      <c r="IM1102" s="1"/>
      <c r="IN1102" s="1"/>
      <c r="IO1102" s="1"/>
      <c r="IP1102" s="1"/>
      <c r="IQ1102" s="1"/>
      <c r="IR1102" s="1"/>
      <c r="IS1102" s="1"/>
      <c r="IT1102" s="1"/>
      <c r="IU1102" s="1"/>
      <c r="IV1102" s="1"/>
      <c r="IW1102" s="1"/>
      <c r="IX1102" s="1"/>
      <c r="IY1102" s="1"/>
      <c r="IZ1102" s="1"/>
      <c r="JA1102" s="1"/>
      <c r="JB1102" s="1"/>
      <c r="JC1102" s="1"/>
      <c r="JD1102" s="1"/>
      <c r="JE1102" s="1"/>
      <c r="JF1102" s="1"/>
      <c r="JG1102" s="1"/>
      <c r="JH1102" s="1"/>
      <c r="JI1102" s="1"/>
      <c r="JJ1102" s="1"/>
      <c r="JK1102" s="1"/>
      <c r="JL1102" s="1"/>
      <c r="JM1102" s="1"/>
      <c r="JN1102" s="1"/>
      <c r="JO1102" s="1"/>
      <c r="JP1102" s="1"/>
      <c r="JQ1102" s="1"/>
      <c r="JR1102" s="1"/>
      <c r="JS1102" s="1"/>
      <c r="JT1102" s="1"/>
      <c r="JU1102" s="1"/>
      <c r="JV1102" s="1"/>
      <c r="JW1102" s="1"/>
      <c r="JX1102" s="1"/>
      <c r="JY1102" s="1"/>
      <c r="JZ1102" s="1"/>
      <c r="KA1102" s="1"/>
      <c r="KB1102" s="1"/>
      <c r="KC1102" s="1"/>
      <c r="KD1102" s="1"/>
    </row>
    <row r="1103" spans="1:290">
      <c r="A1103" s="1"/>
      <c r="B1103" s="1"/>
      <c r="C1103" s="1"/>
      <c r="D1103" s="1"/>
      <c r="E1103" s="1"/>
      <c r="F1103" s="1"/>
      <c r="G1103" s="21"/>
      <c r="H1103" s="54"/>
      <c r="I1103" s="1"/>
      <c r="J1103" s="54"/>
      <c r="K1103" s="1"/>
      <c r="L1103" s="64"/>
      <c r="M1103" s="1"/>
      <c r="N1103" s="1"/>
      <c r="O1103" s="21"/>
      <c r="P1103" s="21"/>
      <c r="Q1103" s="21"/>
      <c r="R1103" s="1"/>
      <c r="S1103" s="1"/>
      <c r="T1103" s="1"/>
      <c r="U1103" s="1"/>
      <c r="V1103" s="1"/>
      <c r="W1103" s="1"/>
      <c r="X1103" s="1"/>
      <c r="Y1103" s="1"/>
      <c r="Z1103" s="1"/>
      <c r="AA1103" s="1"/>
      <c r="AB1103" s="1"/>
      <c r="AC1103" s="1"/>
      <c r="AD1103" s="1"/>
      <c r="AE1103" s="1"/>
      <c r="AF1103" s="1"/>
      <c r="AG1103" s="1"/>
      <c r="AH1103" s="1"/>
      <c r="AI1103" s="1"/>
      <c r="AJ1103" s="1"/>
      <c r="AK1103" s="1"/>
      <c r="AL1103" s="1"/>
      <c r="AM1103" s="1"/>
      <c r="AN1103" s="1"/>
      <c r="AO1103" s="1"/>
      <c r="AP1103" s="1"/>
      <c r="AQ1103" s="1"/>
      <c r="AR1103" s="1"/>
      <c r="AS1103" s="1"/>
      <c r="AT1103" s="1"/>
      <c r="AU1103" s="1"/>
      <c r="AV1103" s="1"/>
      <c r="AW1103" s="1"/>
      <c r="AX1103" s="1"/>
      <c r="AY1103" s="1"/>
      <c r="AZ1103" s="1"/>
      <c r="BA1103" s="1"/>
      <c r="BB1103" s="1"/>
      <c r="BC1103" s="1"/>
      <c r="BD1103" s="1"/>
      <c r="BE1103" s="1"/>
      <c r="BF1103" s="1"/>
      <c r="BG1103" s="1"/>
      <c r="BH1103" s="1"/>
      <c r="BI1103" s="1"/>
      <c r="BJ1103" s="1"/>
      <c r="BK1103" s="1"/>
      <c r="BL1103" s="1"/>
      <c r="BM1103" s="1"/>
      <c r="BN1103" s="1"/>
      <c r="BO1103" s="1"/>
      <c r="BP1103" s="1"/>
      <c r="BQ1103" s="1"/>
      <c r="BR1103" s="1"/>
      <c r="BS1103" s="1"/>
      <c r="BT1103" s="1"/>
      <c r="BU1103" s="1"/>
      <c r="BV1103" s="1"/>
      <c r="BW1103" s="1"/>
      <c r="BX1103" s="1"/>
      <c r="BY1103" s="1"/>
      <c r="BZ1103" s="1"/>
      <c r="CA1103" s="1"/>
      <c r="CB1103" s="1"/>
      <c r="CC1103" s="1"/>
      <c r="CD1103" s="1"/>
      <c r="CE1103" s="1"/>
      <c r="CF1103" s="1"/>
      <c r="CG1103" s="1"/>
      <c r="CH1103" s="1"/>
      <c r="CI1103" s="1"/>
      <c r="CJ1103" s="1"/>
      <c r="CK1103" s="1"/>
      <c r="CL1103" s="1"/>
      <c r="CM1103" s="1"/>
      <c r="CN1103" s="1"/>
      <c r="CO1103" s="1"/>
      <c r="CP1103" s="1"/>
      <c r="CQ1103" s="1"/>
      <c r="CR1103" s="1"/>
      <c r="CS1103" s="1"/>
      <c r="CT1103" s="1"/>
      <c r="CU1103" s="1"/>
      <c r="CV1103" s="1"/>
      <c r="CW1103" s="1"/>
      <c r="CX1103" s="1"/>
      <c r="CY1103" s="1"/>
      <c r="CZ1103" s="1"/>
      <c r="DA1103" s="1"/>
      <c r="DB1103" s="1"/>
      <c r="DC1103" s="1"/>
      <c r="DD1103" s="1"/>
      <c r="DE1103" s="1"/>
      <c r="DF1103" s="1"/>
      <c r="DG1103" s="1"/>
      <c r="DH1103" s="1"/>
      <c r="DI1103" s="1"/>
      <c r="DJ1103" s="1"/>
      <c r="DK1103" s="1"/>
      <c r="DL1103" s="1"/>
      <c r="DM1103" s="1"/>
      <c r="DN1103" s="1"/>
      <c r="DO1103" s="1"/>
      <c r="DP1103" s="1"/>
      <c r="DQ1103" s="1"/>
      <c r="DR1103" s="1"/>
      <c r="DS1103" s="1"/>
      <c r="DT1103" s="1"/>
      <c r="DU1103" s="1"/>
      <c r="DV1103" s="1"/>
      <c r="DW1103" s="1"/>
      <c r="DX1103" s="1"/>
      <c r="DY1103" s="1"/>
      <c r="DZ1103" s="1"/>
      <c r="EA1103" s="1"/>
      <c r="EB1103" s="1"/>
      <c r="EC1103" s="1"/>
      <c r="ED1103" s="1"/>
      <c r="EE1103" s="1"/>
      <c r="EF1103" s="1"/>
      <c r="EG1103" s="1"/>
      <c r="EH1103" s="1"/>
      <c r="EI1103" s="1"/>
      <c r="EJ1103" s="1"/>
      <c r="EK1103" s="1"/>
      <c r="EL1103" s="1"/>
      <c r="EM1103" s="1"/>
      <c r="EN1103" s="1"/>
      <c r="EO1103" s="1"/>
      <c r="EP1103" s="1"/>
      <c r="EQ1103" s="1"/>
      <c r="ER1103" s="1"/>
      <c r="ES1103" s="1"/>
      <c r="ET1103" s="1"/>
      <c r="EU1103" s="1"/>
      <c r="EV1103" s="1"/>
      <c r="EW1103" s="1"/>
      <c r="EX1103" s="1"/>
      <c r="EY1103" s="1"/>
      <c r="EZ1103" s="1"/>
      <c r="FA1103" s="1"/>
      <c r="FB1103" s="1"/>
      <c r="FC1103" s="1"/>
      <c r="FD1103" s="1"/>
      <c r="FE1103" s="1"/>
      <c r="FF1103" s="1"/>
      <c r="FG1103" s="1"/>
      <c r="FH1103" s="1"/>
      <c r="FI1103" s="1"/>
      <c r="FJ1103" s="1"/>
      <c r="FK1103" s="1"/>
      <c r="FL1103" s="1"/>
      <c r="FM1103" s="1"/>
      <c r="FN1103" s="1"/>
      <c r="FO1103" s="1"/>
      <c r="FP1103" s="1"/>
      <c r="FQ1103" s="1"/>
      <c r="FR1103" s="1"/>
      <c r="FS1103" s="1"/>
      <c r="FT1103" s="1"/>
      <c r="FU1103" s="1"/>
      <c r="FV1103" s="1"/>
      <c r="FW1103" s="1"/>
      <c r="FX1103" s="1"/>
      <c r="FY1103" s="1"/>
      <c r="FZ1103" s="1"/>
      <c r="GA1103" s="1"/>
      <c r="GB1103" s="1"/>
      <c r="GC1103" s="1"/>
      <c r="GD1103" s="1"/>
      <c r="GE1103" s="1"/>
      <c r="GF1103" s="1"/>
      <c r="GG1103" s="1"/>
      <c r="GH1103" s="1"/>
      <c r="GI1103" s="1"/>
      <c r="GJ1103" s="1"/>
      <c r="GK1103" s="1"/>
      <c r="GL1103" s="1"/>
      <c r="GM1103" s="1"/>
      <c r="GN1103" s="1"/>
      <c r="GO1103" s="1"/>
      <c r="GP1103" s="1"/>
      <c r="GQ1103" s="1"/>
      <c r="GR1103" s="1"/>
      <c r="GS1103" s="1"/>
      <c r="GT1103" s="1"/>
      <c r="GU1103" s="1"/>
      <c r="GV1103" s="1"/>
      <c r="GW1103" s="1"/>
      <c r="GX1103" s="1"/>
      <c r="GY1103" s="1"/>
      <c r="GZ1103" s="1"/>
      <c r="HA1103" s="1"/>
      <c r="HB1103" s="1"/>
      <c r="HC1103" s="1"/>
      <c r="HD1103" s="1"/>
      <c r="HE1103" s="1"/>
      <c r="HF1103" s="1"/>
      <c r="HG1103" s="1"/>
      <c r="HH1103" s="1"/>
      <c r="HI1103" s="1"/>
      <c r="HJ1103" s="1"/>
      <c r="HK1103" s="1"/>
      <c r="HL1103" s="1"/>
      <c r="HM1103" s="1"/>
      <c r="HN1103" s="1"/>
      <c r="HO1103" s="1"/>
      <c r="HP1103" s="1"/>
      <c r="HQ1103" s="1"/>
      <c r="HR1103" s="1"/>
      <c r="HS1103" s="1"/>
      <c r="HT1103" s="1"/>
      <c r="HU1103" s="1"/>
      <c r="HV1103" s="1"/>
      <c r="HW1103" s="1"/>
      <c r="HX1103" s="1"/>
      <c r="HY1103" s="1"/>
      <c r="HZ1103" s="1"/>
      <c r="IA1103" s="1"/>
      <c r="IB1103" s="1"/>
      <c r="IC1103" s="1"/>
      <c r="ID1103" s="1"/>
      <c r="IE1103" s="1"/>
      <c r="IF1103" s="1"/>
      <c r="IG1103" s="1"/>
      <c r="IH1103" s="1"/>
      <c r="II1103" s="1"/>
      <c r="IJ1103" s="1"/>
      <c r="IK1103" s="1"/>
      <c r="IL1103" s="1"/>
      <c r="IM1103" s="1"/>
      <c r="IN1103" s="1"/>
      <c r="IO1103" s="1"/>
      <c r="IP1103" s="1"/>
      <c r="IQ1103" s="1"/>
      <c r="IR1103" s="1"/>
      <c r="IS1103" s="1"/>
      <c r="IT1103" s="1"/>
      <c r="IU1103" s="1"/>
      <c r="IV1103" s="1"/>
      <c r="IW1103" s="1"/>
      <c r="IX1103" s="1"/>
      <c r="IY1103" s="1"/>
      <c r="IZ1103" s="1"/>
      <c r="JA1103" s="1"/>
      <c r="JB1103" s="1"/>
      <c r="JC1103" s="1"/>
      <c r="JD1103" s="1"/>
      <c r="JE1103" s="1"/>
      <c r="JF1103" s="1"/>
      <c r="JG1103" s="1"/>
      <c r="JH1103" s="1"/>
      <c r="JI1103" s="1"/>
      <c r="JJ1103" s="1"/>
      <c r="JK1103" s="1"/>
      <c r="JL1103" s="1"/>
      <c r="JM1103" s="1"/>
      <c r="JN1103" s="1"/>
      <c r="JO1103" s="1"/>
      <c r="JP1103" s="1"/>
      <c r="JQ1103" s="1"/>
      <c r="JR1103" s="1"/>
      <c r="JS1103" s="1"/>
      <c r="JT1103" s="1"/>
      <c r="JU1103" s="1"/>
      <c r="JV1103" s="1"/>
      <c r="JW1103" s="1"/>
      <c r="JX1103" s="1"/>
      <c r="JY1103" s="1"/>
      <c r="JZ1103" s="1"/>
      <c r="KA1103" s="1"/>
      <c r="KB1103" s="1"/>
      <c r="KC1103" s="1"/>
      <c r="KD1103" s="1"/>
    </row>
    <row r="1104" spans="1:290">
      <c r="A1104" s="1"/>
      <c r="B1104" s="1"/>
      <c r="C1104" s="1"/>
      <c r="D1104" s="1"/>
      <c r="E1104" s="1"/>
      <c r="F1104" s="1"/>
      <c r="G1104" s="21"/>
      <c r="H1104" s="54"/>
      <c r="I1104" s="1"/>
      <c r="J1104" s="54"/>
      <c r="K1104" s="1"/>
      <c r="L1104" s="64"/>
      <c r="M1104" s="1"/>
      <c r="N1104" s="1"/>
      <c r="O1104" s="21"/>
      <c r="P1104" s="21"/>
      <c r="Q1104" s="21"/>
      <c r="R1104" s="1"/>
      <c r="S1104" s="1"/>
      <c r="T1104" s="1"/>
      <c r="U1104" s="1"/>
      <c r="V1104" s="1"/>
      <c r="W1104" s="1"/>
      <c r="X1104" s="1"/>
      <c r="Y1104" s="1"/>
      <c r="Z1104" s="1"/>
      <c r="AA1104" s="1"/>
      <c r="AB1104" s="1"/>
      <c r="AC1104" s="1"/>
      <c r="AD1104" s="1"/>
      <c r="AE1104" s="1"/>
      <c r="AF1104" s="1"/>
      <c r="AG1104" s="1"/>
      <c r="AH1104" s="1"/>
      <c r="AI1104" s="1"/>
      <c r="AJ1104" s="1"/>
      <c r="AK1104" s="1"/>
      <c r="AL1104" s="1"/>
      <c r="AM1104" s="1"/>
      <c r="AN1104" s="1"/>
      <c r="AO1104" s="1"/>
      <c r="AP1104" s="1"/>
      <c r="AQ1104" s="1"/>
      <c r="AR1104" s="1"/>
      <c r="AS1104" s="1"/>
      <c r="AT1104" s="1"/>
      <c r="AU1104" s="1"/>
      <c r="AV1104" s="1"/>
      <c r="AW1104" s="1"/>
      <c r="AX1104" s="1"/>
      <c r="AY1104" s="1"/>
      <c r="AZ1104" s="1"/>
      <c r="BA1104" s="1"/>
      <c r="BB1104" s="1"/>
      <c r="BC1104" s="1"/>
      <c r="BD1104" s="1"/>
      <c r="BE1104" s="1"/>
      <c r="BF1104" s="1"/>
      <c r="BG1104" s="1"/>
      <c r="BH1104" s="1"/>
      <c r="BI1104" s="1"/>
      <c r="BJ1104" s="1"/>
      <c r="BK1104" s="1"/>
      <c r="BL1104" s="1"/>
      <c r="BM1104" s="1"/>
      <c r="BN1104" s="1"/>
      <c r="BO1104" s="1"/>
      <c r="BP1104" s="1"/>
      <c r="BQ1104" s="1"/>
      <c r="BR1104" s="1"/>
      <c r="BS1104" s="1"/>
      <c r="BT1104" s="1"/>
      <c r="BU1104" s="1"/>
      <c r="BV1104" s="1"/>
      <c r="BW1104" s="1"/>
      <c r="BX1104" s="1"/>
      <c r="BY1104" s="1"/>
      <c r="BZ1104" s="1"/>
      <c r="CA1104" s="1"/>
      <c r="CB1104" s="1"/>
      <c r="CC1104" s="1"/>
      <c r="CD1104" s="1"/>
      <c r="CE1104" s="1"/>
      <c r="CF1104" s="1"/>
      <c r="CG1104" s="1"/>
      <c r="CH1104" s="1"/>
      <c r="CI1104" s="1"/>
      <c r="CJ1104" s="1"/>
      <c r="CK1104" s="1"/>
      <c r="CL1104" s="1"/>
      <c r="CM1104" s="1"/>
      <c r="CN1104" s="1"/>
      <c r="CO1104" s="1"/>
      <c r="CP1104" s="1"/>
      <c r="CQ1104" s="1"/>
      <c r="CR1104" s="1"/>
      <c r="CS1104" s="1"/>
      <c r="CT1104" s="1"/>
      <c r="CU1104" s="1"/>
      <c r="CV1104" s="1"/>
      <c r="CW1104" s="1"/>
      <c r="CX1104" s="1"/>
      <c r="CY1104" s="1"/>
      <c r="CZ1104" s="1"/>
      <c r="DA1104" s="1"/>
      <c r="DB1104" s="1"/>
      <c r="DC1104" s="1"/>
      <c r="DD1104" s="1"/>
      <c r="DE1104" s="1"/>
      <c r="DF1104" s="1"/>
      <c r="DG1104" s="1"/>
      <c r="DH1104" s="1"/>
      <c r="DI1104" s="1"/>
      <c r="DJ1104" s="1"/>
      <c r="DK1104" s="1"/>
      <c r="DL1104" s="1"/>
      <c r="DM1104" s="1"/>
      <c r="DN1104" s="1"/>
      <c r="DO1104" s="1"/>
      <c r="DP1104" s="1"/>
      <c r="DQ1104" s="1"/>
      <c r="DR1104" s="1"/>
      <c r="DS1104" s="1"/>
      <c r="DT1104" s="1"/>
      <c r="DU1104" s="1"/>
      <c r="DV1104" s="1"/>
      <c r="DW1104" s="1"/>
      <c r="DX1104" s="1"/>
      <c r="DY1104" s="1"/>
      <c r="DZ1104" s="1"/>
      <c r="EA1104" s="1"/>
      <c r="EB1104" s="1"/>
      <c r="EC1104" s="1"/>
      <c r="ED1104" s="1"/>
      <c r="EE1104" s="1"/>
      <c r="EF1104" s="1"/>
      <c r="EG1104" s="1"/>
      <c r="EH1104" s="1"/>
      <c r="EI1104" s="1"/>
      <c r="EJ1104" s="1"/>
      <c r="EK1104" s="1"/>
      <c r="EL1104" s="1"/>
      <c r="EM1104" s="1"/>
      <c r="EN1104" s="1"/>
      <c r="EO1104" s="1"/>
      <c r="EP1104" s="1"/>
      <c r="EQ1104" s="1"/>
      <c r="ER1104" s="1"/>
      <c r="ES1104" s="1"/>
      <c r="ET1104" s="1"/>
      <c r="EU1104" s="1"/>
      <c r="EV1104" s="1"/>
      <c r="EW1104" s="1"/>
      <c r="EX1104" s="1"/>
      <c r="EY1104" s="1"/>
      <c r="EZ1104" s="1"/>
      <c r="FA1104" s="1"/>
      <c r="FB1104" s="1"/>
      <c r="FC1104" s="1"/>
      <c r="FD1104" s="1"/>
      <c r="FE1104" s="1"/>
      <c r="FF1104" s="1"/>
      <c r="FG1104" s="1"/>
      <c r="FH1104" s="1"/>
      <c r="FI1104" s="1"/>
      <c r="FJ1104" s="1"/>
      <c r="FK1104" s="1"/>
      <c r="FL1104" s="1"/>
      <c r="FM1104" s="1"/>
      <c r="FN1104" s="1"/>
      <c r="FO1104" s="1"/>
      <c r="FP1104" s="1"/>
      <c r="FQ1104" s="1"/>
      <c r="FR1104" s="1"/>
      <c r="FS1104" s="1"/>
      <c r="FT1104" s="1"/>
      <c r="FU1104" s="1"/>
      <c r="FV1104" s="1"/>
      <c r="FW1104" s="1"/>
      <c r="FX1104" s="1"/>
      <c r="FY1104" s="1"/>
      <c r="FZ1104" s="1"/>
      <c r="GA1104" s="1"/>
      <c r="GB1104" s="1"/>
      <c r="GC1104" s="1"/>
      <c r="GD1104" s="1"/>
      <c r="GE1104" s="1"/>
      <c r="GF1104" s="1"/>
      <c r="GG1104" s="1"/>
      <c r="GH1104" s="1"/>
      <c r="GI1104" s="1"/>
      <c r="GJ1104" s="1"/>
      <c r="GK1104" s="1"/>
      <c r="GL1104" s="1"/>
      <c r="GM1104" s="1"/>
      <c r="GN1104" s="1"/>
      <c r="GO1104" s="1"/>
      <c r="GP1104" s="1"/>
      <c r="GQ1104" s="1"/>
      <c r="GR1104" s="1"/>
      <c r="GS1104" s="1"/>
      <c r="GT1104" s="1"/>
      <c r="GU1104" s="1"/>
      <c r="GV1104" s="1"/>
      <c r="GW1104" s="1"/>
      <c r="GX1104" s="1"/>
      <c r="GY1104" s="1"/>
      <c r="GZ1104" s="1"/>
      <c r="HA1104" s="1"/>
      <c r="HB1104" s="1"/>
      <c r="HC1104" s="1"/>
      <c r="HD1104" s="1"/>
      <c r="HE1104" s="1"/>
      <c r="HF1104" s="1"/>
      <c r="HG1104" s="1"/>
      <c r="HH1104" s="1"/>
      <c r="HI1104" s="1"/>
      <c r="HJ1104" s="1"/>
      <c r="HK1104" s="1"/>
      <c r="HL1104" s="1"/>
      <c r="HM1104" s="1"/>
      <c r="HN1104" s="1"/>
      <c r="HO1104" s="1"/>
      <c r="HP1104" s="1"/>
      <c r="HQ1104" s="1"/>
      <c r="HR1104" s="1"/>
      <c r="HS1104" s="1"/>
      <c r="HT1104" s="1"/>
      <c r="HU1104" s="1"/>
      <c r="HV1104" s="1"/>
      <c r="HW1104" s="1"/>
      <c r="HX1104" s="1"/>
      <c r="HY1104" s="1"/>
      <c r="HZ1104" s="1"/>
      <c r="IA1104" s="1"/>
      <c r="IB1104" s="1"/>
      <c r="IC1104" s="1"/>
      <c r="ID1104" s="1"/>
      <c r="IE1104" s="1"/>
      <c r="IF1104" s="1"/>
      <c r="IG1104" s="1"/>
      <c r="IH1104" s="1"/>
      <c r="II1104" s="1"/>
      <c r="IJ1104" s="1"/>
      <c r="IK1104" s="1"/>
      <c r="IL1104" s="1"/>
      <c r="IM1104" s="1"/>
      <c r="IN1104" s="1"/>
      <c r="IO1104" s="1"/>
      <c r="IP1104" s="1"/>
      <c r="IQ1104" s="1"/>
      <c r="IR1104" s="1"/>
      <c r="IS1104" s="1"/>
      <c r="IT1104" s="1"/>
      <c r="IU1104" s="1"/>
      <c r="IV1104" s="1"/>
      <c r="IW1104" s="1"/>
      <c r="IX1104" s="1"/>
      <c r="IY1104" s="1"/>
      <c r="IZ1104" s="1"/>
      <c r="JA1104" s="1"/>
      <c r="JB1104" s="1"/>
      <c r="JC1104" s="1"/>
      <c r="JD1104" s="1"/>
      <c r="JE1104" s="1"/>
      <c r="JF1104" s="1"/>
      <c r="JG1104" s="1"/>
      <c r="JH1104" s="1"/>
      <c r="JI1104" s="1"/>
      <c r="JJ1104" s="1"/>
      <c r="JK1104" s="1"/>
      <c r="JL1104" s="1"/>
      <c r="JM1104" s="1"/>
      <c r="JN1104" s="1"/>
      <c r="JO1104" s="1"/>
      <c r="JP1104" s="1"/>
      <c r="JQ1104" s="1"/>
      <c r="JR1104" s="1"/>
      <c r="JS1104" s="1"/>
      <c r="JT1104" s="1"/>
      <c r="JU1104" s="1"/>
      <c r="JV1104" s="1"/>
      <c r="JW1104" s="1"/>
      <c r="JX1104" s="1"/>
      <c r="JY1104" s="1"/>
      <c r="JZ1104" s="1"/>
      <c r="KA1104" s="1"/>
      <c r="KB1104" s="1"/>
      <c r="KC1104" s="1"/>
      <c r="KD1104" s="1"/>
    </row>
    <row r="1105" spans="1:290">
      <c r="A1105" s="1"/>
      <c r="B1105" s="1"/>
      <c r="C1105" s="1"/>
      <c r="D1105" s="1"/>
      <c r="E1105" s="1"/>
      <c r="F1105" s="1"/>
      <c r="G1105" s="21"/>
      <c r="H1105" s="54"/>
      <c r="I1105" s="1"/>
      <c r="J1105" s="54"/>
      <c r="K1105" s="1"/>
      <c r="L1105" s="64"/>
      <c r="M1105" s="1"/>
      <c r="N1105" s="1"/>
      <c r="O1105" s="21"/>
      <c r="P1105" s="21"/>
      <c r="Q1105" s="21"/>
      <c r="R1105" s="1"/>
      <c r="S1105" s="1"/>
      <c r="T1105" s="1"/>
      <c r="U1105" s="1"/>
      <c r="V1105" s="1"/>
      <c r="W1105" s="1"/>
      <c r="X1105" s="1"/>
      <c r="Y1105" s="1"/>
      <c r="Z1105" s="1"/>
      <c r="AA1105" s="1"/>
      <c r="AB1105" s="1"/>
      <c r="AC1105" s="1"/>
      <c r="AD1105" s="1"/>
      <c r="AE1105" s="1"/>
      <c r="AF1105" s="1"/>
      <c r="AG1105" s="1"/>
      <c r="AH1105" s="1"/>
      <c r="AI1105" s="1"/>
      <c r="AJ1105" s="1"/>
      <c r="AK1105" s="1"/>
      <c r="AL1105" s="1"/>
      <c r="AM1105" s="1"/>
      <c r="AN1105" s="1"/>
      <c r="AO1105" s="1"/>
      <c r="AP1105" s="1"/>
      <c r="AQ1105" s="1"/>
      <c r="AR1105" s="1"/>
      <c r="AS1105" s="1"/>
      <c r="AT1105" s="1"/>
      <c r="AU1105" s="1"/>
      <c r="AV1105" s="1"/>
      <c r="AW1105" s="1"/>
      <c r="AX1105" s="1"/>
      <c r="AY1105" s="1"/>
      <c r="AZ1105" s="1"/>
      <c r="BA1105" s="1"/>
      <c r="BB1105" s="1"/>
      <c r="BC1105" s="1"/>
      <c r="BD1105" s="1"/>
      <c r="BE1105" s="1"/>
      <c r="BF1105" s="1"/>
      <c r="BG1105" s="1"/>
      <c r="BH1105" s="1"/>
      <c r="BI1105" s="1"/>
      <c r="BJ1105" s="1"/>
      <c r="BK1105" s="1"/>
      <c r="BL1105" s="1"/>
      <c r="BM1105" s="1"/>
      <c r="BN1105" s="1"/>
      <c r="BO1105" s="1"/>
      <c r="BP1105" s="1"/>
      <c r="BQ1105" s="1"/>
      <c r="BR1105" s="1"/>
      <c r="BS1105" s="1"/>
      <c r="BT1105" s="1"/>
      <c r="BU1105" s="1"/>
      <c r="BV1105" s="1"/>
      <c r="BW1105" s="1"/>
      <c r="BX1105" s="1"/>
      <c r="BY1105" s="1"/>
      <c r="BZ1105" s="1"/>
      <c r="CA1105" s="1"/>
      <c r="CB1105" s="1"/>
      <c r="CC1105" s="1"/>
      <c r="CD1105" s="1"/>
      <c r="CE1105" s="1"/>
      <c r="CF1105" s="1"/>
      <c r="CG1105" s="1"/>
      <c r="CH1105" s="1"/>
      <c r="CI1105" s="1"/>
      <c r="CJ1105" s="1"/>
      <c r="CK1105" s="1"/>
      <c r="CL1105" s="1"/>
      <c r="CM1105" s="1"/>
      <c r="CN1105" s="1"/>
      <c r="CO1105" s="1"/>
      <c r="CP1105" s="1"/>
      <c r="CQ1105" s="1"/>
      <c r="CR1105" s="1"/>
      <c r="CS1105" s="1"/>
      <c r="CT1105" s="1"/>
      <c r="CU1105" s="1"/>
      <c r="CV1105" s="1"/>
      <c r="CW1105" s="1"/>
      <c r="CX1105" s="1"/>
      <c r="CY1105" s="1"/>
      <c r="CZ1105" s="1"/>
      <c r="DA1105" s="1"/>
      <c r="DB1105" s="1"/>
      <c r="DC1105" s="1"/>
      <c r="DD1105" s="1"/>
      <c r="DE1105" s="1"/>
      <c r="DF1105" s="1"/>
      <c r="DG1105" s="1"/>
      <c r="DH1105" s="1"/>
      <c r="DI1105" s="1"/>
      <c r="DJ1105" s="1"/>
      <c r="DK1105" s="1"/>
      <c r="DL1105" s="1"/>
      <c r="DM1105" s="1"/>
      <c r="DN1105" s="1"/>
      <c r="DO1105" s="1"/>
      <c r="DP1105" s="1"/>
      <c r="DQ1105" s="1"/>
      <c r="DR1105" s="1"/>
      <c r="DS1105" s="1"/>
      <c r="DT1105" s="1"/>
      <c r="DU1105" s="1"/>
      <c r="DV1105" s="1"/>
      <c r="DW1105" s="1"/>
      <c r="DX1105" s="1"/>
      <c r="DY1105" s="1"/>
      <c r="DZ1105" s="1"/>
      <c r="EA1105" s="1"/>
      <c r="EB1105" s="1"/>
      <c r="EC1105" s="1"/>
      <c r="ED1105" s="1"/>
      <c r="EE1105" s="1"/>
      <c r="EF1105" s="1"/>
      <c r="EG1105" s="1"/>
      <c r="EH1105" s="1"/>
      <c r="EI1105" s="1"/>
      <c r="EJ1105" s="1"/>
      <c r="EK1105" s="1"/>
      <c r="EL1105" s="1"/>
      <c r="EM1105" s="1"/>
      <c r="EN1105" s="1"/>
      <c r="EO1105" s="1"/>
      <c r="EP1105" s="1"/>
      <c r="EQ1105" s="1"/>
      <c r="ER1105" s="1"/>
      <c r="ES1105" s="1"/>
      <c r="ET1105" s="1"/>
      <c r="EU1105" s="1"/>
      <c r="EV1105" s="1"/>
      <c r="EW1105" s="1"/>
      <c r="EX1105" s="1"/>
      <c r="EY1105" s="1"/>
      <c r="EZ1105" s="1"/>
      <c r="FA1105" s="1"/>
      <c r="FB1105" s="1"/>
      <c r="FC1105" s="1"/>
      <c r="FD1105" s="1"/>
      <c r="FE1105" s="1"/>
      <c r="FF1105" s="1"/>
      <c r="FG1105" s="1"/>
      <c r="FH1105" s="1"/>
      <c r="FI1105" s="1"/>
      <c r="FJ1105" s="1"/>
      <c r="FK1105" s="1"/>
      <c r="FL1105" s="1"/>
      <c r="FM1105" s="1"/>
      <c r="FN1105" s="1"/>
      <c r="FO1105" s="1"/>
      <c r="FP1105" s="1"/>
      <c r="FQ1105" s="1"/>
      <c r="FR1105" s="1"/>
      <c r="FS1105" s="1"/>
      <c r="FT1105" s="1"/>
      <c r="FU1105" s="1"/>
      <c r="FV1105" s="1"/>
      <c r="FW1105" s="1"/>
      <c r="FX1105" s="1"/>
      <c r="FY1105" s="1"/>
      <c r="FZ1105" s="1"/>
      <c r="GA1105" s="1"/>
      <c r="GB1105" s="1"/>
      <c r="GC1105" s="1"/>
      <c r="GD1105" s="1"/>
      <c r="GE1105" s="1"/>
      <c r="GF1105" s="1"/>
      <c r="GG1105" s="1"/>
      <c r="GH1105" s="1"/>
      <c r="GI1105" s="1"/>
      <c r="GJ1105" s="1"/>
      <c r="GK1105" s="1"/>
      <c r="GL1105" s="1"/>
      <c r="GM1105" s="1"/>
      <c r="GN1105" s="1"/>
      <c r="GO1105" s="1"/>
      <c r="GP1105" s="1"/>
      <c r="GQ1105" s="1"/>
      <c r="GR1105" s="1"/>
      <c r="GS1105" s="1"/>
      <c r="GT1105" s="1"/>
      <c r="GU1105" s="1"/>
      <c r="GV1105" s="1"/>
      <c r="GW1105" s="1"/>
      <c r="GX1105" s="1"/>
      <c r="GY1105" s="1"/>
      <c r="GZ1105" s="1"/>
      <c r="HA1105" s="1"/>
      <c r="HB1105" s="1"/>
      <c r="HC1105" s="1"/>
      <c r="HD1105" s="1"/>
      <c r="HE1105" s="1"/>
      <c r="HF1105" s="1"/>
      <c r="HG1105" s="1"/>
      <c r="HH1105" s="1"/>
      <c r="HI1105" s="1"/>
      <c r="HJ1105" s="1"/>
      <c r="HK1105" s="1"/>
      <c r="HL1105" s="1"/>
      <c r="HM1105" s="1"/>
      <c r="HN1105" s="1"/>
      <c r="HO1105" s="1"/>
      <c r="HP1105" s="1"/>
      <c r="HQ1105" s="1"/>
      <c r="HR1105" s="1"/>
      <c r="HS1105" s="1"/>
      <c r="HT1105" s="1"/>
      <c r="HU1105" s="1"/>
      <c r="HV1105" s="1"/>
      <c r="HW1105" s="1"/>
      <c r="HX1105" s="1"/>
      <c r="HY1105" s="1"/>
      <c r="HZ1105" s="1"/>
      <c r="IA1105" s="1"/>
      <c r="IB1105" s="1"/>
      <c r="IC1105" s="1"/>
      <c r="ID1105" s="1"/>
      <c r="IE1105" s="1"/>
      <c r="IF1105" s="1"/>
      <c r="IG1105" s="1"/>
      <c r="IH1105" s="1"/>
      <c r="II1105" s="1"/>
      <c r="IJ1105" s="1"/>
      <c r="IK1105" s="1"/>
      <c r="IL1105" s="1"/>
      <c r="IM1105" s="1"/>
      <c r="IN1105" s="1"/>
      <c r="IO1105" s="1"/>
      <c r="IP1105" s="1"/>
      <c r="IQ1105" s="1"/>
      <c r="IR1105" s="1"/>
      <c r="IS1105" s="1"/>
      <c r="IT1105" s="1"/>
      <c r="IU1105" s="1"/>
      <c r="IV1105" s="1"/>
      <c r="IW1105" s="1"/>
      <c r="IX1105" s="1"/>
      <c r="IY1105" s="1"/>
      <c r="IZ1105" s="1"/>
      <c r="JA1105" s="1"/>
      <c r="JB1105" s="1"/>
      <c r="JC1105" s="1"/>
      <c r="JD1105" s="1"/>
      <c r="JE1105" s="1"/>
      <c r="JF1105" s="1"/>
      <c r="JG1105" s="1"/>
      <c r="JH1105" s="1"/>
      <c r="JI1105" s="1"/>
      <c r="JJ1105" s="1"/>
      <c r="JK1105" s="1"/>
      <c r="JL1105" s="1"/>
      <c r="JM1105" s="1"/>
      <c r="JN1105" s="1"/>
      <c r="JO1105" s="1"/>
      <c r="JP1105" s="1"/>
      <c r="JQ1105" s="1"/>
      <c r="JR1105" s="1"/>
      <c r="JS1105" s="1"/>
      <c r="JT1105" s="1"/>
      <c r="JU1105" s="1"/>
      <c r="JV1105" s="1"/>
      <c r="JW1105" s="1"/>
      <c r="JX1105" s="1"/>
      <c r="JY1105" s="1"/>
      <c r="JZ1105" s="1"/>
      <c r="KA1105" s="1"/>
      <c r="KB1105" s="1"/>
      <c r="KC1105" s="1"/>
      <c r="KD1105" s="1"/>
    </row>
    <row r="1106" spans="1:290">
      <c r="A1106" s="1"/>
      <c r="B1106" s="1"/>
      <c r="C1106" s="1"/>
      <c r="D1106" s="1"/>
      <c r="E1106" s="1"/>
      <c r="F1106" s="1"/>
      <c r="G1106" s="21"/>
      <c r="H1106" s="54"/>
      <c r="I1106" s="1"/>
      <c r="J1106" s="54"/>
      <c r="K1106" s="1"/>
      <c r="L1106" s="64"/>
      <c r="M1106" s="1"/>
      <c r="N1106" s="1"/>
      <c r="O1106" s="21"/>
      <c r="P1106" s="21"/>
      <c r="Q1106" s="21"/>
      <c r="R1106" s="1"/>
      <c r="S1106" s="1"/>
      <c r="T1106" s="1"/>
      <c r="U1106" s="1"/>
      <c r="V1106" s="1"/>
      <c r="W1106" s="1"/>
      <c r="X1106" s="1"/>
      <c r="Y1106" s="1"/>
      <c r="Z1106" s="1"/>
      <c r="AA1106" s="1"/>
      <c r="AB1106" s="1"/>
      <c r="AC1106" s="1"/>
      <c r="AD1106" s="1"/>
      <c r="AE1106" s="1"/>
      <c r="AF1106" s="1"/>
      <c r="AG1106" s="1"/>
      <c r="AH1106" s="1"/>
      <c r="AI1106" s="1"/>
      <c r="AJ1106" s="1"/>
      <c r="AK1106" s="1"/>
      <c r="AL1106" s="1"/>
      <c r="AM1106" s="1"/>
      <c r="AN1106" s="1"/>
      <c r="AO1106" s="1"/>
      <c r="AP1106" s="1"/>
      <c r="AQ1106" s="1"/>
      <c r="AR1106" s="1"/>
      <c r="AS1106" s="1"/>
      <c r="AT1106" s="1"/>
      <c r="AU1106" s="1"/>
      <c r="AV1106" s="1"/>
      <c r="AW1106" s="1"/>
      <c r="AX1106" s="1"/>
      <c r="AY1106" s="1"/>
      <c r="AZ1106" s="1"/>
      <c r="BA1106" s="1"/>
      <c r="BB1106" s="1"/>
      <c r="BC1106" s="1"/>
      <c r="BD1106" s="1"/>
      <c r="BE1106" s="1"/>
      <c r="BF1106" s="1"/>
      <c r="BG1106" s="1"/>
      <c r="BH1106" s="1"/>
      <c r="BI1106" s="1"/>
      <c r="BJ1106" s="1"/>
      <c r="BK1106" s="1"/>
      <c r="BL1106" s="1"/>
      <c r="BM1106" s="1"/>
      <c r="BN1106" s="1"/>
      <c r="BO1106" s="1"/>
      <c r="BP1106" s="1"/>
      <c r="BQ1106" s="1"/>
      <c r="BR1106" s="1"/>
      <c r="BS1106" s="1"/>
      <c r="BT1106" s="1"/>
      <c r="BU1106" s="1"/>
      <c r="BV1106" s="1"/>
      <c r="BW1106" s="1"/>
      <c r="BX1106" s="1"/>
      <c r="BY1106" s="1"/>
      <c r="BZ1106" s="1"/>
      <c r="CA1106" s="1"/>
      <c r="CB1106" s="1"/>
      <c r="CC1106" s="1"/>
      <c r="CD1106" s="1"/>
      <c r="CE1106" s="1"/>
      <c r="CF1106" s="1"/>
      <c r="CG1106" s="1"/>
      <c r="CH1106" s="1"/>
      <c r="CI1106" s="1"/>
      <c r="CJ1106" s="1"/>
      <c r="CK1106" s="1"/>
      <c r="CL1106" s="1"/>
      <c r="CM1106" s="1"/>
      <c r="CN1106" s="1"/>
      <c r="CO1106" s="1"/>
      <c r="CP1106" s="1"/>
      <c r="CQ1106" s="1"/>
      <c r="CR1106" s="1"/>
      <c r="CS1106" s="1"/>
      <c r="CT1106" s="1"/>
      <c r="CU1106" s="1"/>
      <c r="CV1106" s="1"/>
      <c r="CW1106" s="1"/>
      <c r="CX1106" s="1"/>
      <c r="CY1106" s="1"/>
      <c r="CZ1106" s="1"/>
      <c r="DA1106" s="1"/>
      <c r="DB1106" s="1"/>
      <c r="DC1106" s="1"/>
      <c r="DD1106" s="1"/>
      <c r="DE1106" s="1"/>
      <c r="DF1106" s="1"/>
      <c r="DG1106" s="1"/>
      <c r="DH1106" s="1"/>
      <c r="DI1106" s="1"/>
      <c r="DJ1106" s="1"/>
      <c r="DK1106" s="1"/>
      <c r="DL1106" s="1"/>
      <c r="DM1106" s="1"/>
      <c r="DN1106" s="1"/>
      <c r="DO1106" s="1"/>
      <c r="DP1106" s="1"/>
      <c r="DQ1106" s="1"/>
      <c r="DR1106" s="1"/>
      <c r="DS1106" s="1"/>
      <c r="DT1106" s="1"/>
      <c r="DU1106" s="1"/>
      <c r="DV1106" s="1"/>
      <c r="DW1106" s="1"/>
      <c r="DX1106" s="1"/>
      <c r="DY1106" s="1"/>
      <c r="DZ1106" s="1"/>
      <c r="EA1106" s="1"/>
      <c r="EB1106" s="1"/>
      <c r="EC1106" s="1"/>
      <c r="ED1106" s="1"/>
      <c r="EE1106" s="1"/>
      <c r="EF1106" s="1"/>
      <c r="EG1106" s="1"/>
      <c r="EH1106" s="1"/>
      <c r="EI1106" s="1"/>
      <c r="EJ1106" s="1"/>
      <c r="EK1106" s="1"/>
      <c r="EL1106" s="1"/>
      <c r="EM1106" s="1"/>
      <c r="EN1106" s="1"/>
      <c r="EO1106" s="1"/>
      <c r="EP1106" s="1"/>
      <c r="EQ1106" s="1"/>
      <c r="ER1106" s="1"/>
      <c r="ES1106" s="1"/>
      <c r="ET1106" s="1"/>
      <c r="EU1106" s="1"/>
      <c r="EV1106" s="1"/>
      <c r="EW1106" s="1"/>
      <c r="EX1106" s="1"/>
      <c r="EY1106" s="1"/>
      <c r="EZ1106" s="1"/>
      <c r="FA1106" s="1"/>
      <c r="FB1106" s="1"/>
      <c r="FC1106" s="1"/>
      <c r="FD1106" s="1"/>
      <c r="FE1106" s="1"/>
      <c r="FF1106" s="1"/>
      <c r="FG1106" s="1"/>
      <c r="FH1106" s="1"/>
      <c r="FI1106" s="1"/>
      <c r="FJ1106" s="1"/>
      <c r="FK1106" s="1"/>
      <c r="FL1106" s="1"/>
      <c r="FM1106" s="1"/>
      <c r="FN1106" s="1"/>
      <c r="FO1106" s="1"/>
      <c r="FP1106" s="1"/>
      <c r="FQ1106" s="1"/>
      <c r="FR1106" s="1"/>
      <c r="FS1106" s="1"/>
      <c r="FT1106" s="1"/>
      <c r="FU1106" s="1"/>
      <c r="FV1106" s="1"/>
      <c r="FW1106" s="1"/>
      <c r="FX1106" s="1"/>
      <c r="FY1106" s="1"/>
      <c r="FZ1106" s="1"/>
      <c r="GA1106" s="1"/>
      <c r="GB1106" s="1"/>
      <c r="GC1106" s="1"/>
      <c r="GD1106" s="1"/>
      <c r="GE1106" s="1"/>
      <c r="GF1106" s="1"/>
      <c r="GG1106" s="1"/>
      <c r="GH1106" s="1"/>
      <c r="GI1106" s="1"/>
      <c r="GJ1106" s="1"/>
      <c r="GK1106" s="1"/>
      <c r="GL1106" s="1"/>
      <c r="GM1106" s="1"/>
      <c r="GN1106" s="1"/>
      <c r="GO1106" s="1"/>
      <c r="GP1106" s="1"/>
      <c r="GQ1106" s="1"/>
      <c r="GR1106" s="1"/>
      <c r="GS1106" s="1"/>
      <c r="GT1106" s="1"/>
      <c r="GU1106" s="1"/>
      <c r="GV1106" s="1"/>
      <c r="GW1106" s="1"/>
      <c r="GX1106" s="1"/>
      <c r="GY1106" s="1"/>
      <c r="GZ1106" s="1"/>
      <c r="HA1106" s="1"/>
      <c r="HB1106" s="1"/>
      <c r="HC1106" s="1"/>
      <c r="HD1106" s="1"/>
      <c r="HE1106" s="1"/>
      <c r="HF1106" s="1"/>
      <c r="HG1106" s="1"/>
      <c r="HH1106" s="1"/>
      <c r="HI1106" s="1"/>
      <c r="HJ1106" s="1"/>
      <c r="HK1106" s="1"/>
      <c r="HL1106" s="1"/>
      <c r="HM1106" s="1"/>
      <c r="HN1106" s="1"/>
      <c r="HO1106" s="1"/>
      <c r="HP1106" s="1"/>
      <c r="HQ1106" s="1"/>
      <c r="HR1106" s="1"/>
      <c r="HS1106" s="1"/>
      <c r="HT1106" s="1"/>
      <c r="HU1106" s="1"/>
      <c r="HV1106" s="1"/>
      <c r="HW1106" s="1"/>
      <c r="HX1106" s="1"/>
      <c r="HY1106" s="1"/>
      <c r="HZ1106" s="1"/>
      <c r="IA1106" s="1"/>
      <c r="IB1106" s="1"/>
      <c r="IC1106" s="1"/>
      <c r="ID1106" s="1"/>
      <c r="IE1106" s="1"/>
      <c r="IF1106" s="1"/>
      <c r="IG1106" s="1"/>
      <c r="IH1106" s="1"/>
      <c r="II1106" s="1"/>
      <c r="IJ1106" s="1"/>
      <c r="IK1106" s="1"/>
      <c r="IL1106" s="1"/>
      <c r="IM1106" s="1"/>
      <c r="IN1106" s="1"/>
      <c r="IO1106" s="1"/>
      <c r="IP1106" s="1"/>
      <c r="IQ1106" s="1"/>
      <c r="IR1106" s="1"/>
      <c r="IS1106" s="1"/>
      <c r="IT1106" s="1"/>
      <c r="IU1106" s="1"/>
      <c r="IV1106" s="1"/>
      <c r="IW1106" s="1"/>
      <c r="IX1106" s="1"/>
      <c r="IY1106" s="1"/>
      <c r="IZ1106" s="1"/>
      <c r="JA1106" s="1"/>
      <c r="JB1106" s="1"/>
      <c r="JC1106" s="1"/>
      <c r="JD1106" s="1"/>
      <c r="JE1106" s="1"/>
      <c r="JF1106" s="1"/>
      <c r="JG1106" s="1"/>
      <c r="JH1106" s="1"/>
      <c r="JI1106" s="1"/>
      <c r="JJ1106" s="1"/>
      <c r="JK1106" s="1"/>
      <c r="JL1106" s="1"/>
      <c r="JM1106" s="1"/>
      <c r="JN1106" s="1"/>
      <c r="JO1106" s="1"/>
      <c r="JP1106" s="1"/>
      <c r="JQ1106" s="1"/>
      <c r="JR1106" s="1"/>
      <c r="JS1106" s="1"/>
      <c r="JT1106" s="1"/>
      <c r="JU1106" s="1"/>
      <c r="JV1106" s="1"/>
      <c r="JW1106" s="1"/>
      <c r="JX1106" s="1"/>
      <c r="JY1106" s="1"/>
      <c r="JZ1106" s="1"/>
      <c r="KA1106" s="1"/>
      <c r="KB1106" s="1"/>
      <c r="KC1106" s="1"/>
      <c r="KD1106" s="1"/>
    </row>
    <row r="1107" spans="1:290">
      <c r="A1107" s="1"/>
      <c r="B1107" s="1"/>
      <c r="C1107" s="1"/>
      <c r="D1107" s="1"/>
      <c r="E1107" s="1"/>
      <c r="F1107" s="1"/>
      <c r="G1107" s="21"/>
      <c r="H1107" s="54"/>
      <c r="I1107" s="1"/>
      <c r="J1107" s="54"/>
      <c r="K1107" s="1"/>
      <c r="L1107" s="64"/>
      <c r="M1107" s="1"/>
      <c r="N1107" s="1"/>
      <c r="O1107" s="21"/>
      <c r="P1107" s="21"/>
      <c r="Q1107" s="21"/>
      <c r="R1107" s="1"/>
      <c r="S1107" s="1"/>
      <c r="T1107" s="1"/>
      <c r="U1107" s="1"/>
      <c r="V1107" s="1"/>
      <c r="W1107" s="1"/>
      <c r="X1107" s="1"/>
      <c r="Y1107" s="1"/>
      <c r="Z1107" s="1"/>
      <c r="AA1107" s="1"/>
      <c r="AB1107" s="1"/>
      <c r="AC1107" s="1"/>
      <c r="AD1107" s="1"/>
      <c r="AE1107" s="1"/>
      <c r="AF1107" s="1"/>
      <c r="AG1107" s="1"/>
      <c r="AH1107" s="1"/>
      <c r="AI1107" s="1"/>
      <c r="AJ1107" s="1"/>
      <c r="AK1107" s="1"/>
      <c r="AL1107" s="1"/>
      <c r="AM1107" s="1"/>
      <c r="AN1107" s="1"/>
      <c r="AO1107" s="1"/>
      <c r="AP1107" s="1"/>
      <c r="AQ1107" s="1"/>
      <c r="AR1107" s="1"/>
      <c r="AS1107" s="1"/>
      <c r="AT1107" s="1"/>
      <c r="AU1107" s="1"/>
      <c r="AV1107" s="1"/>
      <c r="AW1107" s="1"/>
      <c r="AX1107" s="1"/>
      <c r="AY1107" s="1"/>
      <c r="AZ1107" s="1"/>
      <c r="BA1107" s="1"/>
      <c r="BB1107" s="1"/>
      <c r="BC1107" s="1"/>
      <c r="BD1107" s="1"/>
      <c r="BE1107" s="1"/>
      <c r="BF1107" s="1"/>
      <c r="BG1107" s="1"/>
      <c r="BH1107" s="1"/>
      <c r="BI1107" s="1"/>
      <c r="BJ1107" s="1"/>
      <c r="BK1107" s="1"/>
      <c r="BL1107" s="1"/>
      <c r="BM1107" s="1"/>
      <c r="BN1107" s="1"/>
      <c r="BO1107" s="1"/>
      <c r="BP1107" s="1"/>
      <c r="BQ1107" s="1"/>
      <c r="BR1107" s="1"/>
      <c r="BS1107" s="1"/>
      <c r="BT1107" s="1"/>
      <c r="BU1107" s="1"/>
      <c r="BV1107" s="1"/>
      <c r="BW1107" s="1"/>
      <c r="BX1107" s="1"/>
      <c r="BY1107" s="1"/>
      <c r="BZ1107" s="1"/>
      <c r="CA1107" s="1"/>
      <c r="CB1107" s="1"/>
      <c r="CC1107" s="1"/>
      <c r="CD1107" s="1"/>
      <c r="CE1107" s="1"/>
      <c r="CF1107" s="1"/>
      <c r="CG1107" s="1"/>
      <c r="CH1107" s="1"/>
      <c r="CI1107" s="1"/>
      <c r="CJ1107" s="1"/>
      <c r="CK1107" s="1"/>
      <c r="CL1107" s="1"/>
      <c r="CM1107" s="1"/>
      <c r="CN1107" s="1"/>
      <c r="CO1107" s="1"/>
      <c r="CP1107" s="1"/>
      <c r="CQ1107" s="1"/>
      <c r="CR1107" s="1"/>
      <c r="CS1107" s="1"/>
      <c r="CT1107" s="1"/>
      <c r="CU1107" s="1"/>
      <c r="CV1107" s="1"/>
      <c r="CW1107" s="1"/>
      <c r="CX1107" s="1"/>
      <c r="CY1107" s="1"/>
      <c r="CZ1107" s="1"/>
      <c r="DA1107" s="1"/>
      <c r="DB1107" s="1"/>
      <c r="DC1107" s="1"/>
      <c r="DD1107" s="1"/>
      <c r="DE1107" s="1"/>
      <c r="DF1107" s="1"/>
      <c r="DG1107" s="1"/>
      <c r="DH1107" s="1"/>
      <c r="DI1107" s="1"/>
      <c r="DJ1107" s="1"/>
      <c r="DK1107" s="1"/>
      <c r="DL1107" s="1"/>
      <c r="DM1107" s="1"/>
      <c r="DN1107" s="1"/>
      <c r="DO1107" s="1"/>
      <c r="DP1107" s="1"/>
      <c r="DQ1107" s="1"/>
      <c r="DR1107" s="1"/>
      <c r="DS1107" s="1"/>
      <c r="DT1107" s="1"/>
      <c r="DU1107" s="1"/>
      <c r="DV1107" s="1"/>
      <c r="DW1107" s="1"/>
      <c r="DX1107" s="1"/>
      <c r="DY1107" s="1"/>
      <c r="DZ1107" s="1"/>
      <c r="EA1107" s="1"/>
      <c r="EB1107" s="1"/>
      <c r="EC1107" s="1"/>
      <c r="ED1107" s="1"/>
      <c r="EE1107" s="1"/>
      <c r="EF1107" s="1"/>
      <c r="EG1107" s="1"/>
      <c r="EH1107" s="1"/>
      <c r="EI1107" s="1"/>
      <c r="EJ1107" s="1"/>
      <c r="EK1107" s="1"/>
      <c r="EL1107" s="1"/>
      <c r="EM1107" s="1"/>
      <c r="EN1107" s="1"/>
      <c r="EO1107" s="1"/>
      <c r="EP1107" s="1"/>
      <c r="EQ1107" s="1"/>
      <c r="ER1107" s="1"/>
      <c r="ES1107" s="1"/>
      <c r="ET1107" s="1"/>
      <c r="EU1107" s="1"/>
      <c r="EV1107" s="1"/>
      <c r="EW1107" s="1"/>
      <c r="EX1107" s="1"/>
      <c r="EY1107" s="1"/>
      <c r="EZ1107" s="1"/>
      <c r="FA1107" s="1"/>
      <c r="FB1107" s="1"/>
      <c r="FC1107" s="1"/>
      <c r="FD1107" s="1"/>
      <c r="FE1107" s="1"/>
      <c r="FF1107" s="1"/>
      <c r="FG1107" s="1"/>
      <c r="FH1107" s="1"/>
      <c r="FI1107" s="1"/>
      <c r="FJ1107" s="1"/>
      <c r="FK1107" s="1"/>
      <c r="FL1107" s="1"/>
      <c r="FM1107" s="1"/>
      <c r="FN1107" s="1"/>
      <c r="FO1107" s="1"/>
      <c r="FP1107" s="1"/>
      <c r="FQ1107" s="1"/>
      <c r="FR1107" s="1"/>
      <c r="FS1107" s="1"/>
      <c r="FT1107" s="1"/>
      <c r="FU1107" s="1"/>
      <c r="FV1107" s="1"/>
      <c r="FW1107" s="1"/>
      <c r="FX1107" s="1"/>
      <c r="FY1107" s="1"/>
      <c r="FZ1107" s="1"/>
      <c r="GA1107" s="1"/>
      <c r="GB1107" s="1"/>
      <c r="GC1107" s="1"/>
      <c r="GD1107" s="1"/>
      <c r="GE1107" s="1"/>
      <c r="GF1107" s="1"/>
      <c r="GG1107" s="1"/>
      <c r="GH1107" s="1"/>
      <c r="GI1107" s="1"/>
      <c r="GJ1107" s="1"/>
      <c r="GK1107" s="1"/>
      <c r="GL1107" s="1"/>
      <c r="GM1107" s="1"/>
      <c r="GN1107" s="1"/>
      <c r="GO1107" s="1"/>
      <c r="GP1107" s="1"/>
      <c r="GQ1107" s="1"/>
      <c r="GR1107" s="1"/>
      <c r="GS1107" s="1"/>
      <c r="GT1107" s="1"/>
      <c r="GU1107" s="1"/>
      <c r="GV1107" s="1"/>
      <c r="GW1107" s="1"/>
      <c r="GX1107" s="1"/>
      <c r="GY1107" s="1"/>
      <c r="GZ1107" s="1"/>
      <c r="HA1107" s="1"/>
      <c r="HB1107" s="1"/>
      <c r="HC1107" s="1"/>
      <c r="HD1107" s="1"/>
      <c r="HE1107" s="1"/>
      <c r="HF1107" s="1"/>
      <c r="HG1107" s="1"/>
      <c r="HH1107" s="1"/>
      <c r="HI1107" s="1"/>
      <c r="HJ1107" s="1"/>
      <c r="HK1107" s="1"/>
      <c r="HL1107" s="1"/>
      <c r="HM1107" s="1"/>
      <c r="HN1107" s="1"/>
      <c r="HO1107" s="1"/>
      <c r="HP1107" s="1"/>
      <c r="HQ1107" s="1"/>
      <c r="HR1107" s="1"/>
      <c r="HS1107" s="1"/>
      <c r="HT1107" s="1"/>
      <c r="HU1107" s="1"/>
      <c r="HV1107" s="1"/>
      <c r="HW1107" s="1"/>
      <c r="HX1107" s="1"/>
      <c r="HY1107" s="1"/>
      <c r="HZ1107" s="1"/>
      <c r="IA1107" s="1"/>
      <c r="IB1107" s="1"/>
      <c r="IC1107" s="1"/>
      <c r="ID1107" s="1"/>
      <c r="IE1107" s="1"/>
      <c r="IF1107" s="1"/>
      <c r="IG1107" s="1"/>
      <c r="IH1107" s="1"/>
      <c r="II1107" s="1"/>
      <c r="IJ1107" s="1"/>
      <c r="IK1107" s="1"/>
      <c r="IL1107" s="1"/>
      <c r="IM1107" s="1"/>
      <c r="IN1107" s="1"/>
      <c r="IO1107" s="1"/>
      <c r="IP1107" s="1"/>
      <c r="IQ1107" s="1"/>
      <c r="IR1107" s="1"/>
      <c r="IS1107" s="1"/>
      <c r="IT1107" s="1"/>
      <c r="IU1107" s="1"/>
      <c r="IV1107" s="1"/>
      <c r="IW1107" s="1"/>
      <c r="IX1107" s="1"/>
      <c r="IY1107" s="1"/>
      <c r="IZ1107" s="1"/>
      <c r="JA1107" s="1"/>
      <c r="JB1107" s="1"/>
      <c r="JC1107" s="1"/>
      <c r="JD1107" s="1"/>
      <c r="JE1107" s="1"/>
      <c r="JF1107" s="1"/>
      <c r="JG1107" s="1"/>
      <c r="JH1107" s="1"/>
      <c r="JI1107" s="1"/>
      <c r="JJ1107" s="1"/>
      <c r="JK1107" s="1"/>
      <c r="JL1107" s="1"/>
      <c r="JM1107" s="1"/>
      <c r="JN1107" s="1"/>
      <c r="JO1107" s="1"/>
      <c r="JP1107" s="1"/>
      <c r="JQ1107" s="1"/>
      <c r="JR1107" s="1"/>
      <c r="JS1107" s="1"/>
      <c r="JT1107" s="1"/>
      <c r="JU1107" s="1"/>
      <c r="JV1107" s="1"/>
      <c r="JW1107" s="1"/>
      <c r="JX1107" s="1"/>
      <c r="JY1107" s="1"/>
      <c r="JZ1107" s="1"/>
      <c r="KA1107" s="1"/>
      <c r="KB1107" s="1"/>
      <c r="KC1107" s="1"/>
      <c r="KD1107" s="1"/>
    </row>
    <row r="1108" spans="1:290">
      <c r="A1108" s="1"/>
      <c r="B1108" s="1"/>
      <c r="C1108" s="1"/>
      <c r="D1108" s="1"/>
      <c r="E1108" s="1"/>
      <c r="F1108" s="1"/>
      <c r="G1108" s="21"/>
      <c r="H1108" s="54"/>
      <c r="I1108" s="1"/>
      <c r="J1108" s="54"/>
      <c r="K1108" s="1"/>
      <c r="L1108" s="64"/>
      <c r="M1108" s="1"/>
      <c r="N1108" s="1"/>
      <c r="O1108" s="21"/>
      <c r="P1108" s="21"/>
      <c r="Q1108" s="21"/>
      <c r="R1108" s="1"/>
      <c r="S1108" s="1"/>
      <c r="T1108" s="1"/>
      <c r="U1108" s="1"/>
      <c r="V1108" s="1"/>
      <c r="W1108" s="1"/>
      <c r="X1108" s="1"/>
      <c r="Y1108" s="1"/>
      <c r="Z1108" s="1"/>
      <c r="AA1108" s="1"/>
      <c r="AB1108" s="1"/>
      <c r="AC1108" s="1"/>
      <c r="AD1108" s="1"/>
      <c r="AE1108" s="1"/>
      <c r="AF1108" s="1"/>
      <c r="AG1108" s="1"/>
      <c r="AH1108" s="1"/>
      <c r="AI1108" s="1"/>
      <c r="AJ1108" s="1"/>
      <c r="AK1108" s="1"/>
      <c r="AL1108" s="1"/>
      <c r="AM1108" s="1"/>
      <c r="AN1108" s="1"/>
      <c r="AO1108" s="1"/>
      <c r="AP1108" s="1"/>
      <c r="AQ1108" s="1"/>
      <c r="AR1108" s="1"/>
      <c r="AS1108" s="1"/>
      <c r="AT1108" s="1"/>
      <c r="AU1108" s="1"/>
      <c r="AV1108" s="1"/>
      <c r="AW1108" s="1"/>
      <c r="AX1108" s="1"/>
      <c r="AY1108" s="1"/>
      <c r="AZ1108" s="1"/>
      <c r="BA1108" s="1"/>
      <c r="BB1108" s="1"/>
      <c r="BC1108" s="1"/>
      <c r="BD1108" s="1"/>
      <c r="BE1108" s="1"/>
      <c r="BF1108" s="1"/>
      <c r="BG1108" s="1"/>
      <c r="BH1108" s="1"/>
      <c r="BI1108" s="1"/>
      <c r="BJ1108" s="1"/>
      <c r="BK1108" s="1"/>
      <c r="BL1108" s="1"/>
      <c r="BM1108" s="1"/>
      <c r="BN1108" s="1"/>
      <c r="BO1108" s="1"/>
      <c r="BP1108" s="1"/>
      <c r="BQ1108" s="1"/>
      <c r="BR1108" s="1"/>
      <c r="BS1108" s="1"/>
      <c r="BT1108" s="1"/>
      <c r="BU1108" s="1"/>
      <c r="BV1108" s="1"/>
      <c r="BW1108" s="1"/>
      <c r="BX1108" s="1"/>
      <c r="BY1108" s="1"/>
      <c r="BZ1108" s="1"/>
      <c r="CA1108" s="1"/>
      <c r="CB1108" s="1"/>
      <c r="CC1108" s="1"/>
      <c r="CD1108" s="1"/>
      <c r="CE1108" s="1"/>
      <c r="CF1108" s="1"/>
      <c r="CG1108" s="1"/>
      <c r="CH1108" s="1"/>
      <c r="CI1108" s="1"/>
      <c r="CJ1108" s="1"/>
      <c r="CK1108" s="1"/>
      <c r="CL1108" s="1"/>
      <c r="CM1108" s="1"/>
      <c r="CN1108" s="1"/>
      <c r="CO1108" s="1"/>
      <c r="CP1108" s="1"/>
      <c r="CQ1108" s="1"/>
      <c r="CR1108" s="1"/>
      <c r="CS1108" s="1"/>
      <c r="CT1108" s="1"/>
      <c r="CU1108" s="1"/>
      <c r="CV1108" s="1"/>
      <c r="CW1108" s="1"/>
      <c r="CX1108" s="1"/>
      <c r="CY1108" s="1"/>
      <c r="CZ1108" s="1"/>
      <c r="DA1108" s="1"/>
      <c r="DB1108" s="1"/>
      <c r="DC1108" s="1"/>
      <c r="DD1108" s="1"/>
      <c r="DE1108" s="1"/>
      <c r="DF1108" s="1"/>
      <c r="DG1108" s="1"/>
      <c r="DH1108" s="1"/>
      <c r="DI1108" s="1"/>
      <c r="DJ1108" s="1"/>
      <c r="DK1108" s="1"/>
      <c r="DL1108" s="1"/>
      <c r="DM1108" s="1"/>
      <c r="DN1108" s="1"/>
      <c r="DO1108" s="1"/>
      <c r="DP1108" s="1"/>
      <c r="DQ1108" s="1"/>
      <c r="DR1108" s="1"/>
      <c r="DS1108" s="1"/>
      <c r="DT1108" s="1"/>
      <c r="DU1108" s="1"/>
      <c r="DV1108" s="1"/>
      <c r="DW1108" s="1"/>
      <c r="DX1108" s="1"/>
      <c r="DY1108" s="1"/>
      <c r="DZ1108" s="1"/>
      <c r="EA1108" s="1"/>
      <c r="EB1108" s="1"/>
      <c r="EC1108" s="1"/>
      <c r="ED1108" s="1"/>
      <c r="EE1108" s="1"/>
      <c r="EF1108" s="1"/>
      <c r="EG1108" s="1"/>
      <c r="EH1108" s="1"/>
      <c r="EI1108" s="1"/>
      <c r="EJ1108" s="1"/>
      <c r="EK1108" s="1"/>
      <c r="EL1108" s="1"/>
      <c r="EM1108" s="1"/>
      <c r="EN1108" s="1"/>
      <c r="EO1108" s="1"/>
      <c r="EP1108" s="1"/>
      <c r="EQ1108" s="1"/>
      <c r="ER1108" s="1"/>
      <c r="ES1108" s="1"/>
      <c r="ET1108" s="1"/>
      <c r="EU1108" s="1"/>
      <c r="EV1108" s="1"/>
      <c r="EW1108" s="1"/>
      <c r="EX1108" s="1"/>
      <c r="EY1108" s="1"/>
      <c r="EZ1108" s="1"/>
      <c r="FA1108" s="1"/>
      <c r="FB1108" s="1"/>
      <c r="FC1108" s="1"/>
      <c r="FD1108" s="1"/>
      <c r="FE1108" s="1"/>
      <c r="FF1108" s="1"/>
      <c r="FG1108" s="1"/>
      <c r="FH1108" s="1"/>
      <c r="FI1108" s="1"/>
      <c r="FJ1108" s="1"/>
      <c r="FK1108" s="1"/>
      <c r="FL1108" s="1"/>
      <c r="FM1108" s="1"/>
      <c r="FN1108" s="1"/>
      <c r="FO1108" s="1"/>
      <c r="FP1108" s="1"/>
      <c r="FQ1108" s="1"/>
      <c r="FR1108" s="1"/>
      <c r="FS1108" s="1"/>
      <c r="FT1108" s="1"/>
      <c r="FU1108" s="1"/>
      <c r="FV1108" s="1"/>
      <c r="FW1108" s="1"/>
      <c r="FX1108" s="1"/>
      <c r="FY1108" s="1"/>
      <c r="FZ1108" s="1"/>
      <c r="GA1108" s="1"/>
      <c r="GB1108" s="1"/>
      <c r="GC1108" s="1"/>
      <c r="GD1108" s="1"/>
      <c r="GE1108" s="1"/>
      <c r="GF1108" s="1"/>
      <c r="GG1108" s="1"/>
      <c r="GH1108" s="1"/>
      <c r="GI1108" s="1"/>
      <c r="GJ1108" s="1"/>
      <c r="GK1108" s="1"/>
      <c r="GL1108" s="1"/>
      <c r="GM1108" s="1"/>
      <c r="GN1108" s="1"/>
      <c r="GO1108" s="1"/>
      <c r="GP1108" s="1"/>
      <c r="GQ1108" s="1"/>
      <c r="GR1108" s="1"/>
      <c r="GS1108" s="1"/>
      <c r="GT1108" s="1"/>
      <c r="GU1108" s="1"/>
      <c r="GV1108" s="1"/>
      <c r="GW1108" s="1"/>
      <c r="GX1108" s="1"/>
      <c r="GY1108" s="1"/>
      <c r="GZ1108" s="1"/>
      <c r="HA1108" s="1"/>
      <c r="HB1108" s="1"/>
      <c r="HC1108" s="1"/>
      <c r="HD1108" s="1"/>
      <c r="HE1108" s="1"/>
      <c r="HF1108" s="1"/>
      <c r="HG1108" s="1"/>
      <c r="HH1108" s="1"/>
      <c r="HI1108" s="1"/>
      <c r="HJ1108" s="1"/>
      <c r="HK1108" s="1"/>
      <c r="HL1108" s="1"/>
      <c r="HM1108" s="1"/>
      <c r="HN1108" s="1"/>
      <c r="HO1108" s="1"/>
      <c r="HP1108" s="1"/>
      <c r="HQ1108" s="1"/>
      <c r="HR1108" s="1"/>
      <c r="HS1108" s="1"/>
      <c r="HT1108" s="1"/>
      <c r="HU1108" s="1"/>
      <c r="HV1108" s="1"/>
      <c r="HW1108" s="1"/>
      <c r="HX1108" s="1"/>
      <c r="HY1108" s="1"/>
      <c r="HZ1108" s="1"/>
      <c r="IA1108" s="1"/>
      <c r="IB1108" s="1"/>
      <c r="IC1108" s="1"/>
      <c r="ID1108" s="1"/>
      <c r="IE1108" s="1"/>
      <c r="IF1108" s="1"/>
      <c r="IG1108" s="1"/>
      <c r="IH1108" s="1"/>
      <c r="II1108" s="1"/>
      <c r="IJ1108" s="1"/>
      <c r="IK1108" s="1"/>
      <c r="IL1108" s="1"/>
      <c r="IM1108" s="1"/>
      <c r="IN1108" s="1"/>
      <c r="IO1108" s="1"/>
      <c r="IP1108" s="1"/>
      <c r="IQ1108" s="1"/>
      <c r="IR1108" s="1"/>
      <c r="IS1108" s="1"/>
      <c r="IT1108" s="1"/>
      <c r="IU1108" s="1"/>
      <c r="IV1108" s="1"/>
      <c r="IW1108" s="1"/>
      <c r="IX1108" s="1"/>
      <c r="IY1108" s="1"/>
      <c r="IZ1108" s="1"/>
      <c r="JA1108" s="1"/>
      <c r="JB1108" s="1"/>
      <c r="JC1108" s="1"/>
      <c r="JD1108" s="1"/>
      <c r="JE1108" s="1"/>
      <c r="JF1108" s="1"/>
      <c r="JG1108" s="1"/>
      <c r="JH1108" s="1"/>
      <c r="JI1108" s="1"/>
      <c r="JJ1108" s="1"/>
      <c r="JK1108" s="1"/>
      <c r="JL1108" s="1"/>
      <c r="JM1108" s="1"/>
      <c r="JN1108" s="1"/>
      <c r="JO1108" s="1"/>
      <c r="JP1108" s="1"/>
      <c r="JQ1108" s="1"/>
      <c r="JR1108" s="1"/>
      <c r="JS1108" s="1"/>
      <c r="JT1108" s="1"/>
      <c r="JU1108" s="1"/>
      <c r="JV1108" s="1"/>
      <c r="JW1108" s="1"/>
      <c r="JX1108" s="1"/>
      <c r="JY1108" s="1"/>
      <c r="JZ1108" s="1"/>
      <c r="KA1108" s="1"/>
      <c r="KB1108" s="1"/>
      <c r="KC1108" s="1"/>
      <c r="KD1108" s="1"/>
    </row>
    <row r="1109" spans="1:290">
      <c r="A1109" s="1"/>
      <c r="B1109" s="1"/>
      <c r="C1109" s="1"/>
      <c r="D1109" s="1"/>
      <c r="E1109" s="1"/>
      <c r="F1109" s="1"/>
      <c r="G1109" s="21"/>
      <c r="H1109" s="54"/>
      <c r="I1109" s="1"/>
      <c r="J1109" s="54"/>
      <c r="K1109" s="1"/>
      <c r="L1109" s="64"/>
      <c r="M1109" s="1"/>
      <c r="N1109" s="1"/>
      <c r="O1109" s="21"/>
      <c r="P1109" s="21"/>
      <c r="Q1109" s="21"/>
      <c r="R1109" s="1"/>
      <c r="S1109" s="1"/>
      <c r="T1109" s="1"/>
      <c r="U1109" s="1"/>
      <c r="V1109" s="1"/>
      <c r="W1109" s="1"/>
      <c r="X1109" s="1"/>
      <c r="Y1109" s="1"/>
      <c r="Z1109" s="1"/>
      <c r="AA1109" s="1"/>
      <c r="AB1109" s="1"/>
      <c r="AC1109" s="1"/>
      <c r="AD1109" s="1"/>
      <c r="AE1109" s="1"/>
      <c r="AF1109" s="1"/>
      <c r="AG1109" s="1"/>
      <c r="AH1109" s="1"/>
      <c r="AI1109" s="1"/>
      <c r="AJ1109" s="1"/>
      <c r="AK1109" s="1"/>
      <c r="AL1109" s="1"/>
      <c r="AM1109" s="1"/>
      <c r="AN1109" s="1"/>
      <c r="AO1109" s="1"/>
      <c r="AP1109" s="1"/>
      <c r="AQ1109" s="1"/>
      <c r="AR1109" s="1"/>
      <c r="AS1109" s="1"/>
      <c r="AT1109" s="1"/>
      <c r="AU1109" s="1"/>
      <c r="AV1109" s="1"/>
      <c r="AW1109" s="1"/>
      <c r="AX1109" s="1"/>
      <c r="AY1109" s="1"/>
      <c r="AZ1109" s="1"/>
      <c r="BA1109" s="1"/>
      <c r="BB1109" s="1"/>
      <c r="BC1109" s="1"/>
      <c r="BD1109" s="1"/>
      <c r="BE1109" s="1"/>
      <c r="BF1109" s="1"/>
      <c r="BG1109" s="1"/>
      <c r="BH1109" s="1"/>
      <c r="BI1109" s="1"/>
      <c r="BJ1109" s="1"/>
      <c r="BK1109" s="1"/>
      <c r="BL1109" s="1"/>
      <c r="BM1109" s="1"/>
      <c r="BN1109" s="1"/>
      <c r="BO1109" s="1"/>
      <c r="BP1109" s="1"/>
      <c r="BQ1109" s="1"/>
      <c r="BR1109" s="1"/>
      <c r="BS1109" s="1"/>
      <c r="BT1109" s="1"/>
      <c r="BU1109" s="1"/>
      <c r="BV1109" s="1"/>
      <c r="BW1109" s="1"/>
      <c r="BX1109" s="1"/>
      <c r="BY1109" s="1"/>
      <c r="BZ1109" s="1"/>
      <c r="CA1109" s="1"/>
      <c r="CB1109" s="1"/>
      <c r="CC1109" s="1"/>
      <c r="CD1109" s="1"/>
      <c r="CE1109" s="1"/>
      <c r="CF1109" s="1"/>
      <c r="CG1109" s="1"/>
      <c r="CH1109" s="1"/>
      <c r="CI1109" s="1"/>
      <c r="CJ1109" s="1"/>
      <c r="CK1109" s="1"/>
      <c r="CL1109" s="1"/>
      <c r="CM1109" s="1"/>
      <c r="CN1109" s="1"/>
      <c r="CO1109" s="1"/>
      <c r="CP1109" s="1"/>
      <c r="CQ1109" s="1"/>
      <c r="CR1109" s="1"/>
      <c r="CS1109" s="1"/>
      <c r="CT1109" s="1"/>
      <c r="CU1109" s="1"/>
      <c r="CV1109" s="1"/>
      <c r="CW1109" s="1"/>
      <c r="CX1109" s="1"/>
      <c r="CY1109" s="1"/>
      <c r="CZ1109" s="1"/>
      <c r="DA1109" s="1"/>
      <c r="DB1109" s="1"/>
      <c r="DC1109" s="1"/>
      <c r="DD1109" s="1"/>
      <c r="DE1109" s="1"/>
      <c r="DF1109" s="1"/>
      <c r="DG1109" s="1"/>
      <c r="DH1109" s="1"/>
      <c r="DI1109" s="1"/>
      <c r="DJ1109" s="1"/>
      <c r="DK1109" s="1"/>
      <c r="DL1109" s="1"/>
      <c r="DM1109" s="1"/>
      <c r="DN1109" s="1"/>
      <c r="DO1109" s="1"/>
      <c r="DP1109" s="1"/>
      <c r="DQ1109" s="1"/>
      <c r="DR1109" s="1"/>
      <c r="DS1109" s="1"/>
      <c r="DT1109" s="1"/>
      <c r="DU1109" s="1"/>
      <c r="DV1109" s="1"/>
      <c r="DW1109" s="1"/>
      <c r="DX1109" s="1"/>
      <c r="DY1109" s="1"/>
      <c r="DZ1109" s="1"/>
      <c r="EA1109" s="1"/>
      <c r="EB1109" s="1"/>
      <c r="EC1109" s="1"/>
      <c r="ED1109" s="1"/>
      <c r="EE1109" s="1"/>
      <c r="EF1109" s="1"/>
      <c r="EG1109" s="1"/>
      <c r="EH1109" s="1"/>
      <c r="EI1109" s="1"/>
      <c r="EJ1109" s="1"/>
      <c r="EK1109" s="1"/>
      <c r="EL1109" s="1"/>
      <c r="EM1109" s="1"/>
      <c r="EN1109" s="1"/>
      <c r="EO1109" s="1"/>
      <c r="EP1109" s="1"/>
      <c r="EQ1109" s="1"/>
      <c r="ER1109" s="1"/>
      <c r="ES1109" s="1"/>
      <c r="ET1109" s="1"/>
      <c r="EU1109" s="1"/>
      <c r="EV1109" s="1"/>
      <c r="EW1109" s="1"/>
      <c r="EX1109" s="1"/>
      <c r="EY1109" s="1"/>
      <c r="EZ1109" s="1"/>
      <c r="FA1109" s="1"/>
      <c r="FB1109" s="1"/>
      <c r="FC1109" s="1"/>
      <c r="FD1109" s="1"/>
      <c r="FE1109" s="1"/>
      <c r="FF1109" s="1"/>
      <c r="FG1109" s="1"/>
      <c r="FH1109" s="1"/>
      <c r="FI1109" s="1"/>
      <c r="FJ1109" s="1"/>
      <c r="FK1109" s="1"/>
      <c r="FL1109" s="1"/>
      <c r="FM1109" s="1"/>
      <c r="FN1109" s="1"/>
      <c r="FO1109" s="1"/>
      <c r="FP1109" s="1"/>
      <c r="FQ1109" s="1"/>
      <c r="FR1109" s="1"/>
      <c r="FS1109" s="1"/>
      <c r="FT1109" s="1"/>
      <c r="FU1109" s="1"/>
      <c r="FV1109" s="1"/>
      <c r="FW1109" s="1"/>
      <c r="FX1109" s="1"/>
      <c r="FY1109" s="1"/>
      <c r="FZ1109" s="1"/>
      <c r="GA1109" s="1"/>
      <c r="GB1109" s="1"/>
      <c r="GC1109" s="1"/>
      <c r="GD1109" s="1"/>
      <c r="GE1109" s="1"/>
      <c r="GF1109" s="1"/>
      <c r="GG1109" s="1"/>
      <c r="GH1109" s="1"/>
      <c r="GI1109" s="1"/>
      <c r="GJ1109" s="1"/>
      <c r="GK1109" s="1"/>
      <c r="GL1109" s="1"/>
      <c r="GM1109" s="1"/>
      <c r="GN1109" s="1"/>
      <c r="GO1109" s="1"/>
      <c r="GP1109" s="1"/>
      <c r="GQ1109" s="1"/>
      <c r="GR1109" s="1"/>
      <c r="GS1109" s="1"/>
      <c r="GT1109" s="1"/>
      <c r="GU1109" s="1"/>
      <c r="GV1109" s="1"/>
      <c r="GW1109" s="1"/>
      <c r="GX1109" s="1"/>
      <c r="GY1109" s="1"/>
      <c r="GZ1109" s="1"/>
      <c r="HA1109" s="1"/>
      <c r="HB1109" s="1"/>
      <c r="HC1109" s="1"/>
      <c r="HD1109" s="1"/>
      <c r="HE1109" s="1"/>
      <c r="HF1109" s="1"/>
      <c r="HG1109" s="1"/>
      <c r="HH1109" s="1"/>
      <c r="HI1109" s="1"/>
      <c r="HJ1109" s="1"/>
      <c r="HK1109" s="1"/>
      <c r="HL1109" s="1"/>
      <c r="HM1109" s="1"/>
      <c r="HN1109" s="1"/>
      <c r="HO1109" s="1"/>
      <c r="HP1109" s="1"/>
      <c r="HQ1109" s="1"/>
      <c r="HR1109" s="1"/>
      <c r="HS1109" s="1"/>
      <c r="HT1109" s="1"/>
      <c r="HU1109" s="1"/>
      <c r="HV1109" s="1"/>
      <c r="HW1109" s="1"/>
      <c r="HX1109" s="1"/>
      <c r="HY1109" s="1"/>
      <c r="HZ1109" s="1"/>
      <c r="IA1109" s="1"/>
      <c r="IB1109" s="1"/>
      <c r="IC1109" s="1"/>
      <c r="ID1109" s="1"/>
      <c r="IE1109" s="1"/>
      <c r="IF1109" s="1"/>
      <c r="IG1109" s="1"/>
      <c r="IH1109" s="1"/>
      <c r="II1109" s="1"/>
      <c r="IJ1109" s="1"/>
      <c r="IK1109" s="1"/>
      <c r="IL1109" s="1"/>
      <c r="IM1109" s="1"/>
      <c r="IN1109" s="1"/>
      <c r="IO1109" s="1"/>
      <c r="IP1109" s="1"/>
      <c r="IQ1109" s="1"/>
      <c r="IR1109" s="1"/>
      <c r="IS1109" s="1"/>
      <c r="IT1109" s="1"/>
      <c r="IU1109" s="1"/>
      <c r="IV1109" s="1"/>
      <c r="IW1109" s="1"/>
      <c r="IX1109" s="1"/>
      <c r="IY1109" s="1"/>
      <c r="IZ1109" s="1"/>
      <c r="JA1109" s="1"/>
      <c r="JB1109" s="1"/>
      <c r="JC1109" s="1"/>
      <c r="JD1109" s="1"/>
      <c r="JE1109" s="1"/>
      <c r="JF1109" s="1"/>
      <c r="JG1109" s="1"/>
      <c r="JH1109" s="1"/>
      <c r="JI1109" s="1"/>
      <c r="JJ1109" s="1"/>
      <c r="JK1109" s="1"/>
      <c r="JL1109" s="1"/>
      <c r="JM1109" s="1"/>
      <c r="JN1109" s="1"/>
      <c r="JO1109" s="1"/>
      <c r="JP1109" s="1"/>
      <c r="JQ1109" s="1"/>
      <c r="JR1109" s="1"/>
      <c r="JS1109" s="1"/>
      <c r="JT1109" s="1"/>
      <c r="JU1109" s="1"/>
      <c r="JV1109" s="1"/>
      <c r="JW1109" s="1"/>
      <c r="JX1109" s="1"/>
      <c r="JY1109" s="1"/>
      <c r="JZ1109" s="1"/>
      <c r="KA1109" s="1"/>
      <c r="KB1109" s="1"/>
      <c r="KC1109" s="1"/>
      <c r="KD1109" s="1"/>
    </row>
    <row r="1110" spans="1:290">
      <c r="A1110" s="1"/>
      <c r="B1110" s="1"/>
      <c r="C1110" s="1"/>
      <c r="D1110" s="1"/>
      <c r="E1110" s="1"/>
      <c r="F1110" s="1"/>
      <c r="G1110" s="21"/>
      <c r="H1110" s="54"/>
      <c r="I1110" s="1"/>
      <c r="J1110" s="54"/>
      <c r="K1110" s="1"/>
      <c r="L1110" s="64"/>
      <c r="M1110" s="1"/>
      <c r="N1110" s="1"/>
      <c r="O1110" s="21"/>
      <c r="P1110" s="21"/>
      <c r="Q1110" s="21"/>
      <c r="R1110" s="1"/>
      <c r="S1110" s="1"/>
      <c r="T1110" s="1"/>
      <c r="U1110" s="1"/>
      <c r="V1110" s="1"/>
      <c r="W1110" s="1"/>
      <c r="X1110" s="1"/>
      <c r="Y1110" s="1"/>
      <c r="Z1110" s="1"/>
      <c r="AA1110" s="1"/>
      <c r="AB1110" s="1"/>
      <c r="AC1110" s="1"/>
      <c r="AD1110" s="1"/>
      <c r="AE1110" s="1"/>
      <c r="AF1110" s="1"/>
      <c r="AG1110" s="1"/>
      <c r="AH1110" s="1"/>
      <c r="AI1110" s="1"/>
      <c r="AJ1110" s="1"/>
      <c r="AK1110" s="1"/>
      <c r="AL1110" s="1"/>
      <c r="AM1110" s="1"/>
      <c r="AN1110" s="1"/>
      <c r="AO1110" s="1"/>
      <c r="AP1110" s="1"/>
      <c r="AQ1110" s="1"/>
      <c r="AR1110" s="1"/>
      <c r="AS1110" s="1"/>
      <c r="AT1110" s="1"/>
      <c r="AU1110" s="1"/>
      <c r="AV1110" s="1"/>
      <c r="AW1110" s="1"/>
      <c r="AX1110" s="1"/>
      <c r="AY1110" s="1"/>
      <c r="AZ1110" s="1"/>
      <c r="BA1110" s="1"/>
      <c r="BB1110" s="1"/>
      <c r="BC1110" s="1"/>
      <c r="BD1110" s="1"/>
      <c r="BE1110" s="1"/>
      <c r="BF1110" s="1"/>
      <c r="BG1110" s="1"/>
      <c r="BH1110" s="1"/>
      <c r="BI1110" s="1"/>
      <c r="BJ1110" s="1"/>
      <c r="BK1110" s="1"/>
      <c r="BL1110" s="1"/>
      <c r="BM1110" s="1"/>
      <c r="BN1110" s="1"/>
      <c r="BO1110" s="1"/>
      <c r="BP1110" s="1"/>
      <c r="BQ1110" s="1"/>
      <c r="BR1110" s="1"/>
      <c r="BS1110" s="1"/>
      <c r="BT1110" s="1"/>
      <c r="BU1110" s="1"/>
      <c r="BV1110" s="1"/>
      <c r="BW1110" s="1"/>
      <c r="BX1110" s="1"/>
      <c r="BY1110" s="1"/>
      <c r="BZ1110" s="1"/>
      <c r="CA1110" s="1"/>
      <c r="CB1110" s="1"/>
      <c r="CC1110" s="1"/>
      <c r="CD1110" s="1"/>
      <c r="CE1110" s="1"/>
      <c r="CF1110" s="1"/>
      <c r="CG1110" s="1"/>
      <c r="CH1110" s="1"/>
      <c r="CI1110" s="1"/>
      <c r="CJ1110" s="1"/>
      <c r="CK1110" s="1"/>
      <c r="CL1110" s="1"/>
      <c r="CM1110" s="1"/>
      <c r="CN1110" s="1"/>
      <c r="CO1110" s="1"/>
      <c r="CP1110" s="1"/>
      <c r="CQ1110" s="1"/>
      <c r="CR1110" s="1"/>
      <c r="CS1110" s="1"/>
      <c r="CT1110" s="1"/>
      <c r="CU1110" s="1"/>
      <c r="CV1110" s="1"/>
      <c r="CW1110" s="1"/>
      <c r="CX1110" s="1"/>
      <c r="CY1110" s="1"/>
      <c r="CZ1110" s="1"/>
      <c r="DA1110" s="1"/>
      <c r="DB1110" s="1"/>
      <c r="DC1110" s="1"/>
      <c r="DD1110" s="1"/>
      <c r="DE1110" s="1"/>
      <c r="DF1110" s="1"/>
      <c r="DG1110" s="1"/>
      <c r="DH1110" s="1"/>
      <c r="DI1110" s="1"/>
      <c r="DJ1110" s="1"/>
      <c r="DK1110" s="1"/>
      <c r="DL1110" s="1"/>
      <c r="DM1110" s="1"/>
      <c r="DN1110" s="1"/>
      <c r="DO1110" s="1"/>
      <c r="DP1110" s="1"/>
      <c r="DQ1110" s="1"/>
      <c r="DR1110" s="1"/>
      <c r="DS1110" s="1"/>
      <c r="DT1110" s="1"/>
      <c r="DU1110" s="1"/>
      <c r="DV1110" s="1"/>
      <c r="DW1110" s="1"/>
      <c r="DX1110" s="1"/>
      <c r="DY1110" s="1"/>
      <c r="DZ1110" s="1"/>
      <c r="EA1110" s="1"/>
      <c r="EB1110" s="1"/>
      <c r="EC1110" s="1"/>
      <c r="ED1110" s="1"/>
      <c r="EE1110" s="1"/>
      <c r="EF1110" s="1"/>
      <c r="EG1110" s="1"/>
      <c r="EH1110" s="1"/>
      <c r="EI1110" s="1"/>
      <c r="EJ1110" s="1"/>
      <c r="EK1110" s="1"/>
      <c r="EL1110" s="1"/>
      <c r="EM1110" s="1"/>
      <c r="EN1110" s="1"/>
      <c r="EO1110" s="1"/>
      <c r="EP1110" s="1"/>
      <c r="EQ1110" s="1"/>
      <c r="ER1110" s="1"/>
      <c r="ES1110" s="1"/>
      <c r="ET1110" s="1"/>
      <c r="EU1110" s="1"/>
      <c r="EV1110" s="1"/>
      <c r="EW1110" s="1"/>
      <c r="EX1110" s="1"/>
      <c r="EY1110" s="1"/>
      <c r="EZ1110" s="1"/>
      <c r="FA1110" s="1"/>
      <c r="FB1110" s="1"/>
      <c r="FC1110" s="1"/>
      <c r="FD1110" s="1"/>
      <c r="FE1110" s="1"/>
      <c r="FF1110" s="1"/>
      <c r="FG1110" s="1"/>
      <c r="FH1110" s="1"/>
      <c r="FI1110" s="1"/>
      <c r="FJ1110" s="1"/>
      <c r="FK1110" s="1"/>
      <c r="FL1110" s="1"/>
      <c r="FM1110" s="1"/>
      <c r="FN1110" s="1"/>
      <c r="FO1110" s="1"/>
      <c r="FP1110" s="1"/>
      <c r="FQ1110" s="1"/>
      <c r="FR1110" s="1"/>
      <c r="FS1110" s="1"/>
      <c r="FT1110" s="1"/>
      <c r="FU1110" s="1"/>
      <c r="FV1110" s="1"/>
      <c r="FW1110" s="1"/>
      <c r="FX1110" s="1"/>
      <c r="FY1110" s="1"/>
      <c r="FZ1110" s="1"/>
      <c r="GA1110" s="1"/>
      <c r="GB1110" s="1"/>
      <c r="GC1110" s="1"/>
      <c r="GD1110" s="1"/>
      <c r="GE1110" s="1"/>
      <c r="GF1110" s="1"/>
      <c r="GG1110" s="1"/>
      <c r="GH1110" s="1"/>
      <c r="GI1110" s="1"/>
      <c r="GJ1110" s="1"/>
      <c r="GK1110" s="1"/>
      <c r="GL1110" s="1"/>
      <c r="GM1110" s="1"/>
      <c r="GN1110" s="1"/>
      <c r="GO1110" s="1"/>
      <c r="GP1110" s="1"/>
      <c r="GQ1110" s="1"/>
      <c r="GR1110" s="1"/>
      <c r="GS1110" s="1"/>
      <c r="GT1110" s="1"/>
      <c r="GU1110" s="1"/>
      <c r="GV1110" s="1"/>
      <c r="GW1110" s="1"/>
      <c r="GX1110" s="1"/>
      <c r="GY1110" s="1"/>
      <c r="GZ1110" s="1"/>
      <c r="HA1110" s="1"/>
      <c r="HB1110" s="1"/>
      <c r="HC1110" s="1"/>
      <c r="HD1110" s="1"/>
      <c r="HE1110" s="1"/>
      <c r="HF1110" s="1"/>
      <c r="HG1110" s="1"/>
      <c r="HH1110" s="1"/>
      <c r="HI1110" s="1"/>
      <c r="HJ1110" s="1"/>
      <c r="HK1110" s="1"/>
      <c r="HL1110" s="1"/>
      <c r="HM1110" s="1"/>
      <c r="HN1110" s="1"/>
      <c r="HO1110" s="1"/>
      <c r="HP1110" s="1"/>
      <c r="HQ1110" s="1"/>
      <c r="HR1110" s="1"/>
      <c r="HS1110" s="1"/>
      <c r="HT1110" s="1"/>
      <c r="HU1110" s="1"/>
      <c r="HV1110" s="1"/>
      <c r="HW1110" s="1"/>
      <c r="HX1110" s="1"/>
      <c r="HY1110" s="1"/>
      <c r="HZ1110" s="1"/>
      <c r="IA1110" s="1"/>
      <c r="IB1110" s="1"/>
      <c r="IC1110" s="1"/>
      <c r="ID1110" s="1"/>
      <c r="IE1110" s="1"/>
      <c r="IF1110" s="1"/>
      <c r="IG1110" s="1"/>
      <c r="IH1110" s="1"/>
      <c r="II1110" s="1"/>
      <c r="IJ1110" s="1"/>
      <c r="IK1110" s="1"/>
      <c r="IL1110" s="1"/>
      <c r="IM1110" s="1"/>
      <c r="IN1110" s="1"/>
      <c r="IO1110" s="1"/>
      <c r="IP1110" s="1"/>
      <c r="IQ1110" s="1"/>
      <c r="IR1110" s="1"/>
      <c r="IS1110" s="1"/>
      <c r="IT1110" s="1"/>
      <c r="IU1110" s="1"/>
      <c r="IV1110" s="1"/>
      <c r="IW1110" s="1"/>
      <c r="IX1110" s="1"/>
      <c r="IY1110" s="1"/>
      <c r="IZ1110" s="1"/>
      <c r="JA1110" s="1"/>
      <c r="JB1110" s="1"/>
      <c r="JC1110" s="1"/>
      <c r="JD1110" s="1"/>
      <c r="JE1110" s="1"/>
      <c r="JF1110" s="1"/>
      <c r="JG1110" s="1"/>
      <c r="JH1110" s="1"/>
      <c r="JI1110" s="1"/>
      <c r="JJ1110" s="1"/>
      <c r="JK1110" s="1"/>
      <c r="JL1110" s="1"/>
      <c r="JM1110" s="1"/>
      <c r="JN1110" s="1"/>
      <c r="JO1110" s="1"/>
      <c r="JP1110" s="1"/>
      <c r="JQ1110" s="1"/>
      <c r="JR1110" s="1"/>
      <c r="JS1110" s="1"/>
      <c r="JT1110" s="1"/>
      <c r="JU1110" s="1"/>
      <c r="JV1110" s="1"/>
      <c r="JW1110" s="1"/>
      <c r="JX1110" s="1"/>
      <c r="JY1110" s="1"/>
      <c r="JZ1110" s="1"/>
      <c r="KA1110" s="1"/>
      <c r="KB1110" s="1"/>
      <c r="KC1110" s="1"/>
      <c r="KD1110" s="1"/>
    </row>
    <row r="1111" spans="1:290">
      <c r="A1111" s="1"/>
      <c r="B1111" s="1"/>
      <c r="C1111" s="1"/>
      <c r="D1111" s="1"/>
      <c r="E1111" s="1"/>
      <c r="F1111" s="1"/>
      <c r="G1111" s="21"/>
      <c r="H1111" s="54"/>
      <c r="I1111" s="1"/>
      <c r="J1111" s="54"/>
      <c r="K1111" s="1"/>
      <c r="L1111" s="64"/>
      <c r="M1111" s="1"/>
      <c r="N1111" s="1"/>
      <c r="O1111" s="21"/>
      <c r="P1111" s="21"/>
      <c r="Q1111" s="21"/>
      <c r="R1111" s="1"/>
      <c r="S1111" s="1"/>
      <c r="T1111" s="1"/>
      <c r="U1111" s="1"/>
      <c r="V1111" s="1"/>
      <c r="W1111" s="1"/>
      <c r="X1111" s="1"/>
      <c r="Y1111" s="1"/>
      <c r="Z1111" s="1"/>
      <c r="AA1111" s="1"/>
      <c r="AB1111" s="1"/>
      <c r="AC1111" s="1"/>
      <c r="AD1111" s="1"/>
      <c r="AE1111" s="1"/>
      <c r="AF1111" s="1"/>
      <c r="AG1111" s="1"/>
      <c r="AH1111" s="1"/>
      <c r="AI1111" s="1"/>
      <c r="AJ1111" s="1"/>
      <c r="AK1111" s="1"/>
      <c r="AL1111" s="1"/>
      <c r="AM1111" s="1"/>
      <c r="AN1111" s="1"/>
      <c r="AO1111" s="1"/>
      <c r="AP1111" s="1"/>
      <c r="AQ1111" s="1"/>
      <c r="AR1111" s="1"/>
      <c r="AS1111" s="1"/>
      <c r="AT1111" s="1"/>
      <c r="AU1111" s="1"/>
      <c r="AV1111" s="1"/>
      <c r="AW1111" s="1"/>
      <c r="AX1111" s="1"/>
      <c r="AY1111" s="1"/>
      <c r="AZ1111" s="1"/>
      <c r="BA1111" s="1"/>
      <c r="BB1111" s="1"/>
      <c r="BC1111" s="1"/>
      <c r="BD1111" s="1"/>
      <c r="BE1111" s="1"/>
      <c r="BF1111" s="1"/>
      <c r="BG1111" s="1"/>
      <c r="BH1111" s="1"/>
      <c r="BI1111" s="1"/>
      <c r="BJ1111" s="1"/>
      <c r="BK1111" s="1"/>
      <c r="BL1111" s="1"/>
      <c r="BM1111" s="1"/>
      <c r="BN1111" s="1"/>
      <c r="BO1111" s="1"/>
      <c r="BP1111" s="1"/>
      <c r="BQ1111" s="1"/>
      <c r="BR1111" s="1"/>
      <c r="BS1111" s="1"/>
      <c r="BT1111" s="1"/>
      <c r="BU1111" s="1"/>
      <c r="BV1111" s="1"/>
      <c r="BW1111" s="1"/>
      <c r="BX1111" s="1"/>
      <c r="BY1111" s="1"/>
      <c r="BZ1111" s="1"/>
      <c r="CA1111" s="1"/>
      <c r="CB1111" s="1"/>
      <c r="CC1111" s="1"/>
      <c r="CD1111" s="1"/>
      <c r="CE1111" s="1"/>
      <c r="CF1111" s="1"/>
      <c r="CG1111" s="1"/>
      <c r="CH1111" s="1"/>
      <c r="CI1111" s="1"/>
      <c r="CJ1111" s="1"/>
      <c r="CK1111" s="1"/>
      <c r="CL1111" s="1"/>
      <c r="CM1111" s="1"/>
      <c r="CN1111" s="1"/>
      <c r="CO1111" s="1"/>
      <c r="CP1111" s="1"/>
      <c r="CQ1111" s="1"/>
      <c r="CR1111" s="1"/>
      <c r="CS1111" s="1"/>
      <c r="CT1111" s="1"/>
      <c r="CU1111" s="1"/>
      <c r="CV1111" s="1"/>
      <c r="CW1111" s="1"/>
      <c r="CX1111" s="1"/>
      <c r="CY1111" s="1"/>
      <c r="CZ1111" s="1"/>
      <c r="DA1111" s="1"/>
      <c r="DB1111" s="1"/>
      <c r="DC1111" s="1"/>
      <c r="DD1111" s="1"/>
      <c r="DE1111" s="1"/>
      <c r="DF1111" s="1"/>
      <c r="DG1111" s="1"/>
      <c r="DH1111" s="1"/>
      <c r="DI1111" s="1"/>
      <c r="DJ1111" s="1"/>
      <c r="DK1111" s="1"/>
      <c r="DL1111" s="1"/>
      <c r="DM1111" s="1"/>
      <c r="DN1111" s="1"/>
      <c r="DO1111" s="1"/>
      <c r="DP1111" s="1"/>
      <c r="DQ1111" s="1"/>
      <c r="DR1111" s="1"/>
      <c r="DS1111" s="1"/>
      <c r="DT1111" s="1"/>
      <c r="DU1111" s="1"/>
      <c r="DV1111" s="1"/>
      <c r="DW1111" s="1"/>
      <c r="DX1111" s="1"/>
      <c r="DY1111" s="1"/>
      <c r="DZ1111" s="1"/>
      <c r="EA1111" s="1"/>
      <c r="EB1111" s="1"/>
      <c r="EC1111" s="1"/>
      <c r="ED1111" s="1"/>
      <c r="EE1111" s="1"/>
      <c r="EF1111" s="1"/>
      <c r="EG1111" s="1"/>
      <c r="EH1111" s="1"/>
      <c r="EI1111" s="1"/>
      <c r="EJ1111" s="1"/>
      <c r="EK1111" s="1"/>
      <c r="EL1111" s="1"/>
      <c r="EM1111" s="1"/>
      <c r="EN1111" s="1"/>
      <c r="EO1111" s="1"/>
      <c r="EP1111" s="1"/>
      <c r="EQ1111" s="1"/>
      <c r="ER1111" s="1"/>
      <c r="ES1111" s="1"/>
      <c r="ET1111" s="1"/>
      <c r="EU1111" s="1"/>
      <c r="EV1111" s="1"/>
      <c r="EW1111" s="1"/>
      <c r="EX1111" s="1"/>
      <c r="EY1111" s="1"/>
      <c r="EZ1111" s="1"/>
      <c r="FA1111" s="1"/>
      <c r="FB1111" s="1"/>
      <c r="FC1111" s="1"/>
      <c r="FD1111" s="1"/>
      <c r="FE1111" s="1"/>
      <c r="FF1111" s="1"/>
      <c r="FG1111" s="1"/>
      <c r="FH1111" s="1"/>
      <c r="FI1111" s="1"/>
      <c r="FJ1111" s="1"/>
      <c r="FK1111" s="1"/>
      <c r="FL1111" s="1"/>
      <c r="FM1111" s="1"/>
      <c r="FN1111" s="1"/>
      <c r="FO1111" s="1"/>
      <c r="FP1111" s="1"/>
      <c r="FQ1111" s="1"/>
      <c r="FR1111" s="1"/>
      <c r="FS1111" s="1"/>
      <c r="FT1111" s="1"/>
      <c r="FU1111" s="1"/>
      <c r="FV1111" s="1"/>
      <c r="FW1111" s="1"/>
      <c r="FX1111" s="1"/>
      <c r="FY1111" s="1"/>
      <c r="FZ1111" s="1"/>
      <c r="GA1111" s="1"/>
      <c r="GB1111" s="1"/>
      <c r="GC1111" s="1"/>
      <c r="GD1111" s="1"/>
      <c r="GE1111" s="1"/>
      <c r="GF1111" s="1"/>
      <c r="GG1111" s="1"/>
      <c r="GH1111" s="1"/>
      <c r="GI1111" s="1"/>
      <c r="GJ1111" s="1"/>
      <c r="GK1111" s="1"/>
      <c r="GL1111" s="1"/>
      <c r="GM1111" s="1"/>
      <c r="GN1111" s="1"/>
      <c r="GO1111" s="1"/>
      <c r="GP1111" s="1"/>
      <c r="GQ1111" s="1"/>
      <c r="GR1111" s="1"/>
      <c r="GS1111" s="1"/>
      <c r="GT1111" s="1"/>
      <c r="GU1111" s="1"/>
      <c r="GV1111" s="1"/>
      <c r="GW1111" s="1"/>
      <c r="GX1111" s="1"/>
      <c r="GY1111" s="1"/>
      <c r="GZ1111" s="1"/>
      <c r="HA1111" s="1"/>
      <c r="HB1111" s="1"/>
      <c r="HC1111" s="1"/>
      <c r="HD1111" s="1"/>
      <c r="HE1111" s="1"/>
      <c r="HF1111" s="1"/>
      <c r="HG1111" s="1"/>
      <c r="HH1111" s="1"/>
      <c r="HI1111" s="1"/>
      <c r="HJ1111" s="1"/>
      <c r="HK1111" s="1"/>
      <c r="HL1111" s="1"/>
      <c r="HM1111" s="1"/>
      <c r="HN1111" s="1"/>
      <c r="HO1111" s="1"/>
      <c r="HP1111" s="1"/>
      <c r="HQ1111" s="1"/>
      <c r="HR1111" s="1"/>
      <c r="HS1111" s="1"/>
      <c r="HT1111" s="1"/>
      <c r="HU1111" s="1"/>
      <c r="HV1111" s="1"/>
      <c r="HW1111" s="1"/>
      <c r="HX1111" s="1"/>
      <c r="HY1111" s="1"/>
      <c r="HZ1111" s="1"/>
      <c r="IA1111" s="1"/>
      <c r="IB1111" s="1"/>
      <c r="IC1111" s="1"/>
      <c r="ID1111" s="1"/>
      <c r="IE1111" s="1"/>
      <c r="IF1111" s="1"/>
      <c r="IG1111" s="1"/>
      <c r="IH1111" s="1"/>
      <c r="II1111" s="1"/>
      <c r="IJ1111" s="1"/>
      <c r="IK1111" s="1"/>
      <c r="IL1111" s="1"/>
      <c r="IM1111" s="1"/>
      <c r="IN1111" s="1"/>
      <c r="IO1111" s="1"/>
      <c r="IP1111" s="1"/>
      <c r="IQ1111" s="1"/>
      <c r="IR1111" s="1"/>
      <c r="IS1111" s="1"/>
      <c r="IT1111" s="1"/>
      <c r="IU1111" s="1"/>
      <c r="IV1111" s="1"/>
      <c r="IW1111" s="1"/>
      <c r="IX1111" s="1"/>
      <c r="IY1111" s="1"/>
      <c r="IZ1111" s="1"/>
      <c r="JA1111" s="1"/>
      <c r="JB1111" s="1"/>
      <c r="JC1111" s="1"/>
      <c r="JD1111" s="1"/>
      <c r="JE1111" s="1"/>
      <c r="JF1111" s="1"/>
      <c r="JG1111" s="1"/>
      <c r="JH1111" s="1"/>
      <c r="JI1111" s="1"/>
      <c r="JJ1111" s="1"/>
      <c r="JK1111" s="1"/>
      <c r="JL1111" s="1"/>
      <c r="JM1111" s="1"/>
      <c r="JN1111" s="1"/>
      <c r="JO1111" s="1"/>
      <c r="JP1111" s="1"/>
      <c r="JQ1111" s="1"/>
      <c r="JR1111" s="1"/>
      <c r="JS1111" s="1"/>
      <c r="JT1111" s="1"/>
      <c r="JU1111" s="1"/>
      <c r="JV1111" s="1"/>
      <c r="JW1111" s="1"/>
      <c r="JX1111" s="1"/>
      <c r="JY1111" s="1"/>
      <c r="JZ1111" s="1"/>
      <c r="KA1111" s="1"/>
      <c r="KB1111" s="1"/>
      <c r="KC1111" s="1"/>
      <c r="KD1111" s="1"/>
    </row>
    <row r="1112" spans="1:290">
      <c r="A1112" s="1"/>
      <c r="B1112" s="1"/>
      <c r="C1112" s="1"/>
      <c r="D1112" s="1"/>
      <c r="E1112" s="1"/>
      <c r="F1112" s="1"/>
      <c r="G1112" s="21"/>
      <c r="H1112" s="54"/>
      <c r="I1112" s="1"/>
      <c r="J1112" s="54"/>
      <c r="K1112" s="1"/>
      <c r="L1112" s="64"/>
      <c r="M1112" s="1"/>
      <c r="N1112" s="1"/>
      <c r="O1112" s="21"/>
      <c r="P1112" s="21"/>
      <c r="Q1112" s="21"/>
      <c r="R1112" s="1"/>
      <c r="S1112" s="1"/>
      <c r="T1112" s="1"/>
      <c r="U1112" s="1"/>
      <c r="V1112" s="1"/>
      <c r="W1112" s="1"/>
      <c r="X1112" s="1"/>
      <c r="Y1112" s="1"/>
      <c r="Z1112" s="1"/>
      <c r="AA1112" s="1"/>
      <c r="AB1112" s="1"/>
      <c r="AC1112" s="1"/>
      <c r="AD1112" s="1"/>
      <c r="AE1112" s="1"/>
      <c r="AF1112" s="1"/>
      <c r="AG1112" s="1"/>
      <c r="AH1112" s="1"/>
      <c r="AI1112" s="1"/>
      <c r="AJ1112" s="1"/>
      <c r="AK1112" s="1"/>
      <c r="AL1112" s="1"/>
      <c r="AM1112" s="1"/>
      <c r="AN1112" s="1"/>
      <c r="AO1112" s="1"/>
      <c r="AP1112" s="1"/>
      <c r="AQ1112" s="1"/>
      <c r="AR1112" s="1"/>
      <c r="AS1112" s="1"/>
      <c r="AT1112" s="1"/>
      <c r="AU1112" s="1"/>
      <c r="AV1112" s="1"/>
      <c r="AW1112" s="1"/>
      <c r="AX1112" s="1"/>
      <c r="AY1112" s="1"/>
      <c r="AZ1112" s="1"/>
      <c r="BA1112" s="1"/>
      <c r="BB1112" s="1"/>
      <c r="BC1112" s="1"/>
      <c r="BD1112" s="1"/>
      <c r="BE1112" s="1"/>
      <c r="BF1112" s="1"/>
      <c r="BG1112" s="1"/>
      <c r="BH1112" s="1"/>
      <c r="BI1112" s="1"/>
      <c r="BJ1112" s="1"/>
      <c r="BK1112" s="1"/>
      <c r="BL1112" s="1"/>
      <c r="BM1112" s="1"/>
      <c r="BN1112" s="1"/>
      <c r="BO1112" s="1"/>
      <c r="BP1112" s="1"/>
      <c r="BQ1112" s="1"/>
      <c r="BR1112" s="1"/>
      <c r="BS1112" s="1"/>
      <c r="BT1112" s="1"/>
      <c r="BU1112" s="1"/>
      <c r="BV1112" s="1"/>
      <c r="BW1112" s="1"/>
      <c r="BX1112" s="1"/>
      <c r="BY1112" s="1"/>
      <c r="BZ1112" s="1"/>
      <c r="CA1112" s="1"/>
      <c r="CB1112" s="1"/>
      <c r="CC1112" s="1"/>
      <c r="CD1112" s="1"/>
      <c r="CE1112" s="1"/>
      <c r="CF1112" s="1"/>
      <c r="CG1112" s="1"/>
      <c r="CH1112" s="1"/>
      <c r="CI1112" s="1"/>
      <c r="CJ1112" s="1"/>
      <c r="CK1112" s="1"/>
      <c r="CL1112" s="1"/>
      <c r="CM1112" s="1"/>
      <c r="CN1112" s="1"/>
      <c r="CO1112" s="1"/>
      <c r="CP1112" s="1"/>
      <c r="CQ1112" s="1"/>
      <c r="CR1112" s="1"/>
      <c r="CS1112" s="1"/>
      <c r="CT1112" s="1"/>
      <c r="CU1112" s="1"/>
      <c r="CV1112" s="1"/>
      <c r="CW1112" s="1"/>
      <c r="CX1112" s="1"/>
      <c r="CY1112" s="1"/>
      <c r="CZ1112" s="1"/>
      <c r="DA1112" s="1"/>
      <c r="DB1112" s="1"/>
      <c r="DC1112" s="1"/>
      <c r="DD1112" s="1"/>
      <c r="DE1112" s="1"/>
      <c r="DF1112" s="1"/>
      <c r="DG1112" s="1"/>
      <c r="DH1112" s="1"/>
      <c r="DI1112" s="1"/>
      <c r="DJ1112" s="1"/>
      <c r="DK1112" s="1"/>
      <c r="DL1112" s="1"/>
      <c r="DM1112" s="1"/>
      <c r="DN1112" s="1"/>
      <c r="DO1112" s="1"/>
      <c r="DP1112" s="1"/>
      <c r="DQ1112" s="1"/>
      <c r="DR1112" s="1"/>
      <c r="DS1112" s="1"/>
      <c r="DT1112" s="1"/>
      <c r="DU1112" s="1"/>
      <c r="DV1112" s="1"/>
      <c r="DW1112" s="1"/>
      <c r="DX1112" s="1"/>
      <c r="DY1112" s="1"/>
      <c r="DZ1112" s="1"/>
      <c r="EA1112" s="1"/>
      <c r="EB1112" s="1"/>
      <c r="EC1112" s="1"/>
      <c r="ED1112" s="1"/>
      <c r="EE1112" s="1"/>
      <c r="EF1112" s="1"/>
      <c r="EG1112" s="1"/>
      <c r="EH1112" s="1"/>
      <c r="EI1112" s="1"/>
      <c r="EJ1112" s="1"/>
      <c r="EK1112" s="1"/>
      <c r="EL1112" s="1"/>
      <c r="EM1112" s="1"/>
      <c r="EN1112" s="1"/>
      <c r="EO1112" s="1"/>
      <c r="EP1112" s="1"/>
      <c r="EQ1112" s="1"/>
      <c r="ER1112" s="1"/>
      <c r="ES1112" s="1"/>
      <c r="ET1112" s="1"/>
      <c r="EU1112" s="1"/>
      <c r="EV1112" s="1"/>
      <c r="EW1112" s="1"/>
      <c r="EX1112" s="1"/>
      <c r="EY1112" s="1"/>
      <c r="EZ1112" s="1"/>
      <c r="FA1112" s="1"/>
      <c r="FB1112" s="1"/>
      <c r="FC1112" s="1"/>
      <c r="FD1112" s="1"/>
      <c r="FE1112" s="1"/>
      <c r="FF1112" s="1"/>
      <c r="FG1112" s="1"/>
      <c r="FH1112" s="1"/>
      <c r="FI1112" s="1"/>
      <c r="FJ1112" s="1"/>
      <c r="FK1112" s="1"/>
      <c r="FL1112" s="1"/>
      <c r="FM1112" s="1"/>
      <c r="FN1112" s="1"/>
      <c r="FO1112" s="1"/>
      <c r="FP1112" s="1"/>
      <c r="FQ1112" s="1"/>
      <c r="FR1112" s="1"/>
      <c r="FS1112" s="1"/>
      <c r="FT1112" s="1"/>
      <c r="FU1112" s="1"/>
      <c r="FV1112" s="1"/>
      <c r="FW1112" s="1"/>
      <c r="FX1112" s="1"/>
      <c r="FY1112" s="1"/>
      <c r="FZ1112" s="1"/>
      <c r="GA1112" s="1"/>
      <c r="GB1112" s="1"/>
      <c r="GC1112" s="1"/>
      <c r="GD1112" s="1"/>
      <c r="GE1112" s="1"/>
      <c r="GF1112" s="1"/>
      <c r="GG1112" s="1"/>
      <c r="GH1112" s="1"/>
      <c r="GI1112" s="1"/>
      <c r="GJ1112" s="1"/>
      <c r="GK1112" s="1"/>
      <c r="GL1112" s="1"/>
      <c r="GM1112" s="1"/>
      <c r="GN1112" s="1"/>
      <c r="GO1112" s="1"/>
      <c r="GP1112" s="1"/>
      <c r="GQ1112" s="1"/>
      <c r="GR1112" s="1"/>
      <c r="GS1112" s="1"/>
      <c r="GT1112" s="1"/>
      <c r="GU1112" s="1"/>
      <c r="GV1112" s="1"/>
      <c r="GW1112" s="1"/>
      <c r="GX1112" s="1"/>
      <c r="GY1112" s="1"/>
      <c r="GZ1112" s="1"/>
      <c r="HA1112" s="1"/>
      <c r="HB1112" s="1"/>
      <c r="HC1112" s="1"/>
      <c r="HD1112" s="1"/>
      <c r="HE1112" s="1"/>
      <c r="HF1112" s="1"/>
      <c r="HG1112" s="1"/>
      <c r="HH1112" s="1"/>
      <c r="HI1112" s="1"/>
      <c r="HJ1112" s="1"/>
      <c r="HK1112" s="1"/>
      <c r="HL1112" s="1"/>
      <c r="HM1112" s="1"/>
      <c r="HN1112" s="1"/>
      <c r="HO1112" s="1"/>
      <c r="HP1112" s="1"/>
      <c r="HQ1112" s="1"/>
      <c r="HR1112" s="1"/>
      <c r="HS1112" s="1"/>
      <c r="HT1112" s="1"/>
      <c r="HU1112" s="1"/>
      <c r="HV1112" s="1"/>
      <c r="HW1112" s="1"/>
      <c r="HX1112" s="1"/>
      <c r="HY1112" s="1"/>
      <c r="HZ1112" s="1"/>
      <c r="IA1112" s="1"/>
      <c r="IB1112" s="1"/>
      <c r="IC1112" s="1"/>
      <c r="ID1112" s="1"/>
      <c r="IE1112" s="1"/>
      <c r="IF1112" s="1"/>
      <c r="IG1112" s="1"/>
      <c r="IH1112" s="1"/>
      <c r="II1112" s="1"/>
      <c r="IJ1112" s="1"/>
      <c r="IK1112" s="1"/>
      <c r="IL1112" s="1"/>
      <c r="IM1112" s="1"/>
      <c r="IN1112" s="1"/>
      <c r="IO1112" s="1"/>
      <c r="IP1112" s="1"/>
      <c r="IQ1112" s="1"/>
      <c r="IR1112" s="1"/>
      <c r="IS1112" s="1"/>
      <c r="IT1112" s="1"/>
      <c r="IU1112" s="1"/>
      <c r="IV1112" s="1"/>
      <c r="IW1112" s="1"/>
      <c r="IX1112" s="1"/>
      <c r="IY1112" s="1"/>
      <c r="IZ1112" s="1"/>
      <c r="JA1112" s="1"/>
      <c r="JB1112" s="1"/>
      <c r="JC1112" s="1"/>
      <c r="JD1112" s="1"/>
      <c r="JE1112" s="1"/>
      <c r="JF1112" s="1"/>
      <c r="JG1112" s="1"/>
      <c r="JH1112" s="1"/>
      <c r="JI1112" s="1"/>
      <c r="JJ1112" s="1"/>
      <c r="JK1112" s="1"/>
      <c r="JL1112" s="1"/>
      <c r="JM1112" s="1"/>
      <c r="JN1112" s="1"/>
      <c r="JO1112" s="1"/>
      <c r="JP1112" s="1"/>
      <c r="JQ1112" s="1"/>
      <c r="JR1112" s="1"/>
      <c r="JS1112" s="1"/>
      <c r="JT1112" s="1"/>
      <c r="JU1112" s="1"/>
      <c r="JV1112" s="1"/>
      <c r="JW1112" s="1"/>
      <c r="JX1112" s="1"/>
      <c r="JY1112" s="1"/>
      <c r="JZ1112" s="1"/>
      <c r="KA1112" s="1"/>
      <c r="KB1112" s="1"/>
      <c r="KC1112" s="1"/>
      <c r="KD1112" s="1"/>
    </row>
    <row r="1113" spans="1:290">
      <c r="A1113" s="1"/>
      <c r="B1113" s="1"/>
      <c r="C1113" s="1"/>
      <c r="D1113" s="1"/>
      <c r="E1113" s="1"/>
      <c r="F1113" s="1"/>
      <c r="G1113" s="21"/>
      <c r="H1113" s="54"/>
      <c r="I1113" s="1"/>
      <c r="J1113" s="54"/>
      <c r="K1113" s="1"/>
      <c r="L1113" s="64"/>
      <c r="M1113" s="1"/>
      <c r="N1113" s="1"/>
      <c r="O1113" s="21"/>
      <c r="P1113" s="21"/>
      <c r="Q1113" s="21"/>
      <c r="R1113" s="1"/>
      <c r="S1113" s="1"/>
      <c r="T1113" s="1"/>
      <c r="U1113" s="1"/>
      <c r="V1113" s="1"/>
      <c r="W1113" s="1"/>
      <c r="X1113" s="1"/>
      <c r="Y1113" s="1"/>
      <c r="Z1113" s="1"/>
      <c r="AA1113" s="1"/>
      <c r="AB1113" s="1"/>
      <c r="AC1113" s="1"/>
      <c r="AD1113" s="1"/>
      <c r="AE1113" s="1"/>
      <c r="AF1113" s="1"/>
      <c r="AG1113" s="1"/>
      <c r="AH1113" s="1"/>
      <c r="AI1113" s="1"/>
      <c r="AJ1113" s="1"/>
      <c r="AK1113" s="1"/>
      <c r="AL1113" s="1"/>
      <c r="AM1113" s="1"/>
      <c r="AN1113" s="1"/>
      <c r="AO1113" s="1"/>
      <c r="AP1113" s="1"/>
      <c r="AQ1113" s="1"/>
      <c r="AR1113" s="1"/>
      <c r="AS1113" s="1"/>
      <c r="AT1113" s="1"/>
      <c r="AU1113" s="1"/>
      <c r="AV1113" s="1"/>
      <c r="AW1113" s="1"/>
      <c r="AX1113" s="1"/>
      <c r="AY1113" s="1"/>
      <c r="AZ1113" s="1"/>
      <c r="BA1113" s="1"/>
      <c r="BB1113" s="1"/>
      <c r="BC1113" s="1"/>
      <c r="BD1113" s="1"/>
      <c r="BE1113" s="1"/>
      <c r="BF1113" s="1"/>
      <c r="BG1113" s="1"/>
      <c r="BH1113" s="1"/>
      <c r="BI1113" s="1"/>
      <c r="BJ1113" s="1"/>
      <c r="BK1113" s="1"/>
      <c r="BL1113" s="1"/>
      <c r="BM1113" s="1"/>
      <c r="BN1113" s="1"/>
      <c r="BO1113" s="1"/>
      <c r="BP1113" s="1"/>
      <c r="BQ1113" s="1"/>
      <c r="BR1113" s="1"/>
      <c r="BS1113" s="1"/>
      <c r="BT1113" s="1"/>
      <c r="BU1113" s="1"/>
      <c r="BV1113" s="1"/>
      <c r="BW1113" s="1"/>
      <c r="BX1113" s="1"/>
      <c r="BY1113" s="1"/>
      <c r="BZ1113" s="1"/>
      <c r="CA1113" s="1"/>
      <c r="CB1113" s="1"/>
      <c r="CC1113" s="1"/>
      <c r="CD1113" s="1"/>
      <c r="CE1113" s="1"/>
      <c r="CF1113" s="1"/>
      <c r="CG1113" s="1"/>
      <c r="CH1113" s="1"/>
      <c r="CI1113" s="1"/>
      <c r="CJ1113" s="1"/>
      <c r="CK1113" s="1"/>
      <c r="CL1113" s="1"/>
      <c r="CM1113" s="1"/>
      <c r="CN1113" s="1"/>
      <c r="CO1113" s="1"/>
      <c r="CP1113" s="1"/>
      <c r="CQ1113" s="1"/>
      <c r="CR1113" s="1"/>
      <c r="CS1113" s="1"/>
      <c r="CT1113" s="1"/>
      <c r="CU1113" s="1"/>
      <c r="CV1113" s="1"/>
      <c r="CW1113" s="1"/>
      <c r="CX1113" s="1"/>
      <c r="CY1113" s="1"/>
      <c r="CZ1113" s="1"/>
      <c r="DA1113" s="1"/>
      <c r="DB1113" s="1"/>
      <c r="DC1113" s="1"/>
      <c r="DD1113" s="1"/>
      <c r="DE1113" s="1"/>
      <c r="DF1113" s="1"/>
      <c r="DG1113" s="1"/>
      <c r="DH1113" s="1"/>
      <c r="DI1113" s="1"/>
      <c r="DJ1113" s="1"/>
      <c r="DK1113" s="1"/>
      <c r="DL1113" s="1"/>
      <c r="DM1113" s="1"/>
      <c r="DN1113" s="1"/>
      <c r="DO1113" s="1"/>
      <c r="DP1113" s="1"/>
      <c r="DQ1113" s="1"/>
      <c r="DR1113" s="1"/>
      <c r="DS1113" s="1"/>
      <c r="DT1113" s="1"/>
      <c r="DU1113" s="1"/>
      <c r="DV1113" s="1"/>
      <c r="DW1113" s="1"/>
      <c r="DX1113" s="1"/>
      <c r="DY1113" s="1"/>
      <c r="DZ1113" s="1"/>
      <c r="EA1113" s="1"/>
      <c r="EB1113" s="1"/>
      <c r="EC1113" s="1"/>
      <c r="ED1113" s="1"/>
      <c r="EE1113" s="1"/>
      <c r="EF1113" s="1"/>
      <c r="EG1113" s="1"/>
      <c r="EH1113" s="1"/>
      <c r="EI1113" s="1"/>
      <c r="EJ1113" s="1"/>
      <c r="EK1113" s="1"/>
      <c r="EL1113" s="1"/>
      <c r="EM1113" s="1"/>
      <c r="EN1113" s="1"/>
      <c r="EO1113" s="1"/>
      <c r="EP1113" s="1"/>
      <c r="EQ1113" s="1"/>
      <c r="ER1113" s="1"/>
      <c r="ES1113" s="1"/>
      <c r="ET1113" s="1"/>
      <c r="EU1113" s="1"/>
      <c r="EV1113" s="1"/>
      <c r="EW1113" s="1"/>
      <c r="EX1113" s="1"/>
      <c r="EY1113" s="1"/>
      <c r="EZ1113" s="1"/>
      <c r="FA1113" s="1"/>
      <c r="FB1113" s="1"/>
      <c r="FC1113" s="1"/>
      <c r="FD1113" s="1"/>
      <c r="FE1113" s="1"/>
      <c r="FF1113" s="1"/>
      <c r="FG1113" s="1"/>
      <c r="FH1113" s="1"/>
      <c r="FI1113" s="1"/>
      <c r="FJ1113" s="1"/>
      <c r="FK1113" s="1"/>
      <c r="FL1113" s="1"/>
      <c r="FM1113" s="1"/>
      <c r="FN1113" s="1"/>
      <c r="FO1113" s="1"/>
      <c r="FP1113" s="1"/>
      <c r="FQ1113" s="1"/>
      <c r="FR1113" s="1"/>
      <c r="FS1113" s="1"/>
      <c r="FT1113" s="1"/>
      <c r="FU1113" s="1"/>
      <c r="FV1113" s="1"/>
      <c r="FW1113" s="1"/>
      <c r="FX1113" s="1"/>
      <c r="FY1113" s="1"/>
      <c r="FZ1113" s="1"/>
      <c r="GA1113" s="1"/>
      <c r="GB1113" s="1"/>
      <c r="GC1113" s="1"/>
      <c r="GD1113" s="1"/>
      <c r="GE1113" s="1"/>
      <c r="GF1113" s="1"/>
      <c r="GG1113" s="1"/>
      <c r="GH1113" s="1"/>
      <c r="GI1113" s="1"/>
      <c r="GJ1113" s="1"/>
      <c r="GK1113" s="1"/>
      <c r="GL1113" s="1"/>
      <c r="GM1113" s="1"/>
      <c r="GN1113" s="1"/>
      <c r="GO1113" s="1"/>
      <c r="GP1113" s="1"/>
      <c r="GQ1113" s="1"/>
      <c r="GR1113" s="1"/>
      <c r="GS1113" s="1"/>
      <c r="GT1113" s="1"/>
      <c r="GU1113" s="1"/>
      <c r="GV1113" s="1"/>
      <c r="GW1113" s="1"/>
      <c r="GX1113" s="1"/>
      <c r="GY1113" s="1"/>
      <c r="GZ1113" s="1"/>
      <c r="HA1113" s="1"/>
      <c r="HB1113" s="1"/>
      <c r="HC1113" s="1"/>
      <c r="HD1113" s="1"/>
      <c r="HE1113" s="1"/>
      <c r="HF1113" s="1"/>
      <c r="HG1113" s="1"/>
      <c r="HH1113" s="1"/>
      <c r="HI1113" s="1"/>
      <c r="HJ1113" s="1"/>
      <c r="HK1113" s="1"/>
      <c r="HL1113" s="1"/>
      <c r="HM1113" s="1"/>
      <c r="HN1113" s="1"/>
      <c r="HO1113" s="1"/>
      <c r="HP1113" s="1"/>
      <c r="HQ1113" s="1"/>
      <c r="HR1113" s="1"/>
      <c r="HS1113" s="1"/>
      <c r="HT1113" s="1"/>
      <c r="HU1113" s="1"/>
      <c r="HV1113" s="1"/>
      <c r="HW1113" s="1"/>
      <c r="HX1113" s="1"/>
      <c r="HY1113" s="1"/>
      <c r="HZ1113" s="1"/>
      <c r="IA1113" s="1"/>
      <c r="IB1113" s="1"/>
      <c r="IC1113" s="1"/>
      <c r="ID1113" s="1"/>
      <c r="IE1113" s="1"/>
      <c r="IF1113" s="1"/>
      <c r="IG1113" s="1"/>
      <c r="IH1113" s="1"/>
      <c r="II1113" s="1"/>
      <c r="IJ1113" s="1"/>
      <c r="IK1113" s="1"/>
      <c r="IL1113" s="1"/>
      <c r="IM1113" s="1"/>
      <c r="IN1113" s="1"/>
      <c r="IO1113" s="1"/>
      <c r="IP1113" s="1"/>
      <c r="IQ1113" s="1"/>
      <c r="IR1113" s="1"/>
      <c r="IS1113" s="1"/>
      <c r="IT1113" s="1"/>
      <c r="IU1113" s="1"/>
      <c r="IV1113" s="1"/>
      <c r="IW1113" s="1"/>
      <c r="IX1113" s="1"/>
      <c r="IY1113" s="1"/>
      <c r="IZ1113" s="1"/>
      <c r="JA1113" s="1"/>
      <c r="JB1113" s="1"/>
      <c r="JC1113" s="1"/>
      <c r="JD1113" s="1"/>
      <c r="JE1113" s="1"/>
      <c r="JF1113" s="1"/>
      <c r="JG1113" s="1"/>
      <c r="JH1113" s="1"/>
      <c r="JI1113" s="1"/>
      <c r="JJ1113" s="1"/>
      <c r="JK1113" s="1"/>
      <c r="JL1113" s="1"/>
      <c r="JM1113" s="1"/>
      <c r="JN1113" s="1"/>
      <c r="JO1113" s="1"/>
      <c r="JP1113" s="1"/>
      <c r="JQ1113" s="1"/>
      <c r="JR1113" s="1"/>
      <c r="JS1113" s="1"/>
      <c r="JT1113" s="1"/>
      <c r="JU1113" s="1"/>
      <c r="JV1113" s="1"/>
      <c r="JW1113" s="1"/>
      <c r="JX1113" s="1"/>
      <c r="JY1113" s="1"/>
      <c r="JZ1113" s="1"/>
      <c r="KA1113" s="1"/>
      <c r="KB1113" s="1"/>
      <c r="KC1113" s="1"/>
      <c r="KD1113" s="1"/>
    </row>
    <row r="1114" spans="1:290">
      <c r="A1114" s="1"/>
      <c r="B1114" s="1"/>
      <c r="C1114" s="1"/>
      <c r="D1114" s="1"/>
      <c r="E1114" s="1"/>
      <c r="F1114" s="1"/>
      <c r="G1114" s="21"/>
      <c r="H1114" s="54"/>
      <c r="I1114" s="1"/>
      <c r="J1114" s="54"/>
      <c r="K1114" s="1"/>
      <c r="L1114" s="64"/>
      <c r="M1114" s="1"/>
      <c r="N1114" s="1"/>
      <c r="O1114" s="21"/>
      <c r="P1114" s="21"/>
      <c r="Q1114" s="21"/>
      <c r="R1114" s="1"/>
      <c r="S1114" s="1"/>
      <c r="T1114" s="1"/>
      <c r="U1114" s="1"/>
      <c r="V1114" s="1"/>
      <c r="W1114" s="1"/>
      <c r="X1114" s="1"/>
      <c r="Y1114" s="1"/>
      <c r="Z1114" s="1"/>
      <c r="AA1114" s="1"/>
      <c r="AB1114" s="1"/>
      <c r="AC1114" s="1"/>
      <c r="AD1114" s="1"/>
      <c r="AE1114" s="1"/>
      <c r="AF1114" s="1"/>
      <c r="AG1114" s="1"/>
      <c r="AH1114" s="1"/>
      <c r="AI1114" s="1"/>
      <c r="AJ1114" s="1"/>
      <c r="AK1114" s="1"/>
      <c r="AL1114" s="1"/>
      <c r="AM1114" s="1"/>
      <c r="AN1114" s="1"/>
      <c r="AO1114" s="1"/>
      <c r="AP1114" s="1"/>
      <c r="AQ1114" s="1"/>
      <c r="AR1114" s="1"/>
      <c r="AS1114" s="1"/>
      <c r="AT1114" s="1"/>
      <c r="AU1114" s="1"/>
      <c r="AV1114" s="1"/>
      <c r="AW1114" s="1"/>
      <c r="AX1114" s="1"/>
      <c r="AY1114" s="1"/>
      <c r="AZ1114" s="1"/>
      <c r="BA1114" s="1"/>
      <c r="BB1114" s="1"/>
      <c r="BC1114" s="1"/>
      <c r="BD1114" s="1"/>
      <c r="BE1114" s="1"/>
      <c r="BF1114" s="1"/>
      <c r="BG1114" s="1"/>
      <c r="BH1114" s="1"/>
      <c r="BI1114" s="1"/>
      <c r="BJ1114" s="1"/>
      <c r="BK1114" s="1"/>
      <c r="BL1114" s="1"/>
      <c r="BM1114" s="1"/>
      <c r="BN1114" s="1"/>
      <c r="BO1114" s="1"/>
      <c r="BP1114" s="1"/>
      <c r="BQ1114" s="1"/>
      <c r="BR1114" s="1"/>
      <c r="BS1114" s="1"/>
      <c r="BT1114" s="1"/>
      <c r="BU1114" s="1"/>
      <c r="BV1114" s="1"/>
      <c r="BW1114" s="1"/>
      <c r="BX1114" s="1"/>
      <c r="BY1114" s="1"/>
      <c r="BZ1114" s="1"/>
      <c r="CA1114" s="1"/>
      <c r="CB1114" s="1"/>
      <c r="CC1114" s="1"/>
      <c r="CD1114" s="1"/>
      <c r="CE1114" s="1"/>
      <c r="CF1114" s="1"/>
      <c r="CG1114" s="1"/>
      <c r="CH1114" s="1"/>
      <c r="CI1114" s="1"/>
      <c r="CJ1114" s="1"/>
      <c r="CK1114" s="1"/>
      <c r="CL1114" s="1"/>
      <c r="CM1114" s="1"/>
      <c r="CN1114" s="1"/>
      <c r="CO1114" s="1"/>
      <c r="CP1114" s="1"/>
      <c r="CQ1114" s="1"/>
      <c r="CR1114" s="1"/>
      <c r="CS1114" s="1"/>
      <c r="CT1114" s="1"/>
      <c r="CU1114" s="1"/>
      <c r="CV1114" s="1"/>
      <c r="CW1114" s="1"/>
      <c r="CX1114" s="1"/>
      <c r="CY1114" s="1"/>
      <c r="CZ1114" s="1"/>
      <c r="DA1114" s="1"/>
      <c r="DB1114" s="1"/>
      <c r="DC1114" s="1"/>
      <c r="DD1114" s="1"/>
      <c r="DE1114" s="1"/>
      <c r="DF1114" s="1"/>
      <c r="DG1114" s="1"/>
      <c r="DH1114" s="1"/>
      <c r="DI1114" s="1"/>
      <c r="DJ1114" s="1"/>
      <c r="DK1114" s="1"/>
      <c r="DL1114" s="1"/>
      <c r="DM1114" s="1"/>
      <c r="DN1114" s="1"/>
      <c r="DO1114" s="1"/>
      <c r="DP1114" s="1"/>
      <c r="DQ1114" s="1"/>
      <c r="DR1114" s="1"/>
      <c r="DS1114" s="1"/>
      <c r="DT1114" s="1"/>
      <c r="DU1114" s="1"/>
      <c r="DV1114" s="1"/>
      <c r="DW1114" s="1"/>
      <c r="DX1114" s="1"/>
      <c r="DY1114" s="1"/>
      <c r="DZ1114" s="1"/>
      <c r="EA1114" s="1"/>
      <c r="EB1114" s="1"/>
      <c r="EC1114" s="1"/>
      <c r="ED1114" s="1"/>
      <c r="EE1114" s="1"/>
      <c r="EF1114" s="1"/>
      <c r="EG1114" s="1"/>
      <c r="EH1114" s="1"/>
      <c r="EI1114" s="1"/>
      <c r="EJ1114" s="1"/>
      <c r="EK1114" s="1"/>
      <c r="EL1114" s="1"/>
      <c r="EM1114" s="1"/>
      <c r="EN1114" s="1"/>
      <c r="EO1114" s="1"/>
      <c r="EP1114" s="1"/>
      <c r="EQ1114" s="1"/>
      <c r="ER1114" s="1"/>
      <c r="ES1114" s="1"/>
      <c r="ET1114" s="1"/>
      <c r="EU1114" s="1"/>
      <c r="EV1114" s="1"/>
      <c r="EW1114" s="1"/>
      <c r="EX1114" s="1"/>
      <c r="EY1114" s="1"/>
      <c r="EZ1114" s="1"/>
      <c r="FA1114" s="1"/>
      <c r="FB1114" s="1"/>
      <c r="FC1114" s="1"/>
      <c r="FD1114" s="1"/>
      <c r="FE1114" s="1"/>
      <c r="FF1114" s="1"/>
      <c r="FG1114" s="1"/>
      <c r="FH1114" s="1"/>
      <c r="FI1114" s="1"/>
      <c r="FJ1114" s="1"/>
      <c r="FK1114" s="1"/>
      <c r="FL1114" s="1"/>
      <c r="FM1114" s="1"/>
      <c r="FN1114" s="1"/>
      <c r="FO1114" s="1"/>
      <c r="FP1114" s="1"/>
      <c r="FQ1114" s="1"/>
      <c r="FR1114" s="1"/>
      <c r="FS1114" s="1"/>
      <c r="FT1114" s="1"/>
      <c r="FU1114" s="1"/>
      <c r="FV1114" s="1"/>
      <c r="FW1114" s="1"/>
      <c r="FX1114" s="1"/>
      <c r="FY1114" s="1"/>
      <c r="FZ1114" s="1"/>
      <c r="GA1114" s="1"/>
      <c r="GB1114" s="1"/>
      <c r="GC1114" s="1"/>
      <c r="GD1114" s="1"/>
      <c r="GE1114" s="1"/>
      <c r="GF1114" s="1"/>
      <c r="GG1114" s="1"/>
      <c r="GH1114" s="1"/>
      <c r="GI1114" s="1"/>
      <c r="GJ1114" s="1"/>
      <c r="GK1114" s="1"/>
      <c r="GL1114" s="1"/>
      <c r="GM1114" s="1"/>
      <c r="GN1114" s="1"/>
      <c r="GO1114" s="1"/>
      <c r="GP1114" s="1"/>
      <c r="GQ1114" s="1"/>
      <c r="GR1114" s="1"/>
      <c r="GS1114" s="1"/>
      <c r="GT1114" s="1"/>
      <c r="GU1114" s="1"/>
      <c r="GV1114" s="1"/>
      <c r="GW1114" s="1"/>
      <c r="GX1114" s="1"/>
      <c r="GY1114" s="1"/>
      <c r="GZ1114" s="1"/>
      <c r="HA1114" s="1"/>
      <c r="HB1114" s="1"/>
      <c r="HC1114" s="1"/>
      <c r="HD1114" s="1"/>
      <c r="HE1114" s="1"/>
      <c r="HF1114" s="1"/>
      <c r="HG1114" s="1"/>
      <c r="HH1114" s="1"/>
      <c r="HI1114" s="1"/>
      <c r="HJ1114" s="1"/>
      <c r="HK1114" s="1"/>
      <c r="HL1114" s="1"/>
      <c r="HM1114" s="1"/>
      <c r="HN1114" s="1"/>
      <c r="HO1114" s="1"/>
      <c r="HP1114" s="1"/>
      <c r="HQ1114" s="1"/>
      <c r="HR1114" s="1"/>
      <c r="HS1114" s="1"/>
      <c r="HT1114" s="1"/>
      <c r="HU1114" s="1"/>
      <c r="HV1114" s="1"/>
      <c r="HW1114" s="1"/>
      <c r="HX1114" s="1"/>
      <c r="HY1114" s="1"/>
      <c r="HZ1114" s="1"/>
      <c r="IA1114" s="1"/>
      <c r="IB1114" s="1"/>
      <c r="IC1114" s="1"/>
      <c r="ID1114" s="1"/>
      <c r="IE1114" s="1"/>
      <c r="IF1114" s="1"/>
      <c r="IG1114" s="1"/>
      <c r="IH1114" s="1"/>
      <c r="II1114" s="1"/>
      <c r="IJ1114" s="1"/>
      <c r="IK1114" s="1"/>
      <c r="IL1114" s="1"/>
      <c r="IM1114" s="1"/>
      <c r="IN1114" s="1"/>
      <c r="IO1114" s="1"/>
      <c r="IP1114" s="1"/>
      <c r="IQ1114" s="1"/>
      <c r="IR1114" s="1"/>
      <c r="IS1114" s="1"/>
      <c r="IT1114" s="1"/>
      <c r="IU1114" s="1"/>
      <c r="IV1114" s="1"/>
      <c r="IW1114" s="1"/>
      <c r="IX1114" s="1"/>
      <c r="IY1114" s="1"/>
      <c r="IZ1114" s="1"/>
      <c r="JA1114" s="1"/>
      <c r="JB1114" s="1"/>
      <c r="JC1114" s="1"/>
      <c r="JD1114" s="1"/>
      <c r="JE1114" s="1"/>
      <c r="JF1114" s="1"/>
      <c r="JG1114" s="1"/>
      <c r="JH1114" s="1"/>
      <c r="JI1114" s="1"/>
      <c r="JJ1114" s="1"/>
      <c r="JK1114" s="1"/>
      <c r="JL1114" s="1"/>
      <c r="JM1114" s="1"/>
      <c r="JN1114" s="1"/>
      <c r="JO1114" s="1"/>
      <c r="JP1114" s="1"/>
      <c r="JQ1114" s="1"/>
      <c r="JR1114" s="1"/>
      <c r="JS1114" s="1"/>
      <c r="JT1114" s="1"/>
      <c r="JU1114" s="1"/>
      <c r="JV1114" s="1"/>
      <c r="JW1114" s="1"/>
      <c r="JX1114" s="1"/>
      <c r="JY1114" s="1"/>
      <c r="JZ1114" s="1"/>
      <c r="KA1114" s="1"/>
      <c r="KB1114" s="1"/>
      <c r="KC1114" s="1"/>
      <c r="KD1114" s="1"/>
    </row>
    <row r="1115" spans="1:290">
      <c r="A1115" s="1"/>
      <c r="B1115" s="1"/>
      <c r="C1115" s="1"/>
      <c r="D1115" s="1"/>
      <c r="E1115" s="1"/>
      <c r="F1115" s="1"/>
      <c r="G1115" s="21"/>
      <c r="H1115" s="54"/>
      <c r="I1115" s="1"/>
      <c r="J1115" s="54"/>
      <c r="K1115" s="1"/>
      <c r="L1115" s="64"/>
      <c r="M1115" s="1"/>
      <c r="N1115" s="1"/>
      <c r="O1115" s="21"/>
      <c r="P1115" s="21"/>
      <c r="Q1115" s="21"/>
      <c r="R1115" s="1"/>
      <c r="S1115" s="1"/>
      <c r="T1115" s="1"/>
      <c r="U1115" s="1"/>
      <c r="V1115" s="1"/>
      <c r="W1115" s="1"/>
      <c r="X1115" s="1"/>
      <c r="Y1115" s="1"/>
      <c r="Z1115" s="1"/>
      <c r="AA1115" s="1"/>
      <c r="AB1115" s="1"/>
      <c r="AC1115" s="1"/>
      <c r="AD1115" s="1"/>
      <c r="AE1115" s="1"/>
      <c r="AF1115" s="1"/>
      <c r="AG1115" s="1"/>
      <c r="AH1115" s="1"/>
      <c r="AI1115" s="1"/>
      <c r="AJ1115" s="1"/>
      <c r="AK1115" s="1"/>
      <c r="AL1115" s="1"/>
      <c r="AM1115" s="1"/>
      <c r="AN1115" s="1"/>
      <c r="AO1115" s="1"/>
      <c r="AP1115" s="1"/>
      <c r="AQ1115" s="1"/>
      <c r="AR1115" s="1"/>
      <c r="AS1115" s="1"/>
      <c r="AT1115" s="1"/>
      <c r="AU1115" s="1"/>
      <c r="AV1115" s="1"/>
      <c r="AW1115" s="1"/>
      <c r="AX1115" s="1"/>
      <c r="AY1115" s="1"/>
      <c r="AZ1115" s="1"/>
      <c r="BA1115" s="1"/>
      <c r="BB1115" s="1"/>
      <c r="BC1115" s="1"/>
      <c r="BD1115" s="1"/>
      <c r="BE1115" s="1"/>
      <c r="BF1115" s="1"/>
      <c r="BG1115" s="1"/>
      <c r="BH1115" s="1"/>
      <c r="BI1115" s="1"/>
      <c r="BJ1115" s="1"/>
      <c r="BK1115" s="1"/>
      <c r="BL1115" s="1"/>
      <c r="BM1115" s="1"/>
      <c r="BN1115" s="1"/>
      <c r="BO1115" s="1"/>
      <c r="BP1115" s="1"/>
      <c r="BQ1115" s="1"/>
      <c r="BR1115" s="1"/>
      <c r="BS1115" s="1"/>
      <c r="BT1115" s="1"/>
      <c r="BU1115" s="1"/>
      <c r="BV1115" s="1"/>
      <c r="BW1115" s="1"/>
      <c r="BX1115" s="1"/>
      <c r="BY1115" s="1"/>
      <c r="BZ1115" s="1"/>
      <c r="CA1115" s="1"/>
      <c r="CB1115" s="1"/>
      <c r="CC1115" s="1"/>
      <c r="CD1115" s="1"/>
      <c r="CE1115" s="1"/>
      <c r="CF1115" s="1"/>
      <c r="CG1115" s="1"/>
      <c r="CH1115" s="1"/>
      <c r="CI1115" s="1"/>
      <c r="CJ1115" s="1"/>
      <c r="CK1115" s="1"/>
      <c r="CL1115" s="1"/>
      <c r="CM1115" s="1"/>
      <c r="CN1115" s="1"/>
      <c r="CO1115" s="1"/>
      <c r="CP1115" s="1"/>
      <c r="CQ1115" s="1"/>
      <c r="CR1115" s="1"/>
      <c r="CS1115" s="1"/>
      <c r="CT1115" s="1"/>
      <c r="CU1115" s="1"/>
      <c r="CV1115" s="1"/>
      <c r="CW1115" s="1"/>
      <c r="CX1115" s="1"/>
      <c r="CY1115" s="1"/>
      <c r="CZ1115" s="1"/>
      <c r="DA1115" s="1"/>
      <c r="DB1115" s="1"/>
      <c r="DC1115" s="1"/>
      <c r="DD1115" s="1"/>
      <c r="DE1115" s="1"/>
      <c r="DF1115" s="1"/>
      <c r="DG1115" s="1"/>
      <c r="DH1115" s="1"/>
      <c r="DI1115" s="1"/>
      <c r="DJ1115" s="1"/>
      <c r="DK1115" s="1"/>
      <c r="DL1115" s="1"/>
      <c r="DM1115" s="1"/>
      <c r="DN1115" s="1"/>
      <c r="DO1115" s="1"/>
      <c r="DP1115" s="1"/>
      <c r="DQ1115" s="1"/>
      <c r="DR1115" s="1"/>
      <c r="DS1115" s="1"/>
      <c r="DT1115" s="1"/>
      <c r="DU1115" s="1"/>
      <c r="DV1115" s="1"/>
      <c r="DW1115" s="1"/>
      <c r="DX1115" s="1"/>
      <c r="DY1115" s="1"/>
      <c r="DZ1115" s="1"/>
      <c r="EA1115" s="1"/>
      <c r="EB1115" s="1"/>
      <c r="EC1115" s="1"/>
      <c r="ED1115" s="1"/>
      <c r="EE1115" s="1"/>
      <c r="EF1115" s="1"/>
      <c r="EG1115" s="1"/>
      <c r="EH1115" s="1"/>
      <c r="EI1115" s="1"/>
      <c r="EJ1115" s="1"/>
      <c r="EK1115" s="1"/>
      <c r="EL1115" s="1"/>
      <c r="EM1115" s="1"/>
      <c r="EN1115" s="1"/>
      <c r="EO1115" s="1"/>
      <c r="EP1115" s="1"/>
      <c r="EQ1115" s="1"/>
      <c r="ER1115" s="1"/>
      <c r="ES1115" s="1"/>
      <c r="ET1115" s="1"/>
      <c r="EU1115" s="1"/>
      <c r="EV1115" s="1"/>
      <c r="EW1115" s="1"/>
      <c r="EX1115" s="1"/>
      <c r="EY1115" s="1"/>
      <c r="EZ1115" s="1"/>
      <c r="FA1115" s="1"/>
      <c r="FB1115" s="1"/>
      <c r="FC1115" s="1"/>
      <c r="FD1115" s="1"/>
      <c r="FE1115" s="1"/>
      <c r="FF1115" s="1"/>
      <c r="FG1115" s="1"/>
      <c r="FH1115" s="1"/>
      <c r="FI1115" s="1"/>
      <c r="FJ1115" s="1"/>
      <c r="FK1115" s="1"/>
      <c r="FL1115" s="1"/>
      <c r="FM1115" s="1"/>
      <c r="FN1115" s="1"/>
      <c r="FO1115" s="1"/>
      <c r="FP1115" s="1"/>
      <c r="FQ1115" s="1"/>
      <c r="FR1115" s="1"/>
      <c r="FS1115" s="1"/>
      <c r="FT1115" s="1"/>
      <c r="FU1115" s="1"/>
      <c r="FV1115" s="1"/>
      <c r="FW1115" s="1"/>
      <c r="FX1115" s="1"/>
      <c r="FY1115" s="1"/>
      <c r="FZ1115" s="1"/>
      <c r="GA1115" s="1"/>
      <c r="GB1115" s="1"/>
      <c r="GC1115" s="1"/>
      <c r="GD1115" s="1"/>
      <c r="GE1115" s="1"/>
      <c r="GF1115" s="1"/>
      <c r="GG1115" s="1"/>
      <c r="GH1115" s="1"/>
      <c r="GI1115" s="1"/>
      <c r="GJ1115" s="1"/>
      <c r="GK1115" s="1"/>
      <c r="GL1115" s="1"/>
      <c r="GM1115" s="1"/>
      <c r="GN1115" s="1"/>
      <c r="GO1115" s="1"/>
      <c r="GP1115" s="1"/>
      <c r="GQ1115" s="1"/>
      <c r="GR1115" s="1"/>
      <c r="GS1115" s="1"/>
      <c r="GT1115" s="1"/>
      <c r="GU1115" s="1"/>
      <c r="GV1115" s="1"/>
      <c r="GW1115" s="1"/>
      <c r="GX1115" s="1"/>
      <c r="GY1115" s="1"/>
      <c r="GZ1115" s="1"/>
      <c r="HA1115" s="1"/>
      <c r="HB1115" s="1"/>
      <c r="HC1115" s="1"/>
      <c r="HD1115" s="1"/>
      <c r="HE1115" s="1"/>
      <c r="HF1115" s="1"/>
      <c r="HG1115" s="1"/>
      <c r="HH1115" s="1"/>
      <c r="HI1115" s="1"/>
      <c r="HJ1115" s="1"/>
      <c r="HK1115" s="1"/>
      <c r="HL1115" s="1"/>
      <c r="HM1115" s="1"/>
      <c r="HN1115" s="1"/>
      <c r="HO1115" s="1"/>
      <c r="HP1115" s="1"/>
      <c r="HQ1115" s="1"/>
      <c r="HR1115" s="1"/>
      <c r="HS1115" s="1"/>
      <c r="HT1115" s="1"/>
      <c r="HU1115" s="1"/>
      <c r="HV1115" s="1"/>
      <c r="HW1115" s="1"/>
      <c r="HX1115" s="1"/>
      <c r="HY1115" s="1"/>
      <c r="HZ1115" s="1"/>
      <c r="IA1115" s="1"/>
      <c r="IB1115" s="1"/>
      <c r="IC1115" s="1"/>
      <c r="ID1115" s="1"/>
      <c r="IE1115" s="1"/>
      <c r="IF1115" s="1"/>
      <c r="IG1115" s="1"/>
      <c r="IH1115" s="1"/>
      <c r="II1115" s="1"/>
      <c r="IJ1115" s="1"/>
      <c r="IK1115" s="1"/>
      <c r="IL1115" s="1"/>
      <c r="IM1115" s="1"/>
      <c r="IN1115" s="1"/>
      <c r="IO1115" s="1"/>
      <c r="IP1115" s="1"/>
      <c r="IQ1115" s="1"/>
      <c r="IR1115" s="1"/>
      <c r="IS1115" s="1"/>
      <c r="IT1115" s="1"/>
      <c r="IU1115" s="1"/>
      <c r="IV1115" s="1"/>
      <c r="IW1115" s="1"/>
      <c r="IX1115" s="1"/>
      <c r="IY1115" s="1"/>
      <c r="IZ1115" s="1"/>
      <c r="JA1115" s="1"/>
      <c r="JB1115" s="1"/>
      <c r="JC1115" s="1"/>
      <c r="JD1115" s="1"/>
      <c r="JE1115" s="1"/>
      <c r="JF1115" s="1"/>
      <c r="JG1115" s="1"/>
      <c r="JH1115" s="1"/>
      <c r="JI1115" s="1"/>
      <c r="JJ1115" s="1"/>
      <c r="JK1115" s="1"/>
      <c r="JL1115" s="1"/>
      <c r="JM1115" s="1"/>
      <c r="JN1115" s="1"/>
      <c r="JO1115" s="1"/>
      <c r="JP1115" s="1"/>
      <c r="JQ1115" s="1"/>
      <c r="JR1115" s="1"/>
      <c r="JS1115" s="1"/>
      <c r="JT1115" s="1"/>
      <c r="JU1115" s="1"/>
      <c r="JV1115" s="1"/>
      <c r="JW1115" s="1"/>
      <c r="JX1115" s="1"/>
      <c r="JY1115" s="1"/>
      <c r="JZ1115" s="1"/>
      <c r="KA1115" s="1"/>
      <c r="KB1115" s="1"/>
      <c r="KC1115" s="1"/>
      <c r="KD1115" s="1"/>
    </row>
    <row r="1116" spans="1:290">
      <c r="A1116" s="1"/>
      <c r="B1116" s="1"/>
      <c r="C1116" s="1"/>
      <c r="D1116" s="1"/>
      <c r="E1116" s="1"/>
      <c r="F1116" s="1"/>
      <c r="G1116" s="21"/>
      <c r="H1116" s="54"/>
      <c r="I1116" s="1"/>
      <c r="J1116" s="54"/>
      <c r="K1116" s="1"/>
      <c r="L1116" s="64"/>
      <c r="M1116" s="1"/>
      <c r="N1116" s="1"/>
      <c r="O1116" s="21"/>
      <c r="P1116" s="21"/>
      <c r="Q1116" s="21"/>
      <c r="R1116" s="1"/>
      <c r="S1116" s="1"/>
      <c r="T1116" s="1"/>
      <c r="U1116" s="1"/>
      <c r="V1116" s="1"/>
      <c r="W1116" s="1"/>
      <c r="X1116" s="1"/>
      <c r="Y1116" s="1"/>
      <c r="Z1116" s="1"/>
      <c r="AA1116" s="1"/>
      <c r="AB1116" s="1"/>
      <c r="AC1116" s="1"/>
      <c r="AD1116" s="1"/>
      <c r="AE1116" s="1"/>
      <c r="AF1116" s="1"/>
      <c r="AG1116" s="1"/>
      <c r="AH1116" s="1"/>
      <c r="AI1116" s="1"/>
      <c r="AJ1116" s="1"/>
      <c r="AK1116" s="1"/>
      <c r="AL1116" s="1"/>
      <c r="AM1116" s="1"/>
      <c r="AN1116" s="1"/>
      <c r="AO1116" s="1"/>
      <c r="AP1116" s="1"/>
      <c r="AQ1116" s="1"/>
      <c r="AR1116" s="1"/>
      <c r="AS1116" s="1"/>
      <c r="AT1116" s="1"/>
      <c r="AU1116" s="1"/>
      <c r="AV1116" s="1"/>
      <c r="AW1116" s="1"/>
      <c r="AX1116" s="1"/>
      <c r="AY1116" s="1"/>
      <c r="AZ1116" s="1"/>
      <c r="BA1116" s="1"/>
      <c r="BB1116" s="1"/>
      <c r="BC1116" s="1"/>
      <c r="BD1116" s="1"/>
      <c r="BE1116" s="1"/>
      <c r="BF1116" s="1"/>
      <c r="BG1116" s="1"/>
      <c r="BH1116" s="1"/>
      <c r="BI1116" s="1"/>
      <c r="BJ1116" s="1"/>
      <c r="BK1116" s="1"/>
      <c r="BL1116" s="1"/>
      <c r="BM1116" s="1"/>
      <c r="BN1116" s="1"/>
      <c r="BO1116" s="1"/>
      <c r="BP1116" s="1"/>
      <c r="BQ1116" s="1"/>
      <c r="BR1116" s="1"/>
      <c r="BS1116" s="1"/>
      <c r="BT1116" s="1"/>
      <c r="BU1116" s="1"/>
      <c r="BV1116" s="1"/>
      <c r="BW1116" s="1"/>
      <c r="BX1116" s="1"/>
      <c r="BY1116" s="1"/>
      <c r="BZ1116" s="1"/>
      <c r="CA1116" s="1"/>
      <c r="CB1116" s="1"/>
      <c r="CC1116" s="1"/>
      <c r="CD1116" s="1"/>
      <c r="CE1116" s="1"/>
      <c r="CF1116" s="1"/>
      <c r="CG1116" s="1"/>
      <c r="CH1116" s="1"/>
      <c r="CI1116" s="1"/>
      <c r="CJ1116" s="1"/>
      <c r="CK1116" s="1"/>
      <c r="CL1116" s="1"/>
      <c r="CM1116" s="1"/>
      <c r="CN1116" s="1"/>
      <c r="CO1116" s="1"/>
      <c r="CP1116" s="1"/>
      <c r="CQ1116" s="1"/>
      <c r="CR1116" s="1"/>
      <c r="CS1116" s="1"/>
      <c r="CT1116" s="1"/>
      <c r="CU1116" s="1"/>
      <c r="CV1116" s="1"/>
      <c r="CW1116" s="1"/>
      <c r="CX1116" s="1"/>
      <c r="CY1116" s="1"/>
      <c r="CZ1116" s="1"/>
      <c r="DA1116" s="1"/>
      <c r="DB1116" s="1"/>
      <c r="DC1116" s="1"/>
      <c r="DD1116" s="1"/>
      <c r="DE1116" s="1"/>
      <c r="DF1116" s="1"/>
      <c r="DG1116" s="1"/>
      <c r="DH1116" s="1"/>
      <c r="DI1116" s="1"/>
      <c r="DJ1116" s="1"/>
      <c r="DK1116" s="1"/>
      <c r="DL1116" s="1"/>
      <c r="DM1116" s="1"/>
      <c r="DN1116" s="1"/>
      <c r="DO1116" s="1"/>
      <c r="DP1116" s="1"/>
      <c r="DQ1116" s="1"/>
      <c r="DR1116" s="1"/>
      <c r="DS1116" s="1"/>
      <c r="DT1116" s="1"/>
      <c r="DU1116" s="1"/>
      <c r="DV1116" s="1"/>
      <c r="DW1116" s="1"/>
      <c r="DX1116" s="1"/>
      <c r="DY1116" s="1"/>
      <c r="DZ1116" s="1"/>
      <c r="EA1116" s="1"/>
      <c r="EB1116" s="1"/>
      <c r="EC1116" s="1"/>
      <c r="ED1116" s="1"/>
      <c r="EE1116" s="1"/>
      <c r="EF1116" s="1"/>
      <c r="EG1116" s="1"/>
      <c r="EH1116" s="1"/>
      <c r="EI1116" s="1"/>
      <c r="EJ1116" s="1"/>
      <c r="EK1116" s="1"/>
      <c r="EL1116" s="1"/>
      <c r="EM1116" s="1"/>
      <c r="EN1116" s="1"/>
      <c r="EO1116" s="1"/>
      <c r="EP1116" s="1"/>
      <c r="EQ1116" s="1"/>
      <c r="ER1116" s="1"/>
      <c r="ES1116" s="1"/>
      <c r="ET1116" s="1"/>
      <c r="EU1116" s="1"/>
      <c r="EV1116" s="1"/>
      <c r="EW1116" s="1"/>
      <c r="EX1116" s="1"/>
      <c r="EY1116" s="1"/>
      <c r="EZ1116" s="1"/>
      <c r="FA1116" s="1"/>
      <c r="FB1116" s="1"/>
      <c r="FC1116" s="1"/>
      <c r="FD1116" s="1"/>
      <c r="FE1116" s="1"/>
      <c r="FF1116" s="1"/>
      <c r="FG1116" s="1"/>
      <c r="FH1116" s="1"/>
      <c r="FI1116" s="1"/>
      <c r="FJ1116" s="1"/>
      <c r="FK1116" s="1"/>
      <c r="FL1116" s="1"/>
      <c r="FM1116" s="1"/>
      <c r="FN1116" s="1"/>
      <c r="FO1116" s="1"/>
      <c r="FP1116" s="1"/>
      <c r="FQ1116" s="1"/>
      <c r="FR1116" s="1"/>
      <c r="FS1116" s="1"/>
      <c r="FT1116" s="1"/>
      <c r="FU1116" s="1"/>
      <c r="FV1116" s="1"/>
      <c r="FW1116" s="1"/>
      <c r="FX1116" s="1"/>
      <c r="FY1116" s="1"/>
      <c r="FZ1116" s="1"/>
      <c r="GA1116" s="1"/>
      <c r="GB1116" s="1"/>
      <c r="GC1116" s="1"/>
      <c r="GD1116" s="1"/>
      <c r="GE1116" s="1"/>
      <c r="GF1116" s="1"/>
      <c r="GG1116" s="1"/>
      <c r="GH1116" s="1"/>
      <c r="GI1116" s="1"/>
      <c r="GJ1116" s="1"/>
      <c r="GK1116" s="1"/>
      <c r="GL1116" s="1"/>
      <c r="GM1116" s="1"/>
      <c r="GN1116" s="1"/>
      <c r="GO1116" s="1"/>
      <c r="GP1116" s="1"/>
      <c r="GQ1116" s="1"/>
      <c r="GR1116" s="1"/>
      <c r="GS1116" s="1"/>
      <c r="GT1116" s="1"/>
      <c r="GU1116" s="1"/>
      <c r="GV1116" s="1"/>
      <c r="GW1116" s="1"/>
      <c r="GX1116" s="1"/>
      <c r="GY1116" s="1"/>
      <c r="GZ1116" s="1"/>
      <c r="HA1116" s="1"/>
      <c r="HB1116" s="1"/>
      <c r="HC1116" s="1"/>
      <c r="HD1116" s="1"/>
      <c r="HE1116" s="1"/>
      <c r="HF1116" s="1"/>
      <c r="HG1116" s="1"/>
      <c r="HH1116" s="1"/>
      <c r="HI1116" s="1"/>
      <c r="HJ1116" s="1"/>
      <c r="HK1116" s="1"/>
      <c r="HL1116" s="1"/>
      <c r="HM1116" s="1"/>
      <c r="HN1116" s="1"/>
      <c r="HO1116" s="1"/>
      <c r="HP1116" s="1"/>
      <c r="HQ1116" s="1"/>
      <c r="HR1116" s="1"/>
      <c r="HS1116" s="1"/>
      <c r="HT1116" s="1"/>
      <c r="HU1116" s="1"/>
      <c r="HV1116" s="1"/>
      <c r="HW1116" s="1"/>
      <c r="HX1116" s="1"/>
      <c r="HY1116" s="1"/>
      <c r="HZ1116" s="1"/>
      <c r="IA1116" s="1"/>
      <c r="IB1116" s="1"/>
      <c r="IC1116" s="1"/>
      <c r="ID1116" s="1"/>
      <c r="IE1116" s="1"/>
      <c r="IF1116" s="1"/>
      <c r="IG1116" s="1"/>
      <c r="IH1116" s="1"/>
      <c r="II1116" s="1"/>
      <c r="IJ1116" s="1"/>
      <c r="IK1116" s="1"/>
      <c r="IL1116" s="1"/>
      <c r="IM1116" s="1"/>
      <c r="IN1116" s="1"/>
      <c r="IO1116" s="1"/>
      <c r="IP1116" s="1"/>
      <c r="IQ1116" s="1"/>
      <c r="IR1116" s="1"/>
      <c r="IS1116" s="1"/>
      <c r="IT1116" s="1"/>
      <c r="IU1116" s="1"/>
      <c r="IV1116" s="1"/>
      <c r="IW1116" s="1"/>
      <c r="IX1116" s="1"/>
      <c r="IY1116" s="1"/>
      <c r="IZ1116" s="1"/>
      <c r="JA1116" s="1"/>
      <c r="JB1116" s="1"/>
      <c r="JC1116" s="1"/>
      <c r="JD1116" s="1"/>
      <c r="JE1116" s="1"/>
      <c r="JF1116" s="1"/>
      <c r="JG1116" s="1"/>
      <c r="JH1116" s="1"/>
      <c r="JI1116" s="1"/>
      <c r="JJ1116" s="1"/>
      <c r="JK1116" s="1"/>
      <c r="JL1116" s="1"/>
      <c r="JM1116" s="1"/>
      <c r="JN1116" s="1"/>
      <c r="JO1116" s="1"/>
      <c r="JP1116" s="1"/>
      <c r="JQ1116" s="1"/>
      <c r="JR1116" s="1"/>
      <c r="JS1116" s="1"/>
      <c r="JT1116" s="1"/>
      <c r="JU1116" s="1"/>
      <c r="JV1116" s="1"/>
      <c r="JW1116" s="1"/>
      <c r="JX1116" s="1"/>
      <c r="JY1116" s="1"/>
      <c r="JZ1116" s="1"/>
      <c r="KA1116" s="1"/>
      <c r="KB1116" s="1"/>
      <c r="KC1116" s="1"/>
      <c r="KD1116" s="1"/>
    </row>
    <row r="1117" spans="1:290">
      <c r="A1117" s="1"/>
      <c r="B1117" s="1"/>
      <c r="C1117" s="1"/>
      <c r="D1117" s="1"/>
      <c r="E1117" s="1"/>
      <c r="F1117" s="1"/>
      <c r="G1117" s="21"/>
      <c r="H1117" s="54"/>
      <c r="I1117" s="1"/>
      <c r="J1117" s="54"/>
      <c r="K1117" s="1"/>
      <c r="L1117" s="64"/>
      <c r="M1117" s="1"/>
      <c r="N1117" s="1"/>
      <c r="O1117" s="21"/>
      <c r="P1117" s="21"/>
      <c r="Q1117" s="21"/>
      <c r="R1117" s="1"/>
      <c r="S1117" s="1"/>
      <c r="T1117" s="1"/>
      <c r="U1117" s="1"/>
      <c r="V1117" s="1"/>
      <c r="W1117" s="1"/>
      <c r="X1117" s="1"/>
      <c r="Y1117" s="1"/>
      <c r="Z1117" s="1"/>
      <c r="AA1117" s="1"/>
      <c r="AB1117" s="1"/>
      <c r="AC1117" s="1"/>
      <c r="AD1117" s="1"/>
      <c r="AE1117" s="1"/>
      <c r="AF1117" s="1"/>
      <c r="AG1117" s="1"/>
      <c r="AH1117" s="1"/>
      <c r="AI1117" s="1"/>
      <c r="AJ1117" s="1"/>
      <c r="AK1117" s="1"/>
      <c r="AL1117" s="1"/>
      <c r="AM1117" s="1"/>
      <c r="AN1117" s="1"/>
      <c r="AO1117" s="1"/>
      <c r="AP1117" s="1"/>
      <c r="AQ1117" s="1"/>
      <c r="AR1117" s="1"/>
      <c r="AS1117" s="1"/>
      <c r="AT1117" s="1"/>
      <c r="AU1117" s="1"/>
      <c r="AV1117" s="1"/>
      <c r="AW1117" s="1"/>
      <c r="AX1117" s="1"/>
      <c r="AY1117" s="1"/>
      <c r="AZ1117" s="1"/>
      <c r="BA1117" s="1"/>
      <c r="BB1117" s="1"/>
      <c r="BC1117" s="1"/>
      <c r="BD1117" s="1"/>
      <c r="BE1117" s="1"/>
      <c r="BF1117" s="1"/>
      <c r="BG1117" s="1"/>
      <c r="BH1117" s="1"/>
      <c r="BI1117" s="1"/>
      <c r="BJ1117" s="1"/>
      <c r="BK1117" s="1"/>
      <c r="BL1117" s="1"/>
      <c r="BM1117" s="1"/>
      <c r="BN1117" s="1"/>
      <c r="BO1117" s="1"/>
      <c r="BP1117" s="1"/>
      <c r="BQ1117" s="1"/>
      <c r="BR1117" s="1"/>
      <c r="BS1117" s="1"/>
      <c r="BT1117" s="1"/>
      <c r="BU1117" s="1"/>
      <c r="BV1117" s="1"/>
      <c r="BW1117" s="1"/>
      <c r="BX1117" s="1"/>
      <c r="BY1117" s="1"/>
      <c r="BZ1117" s="1"/>
      <c r="CA1117" s="1"/>
      <c r="CB1117" s="1"/>
      <c r="CC1117" s="1"/>
      <c r="CD1117" s="1"/>
      <c r="CE1117" s="1"/>
      <c r="CF1117" s="1"/>
      <c r="CG1117" s="1"/>
      <c r="CH1117" s="1"/>
      <c r="CI1117" s="1"/>
      <c r="CJ1117" s="1"/>
      <c r="CK1117" s="1"/>
      <c r="CL1117" s="1"/>
      <c r="CM1117" s="1"/>
      <c r="CN1117" s="1"/>
      <c r="CO1117" s="1"/>
      <c r="CP1117" s="1"/>
      <c r="CQ1117" s="1"/>
      <c r="CR1117" s="1"/>
      <c r="CS1117" s="1"/>
      <c r="CT1117" s="1"/>
      <c r="CU1117" s="1"/>
      <c r="CV1117" s="1"/>
      <c r="CW1117" s="1"/>
      <c r="CX1117" s="1"/>
      <c r="CY1117" s="1"/>
      <c r="CZ1117" s="1"/>
      <c r="DA1117" s="1"/>
      <c r="DB1117" s="1"/>
      <c r="DC1117" s="1"/>
      <c r="DD1117" s="1"/>
      <c r="DE1117" s="1"/>
      <c r="DF1117" s="1"/>
      <c r="DG1117" s="1"/>
      <c r="DH1117" s="1"/>
      <c r="DI1117" s="1"/>
      <c r="DJ1117" s="1"/>
      <c r="DK1117" s="1"/>
      <c r="DL1117" s="1"/>
      <c r="DM1117" s="1"/>
      <c r="DN1117" s="1"/>
      <c r="DO1117" s="1"/>
      <c r="DP1117" s="1"/>
      <c r="DQ1117" s="1"/>
      <c r="DR1117" s="1"/>
      <c r="DS1117" s="1"/>
      <c r="DT1117" s="1"/>
      <c r="DU1117" s="1"/>
      <c r="DV1117" s="1"/>
      <c r="DW1117" s="1"/>
      <c r="DX1117" s="1"/>
      <c r="DY1117" s="1"/>
      <c r="DZ1117" s="1"/>
      <c r="EA1117" s="1"/>
      <c r="EB1117" s="1"/>
      <c r="EC1117" s="1"/>
      <c r="ED1117" s="1"/>
      <c r="EE1117" s="1"/>
      <c r="EF1117" s="1"/>
      <c r="EG1117" s="1"/>
      <c r="EH1117" s="1"/>
      <c r="EI1117" s="1"/>
      <c r="EJ1117" s="1"/>
      <c r="EK1117" s="1"/>
      <c r="EL1117" s="1"/>
      <c r="EM1117" s="1"/>
      <c r="EN1117" s="1"/>
      <c r="EO1117" s="1"/>
      <c r="EP1117" s="1"/>
      <c r="EQ1117" s="1"/>
      <c r="ER1117" s="1"/>
      <c r="ES1117" s="1"/>
      <c r="ET1117" s="1"/>
      <c r="EU1117" s="1"/>
      <c r="EV1117" s="1"/>
      <c r="EW1117" s="1"/>
      <c r="EX1117" s="1"/>
      <c r="EY1117" s="1"/>
      <c r="EZ1117" s="1"/>
      <c r="FA1117" s="1"/>
      <c r="FB1117" s="1"/>
      <c r="FC1117" s="1"/>
      <c r="FD1117" s="1"/>
      <c r="FE1117" s="1"/>
      <c r="FF1117" s="1"/>
      <c r="FG1117" s="1"/>
      <c r="FH1117" s="1"/>
      <c r="FI1117" s="1"/>
      <c r="FJ1117" s="1"/>
      <c r="FK1117" s="1"/>
      <c r="FL1117" s="1"/>
      <c r="FM1117" s="1"/>
      <c r="FN1117" s="1"/>
      <c r="FO1117" s="1"/>
      <c r="FP1117" s="1"/>
      <c r="FQ1117" s="1"/>
      <c r="FR1117" s="1"/>
      <c r="FS1117" s="1"/>
      <c r="FT1117" s="1"/>
      <c r="FU1117" s="1"/>
      <c r="FV1117" s="1"/>
      <c r="FW1117" s="1"/>
      <c r="FX1117" s="1"/>
      <c r="FY1117" s="1"/>
      <c r="FZ1117" s="1"/>
      <c r="GA1117" s="1"/>
      <c r="GB1117" s="1"/>
      <c r="GC1117" s="1"/>
      <c r="GD1117" s="1"/>
      <c r="GE1117" s="1"/>
      <c r="GF1117" s="1"/>
      <c r="GG1117" s="1"/>
      <c r="GH1117" s="1"/>
      <c r="GI1117" s="1"/>
      <c r="GJ1117" s="1"/>
      <c r="GK1117" s="1"/>
      <c r="GL1117" s="1"/>
      <c r="GM1117" s="1"/>
      <c r="GN1117" s="1"/>
      <c r="GO1117" s="1"/>
      <c r="GP1117" s="1"/>
      <c r="GQ1117" s="1"/>
      <c r="GR1117" s="1"/>
      <c r="GS1117" s="1"/>
      <c r="GT1117" s="1"/>
      <c r="GU1117" s="1"/>
      <c r="GV1117" s="1"/>
      <c r="GW1117" s="1"/>
      <c r="GX1117" s="1"/>
      <c r="GY1117" s="1"/>
      <c r="GZ1117" s="1"/>
      <c r="HA1117" s="1"/>
      <c r="HB1117" s="1"/>
      <c r="HC1117" s="1"/>
      <c r="HD1117" s="1"/>
      <c r="HE1117" s="1"/>
      <c r="HF1117" s="1"/>
      <c r="HG1117" s="1"/>
      <c r="HH1117" s="1"/>
      <c r="HI1117" s="1"/>
      <c r="HJ1117" s="1"/>
      <c r="HK1117" s="1"/>
      <c r="HL1117" s="1"/>
      <c r="HM1117" s="1"/>
      <c r="HN1117" s="1"/>
      <c r="HO1117" s="1"/>
      <c r="HP1117" s="1"/>
      <c r="HQ1117" s="1"/>
      <c r="HR1117" s="1"/>
      <c r="HS1117" s="1"/>
      <c r="HT1117" s="1"/>
      <c r="HU1117" s="1"/>
      <c r="HV1117" s="1"/>
      <c r="HW1117" s="1"/>
      <c r="HX1117" s="1"/>
      <c r="HY1117" s="1"/>
      <c r="HZ1117" s="1"/>
      <c r="IA1117" s="1"/>
      <c r="IB1117" s="1"/>
      <c r="IC1117" s="1"/>
      <c r="ID1117" s="1"/>
      <c r="IE1117" s="1"/>
      <c r="IF1117" s="1"/>
      <c r="IG1117" s="1"/>
      <c r="IH1117" s="1"/>
      <c r="II1117" s="1"/>
      <c r="IJ1117" s="1"/>
      <c r="IK1117" s="1"/>
      <c r="IL1117" s="1"/>
      <c r="IM1117" s="1"/>
      <c r="IN1117" s="1"/>
      <c r="IO1117" s="1"/>
      <c r="IP1117" s="1"/>
      <c r="IQ1117" s="1"/>
      <c r="IR1117" s="1"/>
      <c r="IS1117" s="1"/>
      <c r="IT1117" s="1"/>
      <c r="IU1117" s="1"/>
      <c r="IV1117" s="1"/>
      <c r="IW1117" s="1"/>
      <c r="IX1117" s="1"/>
      <c r="IY1117" s="1"/>
      <c r="IZ1117" s="1"/>
      <c r="JA1117" s="1"/>
      <c r="JB1117" s="1"/>
      <c r="JC1117" s="1"/>
      <c r="JD1117" s="1"/>
      <c r="JE1117" s="1"/>
      <c r="JF1117" s="1"/>
      <c r="JG1117" s="1"/>
      <c r="JH1117" s="1"/>
      <c r="JI1117" s="1"/>
      <c r="JJ1117" s="1"/>
      <c r="JK1117" s="1"/>
      <c r="JL1117" s="1"/>
      <c r="JM1117" s="1"/>
      <c r="JN1117" s="1"/>
      <c r="JO1117" s="1"/>
      <c r="JP1117" s="1"/>
      <c r="JQ1117" s="1"/>
      <c r="JR1117" s="1"/>
      <c r="JS1117" s="1"/>
      <c r="JT1117" s="1"/>
      <c r="JU1117" s="1"/>
      <c r="JV1117" s="1"/>
      <c r="JW1117" s="1"/>
      <c r="JX1117" s="1"/>
      <c r="JY1117" s="1"/>
      <c r="JZ1117" s="1"/>
      <c r="KA1117" s="1"/>
      <c r="KB1117" s="1"/>
      <c r="KC1117" s="1"/>
      <c r="KD1117" s="1"/>
    </row>
    <row r="1118" spans="1:290">
      <c r="A1118" s="1"/>
      <c r="B1118" s="1"/>
      <c r="C1118" s="1"/>
      <c r="D1118" s="1"/>
      <c r="E1118" s="1"/>
      <c r="F1118" s="1"/>
      <c r="G1118" s="21"/>
      <c r="H1118" s="54"/>
      <c r="I1118" s="1"/>
      <c r="J1118" s="54"/>
      <c r="K1118" s="1"/>
      <c r="L1118" s="64"/>
      <c r="M1118" s="1"/>
      <c r="N1118" s="1"/>
      <c r="O1118" s="21"/>
      <c r="P1118" s="21"/>
      <c r="Q1118" s="21"/>
      <c r="R1118" s="1"/>
      <c r="S1118" s="1"/>
      <c r="T1118" s="1"/>
      <c r="U1118" s="1"/>
      <c r="V1118" s="1"/>
      <c r="W1118" s="1"/>
      <c r="X1118" s="1"/>
      <c r="Y1118" s="1"/>
      <c r="Z1118" s="1"/>
      <c r="AA1118" s="1"/>
      <c r="AB1118" s="1"/>
      <c r="AC1118" s="1"/>
      <c r="AD1118" s="1"/>
      <c r="AE1118" s="1"/>
      <c r="AF1118" s="1"/>
      <c r="AG1118" s="1"/>
      <c r="AH1118" s="1"/>
      <c r="AI1118" s="1"/>
      <c r="AJ1118" s="1"/>
      <c r="AK1118" s="1"/>
      <c r="AL1118" s="1"/>
      <c r="AM1118" s="1"/>
      <c r="AN1118" s="1"/>
      <c r="AO1118" s="1"/>
      <c r="AP1118" s="1"/>
      <c r="AQ1118" s="1"/>
      <c r="AR1118" s="1"/>
      <c r="AS1118" s="1"/>
      <c r="AT1118" s="1"/>
      <c r="AU1118" s="1"/>
      <c r="AV1118" s="1"/>
      <c r="AW1118" s="1"/>
      <c r="AX1118" s="1"/>
      <c r="AY1118" s="1"/>
      <c r="AZ1118" s="1"/>
      <c r="BA1118" s="1"/>
      <c r="BB1118" s="1"/>
      <c r="BC1118" s="1"/>
      <c r="BD1118" s="1"/>
      <c r="BE1118" s="1"/>
      <c r="BF1118" s="1"/>
      <c r="BG1118" s="1"/>
      <c r="BH1118" s="1"/>
      <c r="BI1118" s="1"/>
      <c r="BJ1118" s="1"/>
      <c r="BK1118" s="1"/>
      <c r="BL1118" s="1"/>
      <c r="BM1118" s="1"/>
      <c r="BN1118" s="1"/>
      <c r="BO1118" s="1"/>
      <c r="BP1118" s="1"/>
      <c r="BQ1118" s="1"/>
      <c r="BR1118" s="1"/>
      <c r="BS1118" s="1"/>
      <c r="BT1118" s="1"/>
      <c r="BU1118" s="1"/>
      <c r="BV1118" s="1"/>
      <c r="BW1118" s="1"/>
      <c r="BX1118" s="1"/>
      <c r="BY1118" s="1"/>
      <c r="BZ1118" s="1"/>
      <c r="CA1118" s="1"/>
      <c r="CB1118" s="1"/>
      <c r="CC1118" s="1"/>
      <c r="CD1118" s="1"/>
      <c r="CE1118" s="1"/>
      <c r="CF1118" s="1"/>
      <c r="CG1118" s="1"/>
      <c r="CH1118" s="1"/>
      <c r="CI1118" s="1"/>
      <c r="CJ1118" s="1"/>
      <c r="CK1118" s="1"/>
      <c r="CL1118" s="1"/>
      <c r="CM1118" s="1"/>
      <c r="CN1118" s="1"/>
      <c r="CO1118" s="1"/>
      <c r="CP1118" s="1"/>
      <c r="CQ1118" s="1"/>
      <c r="CR1118" s="1"/>
      <c r="CS1118" s="1"/>
      <c r="CT1118" s="1"/>
      <c r="CU1118" s="1"/>
      <c r="CV1118" s="1"/>
      <c r="CW1118" s="1"/>
      <c r="CX1118" s="1"/>
      <c r="CY1118" s="1"/>
      <c r="CZ1118" s="1"/>
      <c r="DA1118" s="1"/>
      <c r="DB1118" s="1"/>
      <c r="DC1118" s="1"/>
      <c r="DD1118" s="1"/>
      <c r="DE1118" s="1"/>
      <c r="DF1118" s="1"/>
      <c r="DG1118" s="1"/>
      <c r="DH1118" s="1"/>
      <c r="DI1118" s="1"/>
      <c r="DJ1118" s="1"/>
      <c r="DK1118" s="1"/>
      <c r="DL1118" s="1"/>
      <c r="DM1118" s="1"/>
      <c r="DN1118" s="1"/>
      <c r="DO1118" s="1"/>
      <c r="DP1118" s="1"/>
      <c r="DQ1118" s="1"/>
      <c r="DR1118" s="1"/>
      <c r="DS1118" s="1"/>
      <c r="DT1118" s="1"/>
      <c r="DU1118" s="1"/>
      <c r="DV1118" s="1"/>
      <c r="DW1118" s="1"/>
      <c r="DX1118" s="1"/>
      <c r="DY1118" s="1"/>
      <c r="DZ1118" s="1"/>
      <c r="EA1118" s="1"/>
      <c r="EB1118" s="1"/>
      <c r="EC1118" s="1"/>
      <c r="ED1118" s="1"/>
      <c r="EE1118" s="1"/>
      <c r="EF1118" s="1"/>
      <c r="EG1118" s="1"/>
      <c r="EH1118" s="1"/>
      <c r="EI1118" s="1"/>
      <c r="EJ1118" s="1"/>
      <c r="EK1118" s="1"/>
      <c r="EL1118" s="1"/>
      <c r="EM1118" s="1"/>
      <c r="EN1118" s="1"/>
      <c r="EO1118" s="1"/>
      <c r="EP1118" s="1"/>
      <c r="EQ1118" s="1"/>
      <c r="ER1118" s="1"/>
      <c r="ES1118" s="1"/>
      <c r="ET1118" s="1"/>
      <c r="EU1118" s="1"/>
      <c r="EV1118" s="1"/>
      <c r="EW1118" s="1"/>
      <c r="EX1118" s="1"/>
      <c r="EY1118" s="1"/>
      <c r="EZ1118" s="1"/>
      <c r="FA1118" s="1"/>
      <c r="FB1118" s="1"/>
      <c r="FC1118" s="1"/>
      <c r="FD1118" s="1"/>
      <c r="FE1118" s="1"/>
      <c r="FF1118" s="1"/>
      <c r="FG1118" s="1"/>
      <c r="FH1118" s="1"/>
      <c r="FI1118" s="1"/>
      <c r="FJ1118" s="1"/>
      <c r="FK1118" s="1"/>
      <c r="FL1118" s="1"/>
      <c r="FM1118" s="1"/>
      <c r="FN1118" s="1"/>
      <c r="FO1118" s="1"/>
      <c r="FP1118" s="1"/>
      <c r="FQ1118" s="1"/>
      <c r="FR1118" s="1"/>
      <c r="FS1118" s="1"/>
      <c r="FT1118" s="1"/>
      <c r="FU1118" s="1"/>
      <c r="FV1118" s="1"/>
      <c r="FW1118" s="1"/>
      <c r="FX1118" s="1"/>
      <c r="FY1118" s="1"/>
      <c r="FZ1118" s="1"/>
      <c r="GA1118" s="1"/>
      <c r="GB1118" s="1"/>
      <c r="GC1118" s="1"/>
      <c r="GD1118" s="1"/>
      <c r="GE1118" s="1"/>
      <c r="GF1118" s="1"/>
      <c r="GG1118" s="1"/>
      <c r="GH1118" s="1"/>
      <c r="GI1118" s="1"/>
      <c r="GJ1118" s="1"/>
      <c r="GK1118" s="1"/>
      <c r="GL1118" s="1"/>
      <c r="GM1118" s="1"/>
      <c r="GN1118" s="1"/>
      <c r="GO1118" s="1"/>
      <c r="GP1118" s="1"/>
      <c r="GQ1118" s="1"/>
      <c r="GR1118" s="1"/>
      <c r="GS1118" s="1"/>
      <c r="GT1118" s="1"/>
      <c r="GU1118" s="1"/>
      <c r="GV1118" s="1"/>
      <c r="GW1118" s="1"/>
      <c r="GX1118" s="1"/>
      <c r="GY1118" s="1"/>
      <c r="GZ1118" s="1"/>
      <c r="HA1118" s="1"/>
      <c r="HB1118" s="1"/>
      <c r="HC1118" s="1"/>
      <c r="HD1118" s="1"/>
      <c r="HE1118" s="1"/>
      <c r="HF1118" s="1"/>
      <c r="HG1118" s="1"/>
      <c r="HH1118" s="1"/>
      <c r="HI1118" s="1"/>
      <c r="HJ1118" s="1"/>
      <c r="HK1118" s="1"/>
      <c r="HL1118" s="1"/>
      <c r="HM1118" s="1"/>
      <c r="HN1118" s="1"/>
      <c r="HO1118" s="1"/>
      <c r="HP1118" s="1"/>
      <c r="HQ1118" s="1"/>
      <c r="HR1118" s="1"/>
      <c r="HS1118" s="1"/>
      <c r="HT1118" s="1"/>
      <c r="HU1118" s="1"/>
      <c r="HV1118" s="1"/>
      <c r="HW1118" s="1"/>
      <c r="HX1118" s="1"/>
      <c r="HY1118" s="1"/>
      <c r="HZ1118" s="1"/>
      <c r="IA1118" s="1"/>
      <c r="IB1118" s="1"/>
      <c r="IC1118" s="1"/>
      <c r="ID1118" s="1"/>
      <c r="IE1118" s="1"/>
      <c r="IF1118" s="1"/>
      <c r="IG1118" s="1"/>
      <c r="IH1118" s="1"/>
      <c r="II1118" s="1"/>
      <c r="IJ1118" s="1"/>
      <c r="IK1118" s="1"/>
      <c r="IL1118" s="1"/>
      <c r="IM1118" s="1"/>
      <c r="IN1118" s="1"/>
      <c r="IO1118" s="1"/>
      <c r="IP1118" s="1"/>
      <c r="IQ1118" s="1"/>
      <c r="IR1118" s="1"/>
      <c r="IS1118" s="1"/>
      <c r="IT1118" s="1"/>
      <c r="IU1118" s="1"/>
      <c r="IV1118" s="1"/>
      <c r="IW1118" s="1"/>
      <c r="IX1118" s="1"/>
      <c r="IY1118" s="1"/>
      <c r="IZ1118" s="1"/>
      <c r="JA1118" s="1"/>
      <c r="JB1118" s="1"/>
      <c r="JC1118" s="1"/>
      <c r="JD1118" s="1"/>
      <c r="JE1118" s="1"/>
      <c r="JF1118" s="1"/>
      <c r="JG1118" s="1"/>
      <c r="JH1118" s="1"/>
      <c r="JI1118" s="1"/>
      <c r="JJ1118" s="1"/>
      <c r="JK1118" s="1"/>
      <c r="JL1118" s="1"/>
      <c r="JM1118" s="1"/>
      <c r="JN1118" s="1"/>
      <c r="JO1118" s="1"/>
      <c r="JP1118" s="1"/>
      <c r="JQ1118" s="1"/>
      <c r="JR1118" s="1"/>
      <c r="JS1118" s="1"/>
      <c r="JT1118" s="1"/>
      <c r="JU1118" s="1"/>
      <c r="JV1118" s="1"/>
      <c r="JW1118" s="1"/>
      <c r="JX1118" s="1"/>
      <c r="JY1118" s="1"/>
      <c r="JZ1118" s="1"/>
      <c r="KA1118" s="1"/>
      <c r="KB1118" s="1"/>
      <c r="KC1118" s="1"/>
      <c r="KD1118" s="1"/>
    </row>
    <row r="1119" spans="1:290">
      <c r="A1119" s="1"/>
      <c r="B1119" s="1"/>
      <c r="C1119" s="1"/>
      <c r="D1119" s="1"/>
      <c r="E1119" s="1"/>
      <c r="F1119" s="1"/>
      <c r="G1119" s="21"/>
      <c r="H1119" s="54"/>
      <c r="I1119" s="1"/>
      <c r="J1119" s="54"/>
      <c r="K1119" s="1"/>
      <c r="L1119" s="64"/>
      <c r="M1119" s="1"/>
      <c r="N1119" s="1"/>
      <c r="O1119" s="21"/>
      <c r="P1119" s="21"/>
      <c r="Q1119" s="21"/>
      <c r="R1119" s="1"/>
      <c r="S1119" s="1"/>
      <c r="T1119" s="1"/>
      <c r="U1119" s="1"/>
      <c r="V1119" s="1"/>
      <c r="W1119" s="1"/>
      <c r="X1119" s="1"/>
      <c r="Y1119" s="1"/>
      <c r="Z1119" s="1"/>
      <c r="AA1119" s="1"/>
      <c r="AB1119" s="1"/>
      <c r="AC1119" s="1"/>
      <c r="AD1119" s="1"/>
      <c r="AE1119" s="1"/>
      <c r="AF1119" s="1"/>
      <c r="AG1119" s="1"/>
      <c r="AH1119" s="1"/>
      <c r="AI1119" s="1"/>
      <c r="AJ1119" s="1"/>
      <c r="AK1119" s="1"/>
      <c r="AL1119" s="1"/>
      <c r="AM1119" s="1"/>
      <c r="AN1119" s="1"/>
      <c r="AO1119" s="1"/>
      <c r="AP1119" s="1"/>
      <c r="AQ1119" s="1"/>
      <c r="AR1119" s="1"/>
      <c r="AS1119" s="1"/>
      <c r="AT1119" s="1"/>
      <c r="AU1119" s="1"/>
      <c r="AV1119" s="1"/>
      <c r="AW1119" s="1"/>
      <c r="AX1119" s="1"/>
      <c r="AY1119" s="1"/>
      <c r="AZ1119" s="1"/>
      <c r="BA1119" s="1"/>
      <c r="BB1119" s="1"/>
      <c r="BC1119" s="1"/>
      <c r="BD1119" s="1"/>
      <c r="BE1119" s="1"/>
      <c r="BF1119" s="1"/>
      <c r="BG1119" s="1"/>
      <c r="BH1119" s="1"/>
      <c r="BI1119" s="1"/>
      <c r="BJ1119" s="1"/>
      <c r="BK1119" s="1"/>
      <c r="BL1119" s="1"/>
      <c r="BM1119" s="1"/>
      <c r="BN1119" s="1"/>
      <c r="BO1119" s="1"/>
      <c r="BP1119" s="1"/>
      <c r="BQ1119" s="1"/>
      <c r="BR1119" s="1"/>
      <c r="BS1119" s="1"/>
      <c r="BT1119" s="1"/>
      <c r="BU1119" s="1"/>
      <c r="BV1119" s="1"/>
      <c r="BW1119" s="1"/>
      <c r="BX1119" s="1"/>
      <c r="BY1119" s="1"/>
      <c r="BZ1119" s="1"/>
      <c r="CA1119" s="1"/>
      <c r="CB1119" s="1"/>
      <c r="CC1119" s="1"/>
      <c r="CD1119" s="1"/>
      <c r="CE1119" s="1"/>
      <c r="CF1119" s="1"/>
      <c r="CG1119" s="1"/>
      <c r="CH1119" s="1"/>
      <c r="CI1119" s="1"/>
      <c r="CJ1119" s="1"/>
      <c r="CK1119" s="1"/>
      <c r="CL1119" s="1"/>
      <c r="CM1119" s="1"/>
      <c r="CN1119" s="1"/>
      <c r="CO1119" s="1"/>
      <c r="CP1119" s="1"/>
      <c r="CQ1119" s="1"/>
      <c r="CR1119" s="1"/>
      <c r="CS1119" s="1"/>
      <c r="CT1119" s="1"/>
      <c r="CU1119" s="1"/>
      <c r="CV1119" s="1"/>
      <c r="CW1119" s="1"/>
      <c r="CX1119" s="1"/>
      <c r="CY1119" s="1"/>
      <c r="CZ1119" s="1"/>
      <c r="DA1119" s="1"/>
      <c r="DB1119" s="1"/>
      <c r="DC1119" s="1"/>
      <c r="DD1119" s="1"/>
      <c r="DE1119" s="1"/>
      <c r="DF1119" s="1"/>
      <c r="DG1119" s="1"/>
      <c r="DH1119" s="1"/>
      <c r="DI1119" s="1"/>
      <c r="DJ1119" s="1"/>
      <c r="DK1119" s="1"/>
      <c r="DL1119" s="1"/>
      <c r="DM1119" s="1"/>
      <c r="DN1119" s="1"/>
      <c r="DO1119" s="1"/>
      <c r="DP1119" s="1"/>
      <c r="DQ1119" s="1"/>
      <c r="DR1119" s="1"/>
      <c r="DS1119" s="1"/>
      <c r="DT1119" s="1"/>
      <c r="DU1119" s="1"/>
      <c r="DV1119" s="1"/>
      <c r="DW1119" s="1"/>
      <c r="DX1119" s="1"/>
      <c r="DY1119" s="1"/>
      <c r="DZ1119" s="1"/>
      <c r="EA1119" s="1"/>
      <c r="EB1119" s="1"/>
      <c r="EC1119" s="1"/>
      <c r="ED1119" s="1"/>
      <c r="EE1119" s="1"/>
      <c r="EF1119" s="1"/>
      <c r="EG1119" s="1"/>
      <c r="EH1119" s="1"/>
      <c r="EI1119" s="1"/>
      <c r="EJ1119" s="1"/>
      <c r="EK1119" s="1"/>
      <c r="EL1119" s="1"/>
      <c r="EM1119" s="1"/>
      <c r="EN1119" s="1"/>
      <c r="EO1119" s="1"/>
      <c r="EP1119" s="1"/>
      <c r="EQ1119" s="1"/>
      <c r="ER1119" s="1"/>
      <c r="ES1119" s="1"/>
      <c r="ET1119" s="1"/>
      <c r="EU1119" s="1"/>
      <c r="EV1119" s="1"/>
      <c r="EW1119" s="1"/>
      <c r="EX1119" s="1"/>
      <c r="EY1119" s="1"/>
      <c r="EZ1119" s="1"/>
      <c r="FA1119" s="1"/>
      <c r="FB1119" s="1"/>
      <c r="FC1119" s="1"/>
      <c r="FD1119" s="1"/>
      <c r="FE1119" s="1"/>
      <c r="FF1119" s="1"/>
      <c r="FG1119" s="1"/>
      <c r="FH1119" s="1"/>
      <c r="FI1119" s="1"/>
      <c r="FJ1119" s="1"/>
      <c r="FK1119" s="1"/>
      <c r="FL1119" s="1"/>
      <c r="FM1119" s="1"/>
      <c r="FN1119" s="1"/>
      <c r="FO1119" s="1"/>
      <c r="FP1119" s="1"/>
      <c r="FQ1119" s="1"/>
      <c r="FR1119" s="1"/>
      <c r="FS1119" s="1"/>
      <c r="FT1119" s="1"/>
      <c r="FU1119" s="1"/>
      <c r="FV1119" s="1"/>
      <c r="FW1119" s="1"/>
      <c r="FX1119" s="1"/>
      <c r="FY1119" s="1"/>
      <c r="FZ1119" s="1"/>
      <c r="GA1119" s="1"/>
      <c r="GB1119" s="1"/>
      <c r="GC1119" s="1"/>
      <c r="GD1119" s="1"/>
      <c r="GE1119" s="1"/>
      <c r="GF1119" s="1"/>
      <c r="GG1119" s="1"/>
      <c r="GH1119" s="1"/>
      <c r="GI1119" s="1"/>
      <c r="GJ1119" s="1"/>
      <c r="GK1119" s="1"/>
      <c r="GL1119" s="1"/>
      <c r="GM1119" s="1"/>
      <c r="GN1119" s="1"/>
      <c r="GO1119" s="1"/>
      <c r="GP1119" s="1"/>
      <c r="GQ1119" s="1"/>
      <c r="GR1119" s="1"/>
      <c r="GS1119" s="1"/>
      <c r="GT1119" s="1"/>
      <c r="GU1119" s="1"/>
      <c r="GV1119" s="1"/>
      <c r="GW1119" s="1"/>
      <c r="GX1119" s="1"/>
      <c r="GY1119" s="1"/>
      <c r="GZ1119" s="1"/>
      <c r="HA1119" s="1"/>
      <c r="HB1119" s="1"/>
      <c r="HC1119" s="1"/>
      <c r="HD1119" s="1"/>
      <c r="HE1119" s="1"/>
      <c r="HF1119" s="1"/>
      <c r="HG1119" s="1"/>
      <c r="HH1119" s="1"/>
      <c r="HI1119" s="1"/>
      <c r="HJ1119" s="1"/>
      <c r="HK1119" s="1"/>
      <c r="HL1119" s="1"/>
      <c r="HM1119" s="1"/>
      <c r="HN1119" s="1"/>
      <c r="HO1119" s="1"/>
      <c r="HP1119" s="1"/>
      <c r="HQ1119" s="1"/>
      <c r="HR1119" s="1"/>
      <c r="HS1119" s="1"/>
      <c r="HT1119" s="1"/>
      <c r="HU1119" s="1"/>
      <c r="HV1119" s="1"/>
      <c r="HW1119" s="1"/>
      <c r="HX1119" s="1"/>
      <c r="HY1119" s="1"/>
      <c r="HZ1119" s="1"/>
      <c r="IA1119" s="1"/>
      <c r="IB1119" s="1"/>
      <c r="IC1119" s="1"/>
      <c r="ID1119" s="1"/>
      <c r="IE1119" s="1"/>
      <c r="IF1119" s="1"/>
      <c r="IG1119" s="1"/>
      <c r="IH1119" s="1"/>
      <c r="II1119" s="1"/>
      <c r="IJ1119" s="1"/>
      <c r="IK1119" s="1"/>
      <c r="IL1119" s="1"/>
      <c r="IM1119" s="1"/>
      <c r="IN1119" s="1"/>
      <c r="IO1119" s="1"/>
      <c r="IP1119" s="1"/>
      <c r="IQ1119" s="1"/>
      <c r="IR1119" s="1"/>
      <c r="IS1119" s="1"/>
      <c r="IT1119" s="1"/>
      <c r="IU1119" s="1"/>
      <c r="IV1119" s="1"/>
      <c r="IW1119" s="1"/>
      <c r="IX1119" s="1"/>
      <c r="IY1119" s="1"/>
      <c r="IZ1119" s="1"/>
      <c r="JA1119" s="1"/>
      <c r="JB1119" s="1"/>
      <c r="JC1119" s="1"/>
      <c r="JD1119" s="1"/>
      <c r="JE1119" s="1"/>
      <c r="JF1119" s="1"/>
      <c r="JG1119" s="1"/>
      <c r="JH1119" s="1"/>
      <c r="JI1119" s="1"/>
      <c r="JJ1119" s="1"/>
      <c r="JK1119" s="1"/>
      <c r="JL1119" s="1"/>
      <c r="JM1119" s="1"/>
      <c r="JN1119" s="1"/>
      <c r="JO1119" s="1"/>
      <c r="JP1119" s="1"/>
      <c r="JQ1119" s="1"/>
      <c r="JR1119" s="1"/>
      <c r="JS1119" s="1"/>
      <c r="JT1119" s="1"/>
      <c r="JU1119" s="1"/>
      <c r="JV1119" s="1"/>
      <c r="JW1119" s="1"/>
      <c r="JX1119" s="1"/>
      <c r="JY1119" s="1"/>
      <c r="JZ1119" s="1"/>
      <c r="KA1119" s="1"/>
      <c r="KB1119" s="1"/>
      <c r="KC1119" s="1"/>
      <c r="KD1119" s="1"/>
    </row>
    <row r="1120" spans="1:290">
      <c r="A1120" s="1"/>
      <c r="B1120" s="1"/>
      <c r="C1120" s="1"/>
      <c r="D1120" s="1"/>
      <c r="E1120" s="1"/>
      <c r="F1120" s="1"/>
      <c r="G1120" s="21"/>
      <c r="H1120" s="54"/>
      <c r="I1120" s="1"/>
      <c r="J1120" s="54"/>
      <c r="K1120" s="1"/>
      <c r="L1120" s="64"/>
      <c r="M1120" s="1"/>
      <c r="N1120" s="1"/>
      <c r="O1120" s="21"/>
      <c r="P1120" s="21"/>
      <c r="Q1120" s="21"/>
      <c r="R1120" s="1"/>
      <c r="S1120" s="1"/>
      <c r="T1120" s="1"/>
      <c r="U1120" s="1"/>
      <c r="V1120" s="1"/>
      <c r="W1120" s="1"/>
      <c r="X1120" s="1"/>
      <c r="Y1120" s="1"/>
      <c r="Z1120" s="1"/>
      <c r="AA1120" s="1"/>
      <c r="AB1120" s="1"/>
      <c r="AC1120" s="1"/>
      <c r="AD1120" s="1"/>
      <c r="AE1120" s="1"/>
      <c r="AF1120" s="1"/>
      <c r="AG1120" s="1"/>
      <c r="AH1120" s="1"/>
      <c r="AI1120" s="1"/>
      <c r="AJ1120" s="1"/>
      <c r="AK1120" s="1"/>
      <c r="AL1120" s="1"/>
      <c r="AM1120" s="1"/>
      <c r="AN1120" s="1"/>
      <c r="AO1120" s="1"/>
      <c r="AP1120" s="1"/>
      <c r="AQ1120" s="1"/>
      <c r="AR1120" s="1"/>
      <c r="AS1120" s="1"/>
      <c r="AT1120" s="1"/>
      <c r="AU1120" s="1"/>
      <c r="AV1120" s="1"/>
      <c r="AW1120" s="1"/>
      <c r="AX1120" s="1"/>
      <c r="AY1120" s="1"/>
      <c r="AZ1120" s="1"/>
      <c r="BA1120" s="1"/>
      <c r="BB1120" s="1"/>
      <c r="BC1120" s="1"/>
      <c r="BD1120" s="1"/>
      <c r="BE1120" s="1"/>
      <c r="BF1120" s="1"/>
      <c r="BG1120" s="1"/>
      <c r="BH1120" s="1"/>
      <c r="BI1120" s="1"/>
      <c r="BJ1120" s="1"/>
      <c r="BK1120" s="1"/>
      <c r="BL1120" s="1"/>
      <c r="BM1120" s="1"/>
      <c r="BN1120" s="1"/>
      <c r="BO1120" s="1"/>
      <c r="BP1120" s="1"/>
      <c r="BQ1120" s="1"/>
      <c r="BR1120" s="1"/>
      <c r="BS1120" s="1"/>
      <c r="BT1120" s="1"/>
      <c r="BU1120" s="1"/>
      <c r="BV1120" s="1"/>
      <c r="BW1120" s="1"/>
      <c r="BX1120" s="1"/>
      <c r="BY1120" s="1"/>
      <c r="BZ1120" s="1"/>
      <c r="CA1120" s="1"/>
      <c r="CB1120" s="1"/>
      <c r="CC1120" s="1"/>
      <c r="CD1120" s="1"/>
      <c r="CE1120" s="1"/>
      <c r="CF1120" s="1"/>
      <c r="CG1120" s="1"/>
      <c r="CH1120" s="1"/>
      <c r="CI1120" s="1"/>
      <c r="CJ1120" s="1"/>
      <c r="CK1120" s="1"/>
      <c r="CL1120" s="1"/>
      <c r="CM1120" s="1"/>
      <c r="CN1120" s="1"/>
      <c r="CO1120" s="1"/>
      <c r="CP1120" s="1"/>
      <c r="CQ1120" s="1"/>
      <c r="CR1120" s="1"/>
      <c r="CS1120" s="1"/>
      <c r="CT1120" s="1"/>
      <c r="CU1120" s="1"/>
      <c r="CV1120" s="1"/>
      <c r="CW1120" s="1"/>
      <c r="CX1120" s="1"/>
      <c r="CY1120" s="1"/>
      <c r="CZ1120" s="1"/>
      <c r="DA1120" s="1"/>
      <c r="DB1120" s="1"/>
      <c r="DC1120" s="1"/>
      <c r="DD1120" s="1"/>
      <c r="DE1120" s="1"/>
      <c r="DF1120" s="1"/>
      <c r="DG1120" s="1"/>
      <c r="DH1120" s="1"/>
      <c r="DI1120" s="1"/>
      <c r="DJ1120" s="1"/>
      <c r="DK1120" s="1"/>
      <c r="DL1120" s="1"/>
      <c r="DM1120" s="1"/>
      <c r="DN1120" s="1"/>
      <c r="DO1120" s="1"/>
      <c r="DP1120" s="1"/>
      <c r="DQ1120" s="1"/>
      <c r="DR1120" s="1"/>
      <c r="DS1120" s="1"/>
      <c r="DT1120" s="1"/>
      <c r="DU1120" s="1"/>
      <c r="DV1120" s="1"/>
      <c r="DW1120" s="1"/>
      <c r="DX1120" s="1"/>
      <c r="DY1120" s="1"/>
      <c r="DZ1120" s="1"/>
      <c r="EA1120" s="1"/>
      <c r="EB1120" s="1"/>
      <c r="EC1120" s="1"/>
      <c r="ED1120" s="1"/>
      <c r="EE1120" s="1"/>
      <c r="EF1120" s="1"/>
      <c r="EG1120" s="1"/>
      <c r="EH1120" s="1"/>
      <c r="EI1120" s="1"/>
      <c r="EJ1120" s="1"/>
      <c r="EK1120" s="1"/>
      <c r="EL1120" s="1"/>
      <c r="EM1120" s="1"/>
      <c r="EN1120" s="1"/>
      <c r="EO1120" s="1"/>
      <c r="EP1120" s="1"/>
      <c r="EQ1120" s="1"/>
      <c r="ER1120" s="1"/>
      <c r="ES1120" s="1"/>
      <c r="ET1120" s="1"/>
      <c r="EU1120" s="1"/>
      <c r="EV1120" s="1"/>
      <c r="EW1120" s="1"/>
      <c r="EX1120" s="1"/>
      <c r="EY1120" s="1"/>
      <c r="EZ1120" s="1"/>
      <c r="FA1120" s="1"/>
      <c r="FB1120" s="1"/>
      <c r="FC1120" s="1"/>
      <c r="FD1120" s="1"/>
      <c r="FE1120" s="1"/>
      <c r="FF1120" s="1"/>
      <c r="FG1120" s="1"/>
      <c r="FH1120" s="1"/>
      <c r="FI1120" s="1"/>
      <c r="FJ1120" s="1"/>
      <c r="FK1120" s="1"/>
      <c r="FL1120" s="1"/>
      <c r="FM1120" s="1"/>
      <c r="FN1120" s="1"/>
      <c r="FO1120" s="1"/>
      <c r="FP1120" s="1"/>
      <c r="FQ1120" s="1"/>
      <c r="FR1120" s="1"/>
      <c r="FS1120" s="1"/>
      <c r="FT1120" s="1"/>
      <c r="FU1120" s="1"/>
      <c r="FV1120" s="1"/>
      <c r="FW1120" s="1"/>
      <c r="FX1120" s="1"/>
      <c r="FY1120" s="1"/>
      <c r="FZ1120" s="1"/>
      <c r="GA1120" s="1"/>
      <c r="GB1120" s="1"/>
      <c r="GC1120" s="1"/>
      <c r="GD1120" s="1"/>
      <c r="GE1120" s="1"/>
      <c r="GF1120" s="1"/>
      <c r="GG1120" s="1"/>
      <c r="GH1120" s="1"/>
      <c r="GI1120" s="1"/>
      <c r="GJ1120" s="1"/>
      <c r="GK1120" s="1"/>
      <c r="GL1120" s="1"/>
      <c r="GM1120" s="1"/>
      <c r="GN1120" s="1"/>
      <c r="GO1120" s="1"/>
      <c r="GP1120" s="1"/>
      <c r="GQ1120" s="1"/>
      <c r="GR1120" s="1"/>
      <c r="GS1120" s="1"/>
      <c r="GT1120" s="1"/>
      <c r="GU1120" s="1"/>
      <c r="GV1120" s="1"/>
      <c r="GW1120" s="1"/>
      <c r="GX1120" s="1"/>
      <c r="GY1120" s="1"/>
      <c r="GZ1120" s="1"/>
      <c r="HA1120" s="1"/>
      <c r="HB1120" s="1"/>
      <c r="HC1120" s="1"/>
      <c r="HD1120" s="1"/>
      <c r="HE1120" s="1"/>
      <c r="HF1120" s="1"/>
      <c r="HG1120" s="1"/>
      <c r="HH1120" s="1"/>
      <c r="HI1120" s="1"/>
      <c r="HJ1120" s="1"/>
      <c r="HK1120" s="1"/>
      <c r="HL1120" s="1"/>
      <c r="HM1120" s="1"/>
      <c r="HN1120" s="1"/>
      <c r="HO1120" s="1"/>
      <c r="HP1120" s="1"/>
      <c r="HQ1120" s="1"/>
      <c r="HR1120" s="1"/>
      <c r="HS1120" s="1"/>
      <c r="HT1120" s="1"/>
      <c r="HU1120" s="1"/>
      <c r="HV1120" s="1"/>
      <c r="HW1120" s="1"/>
      <c r="HX1120" s="1"/>
      <c r="HY1120" s="1"/>
      <c r="HZ1120" s="1"/>
      <c r="IA1120" s="1"/>
      <c r="IB1120" s="1"/>
      <c r="IC1120" s="1"/>
      <c r="ID1120" s="1"/>
      <c r="IE1120" s="1"/>
      <c r="IF1120" s="1"/>
      <c r="IG1120" s="1"/>
      <c r="IH1120" s="1"/>
      <c r="II1120" s="1"/>
      <c r="IJ1120" s="1"/>
      <c r="IK1120" s="1"/>
      <c r="IL1120" s="1"/>
      <c r="IM1120" s="1"/>
      <c r="IN1120" s="1"/>
      <c r="IO1120" s="1"/>
      <c r="IP1120" s="1"/>
      <c r="IQ1120" s="1"/>
      <c r="IR1120" s="1"/>
      <c r="IS1120" s="1"/>
      <c r="IT1120" s="1"/>
      <c r="IU1120" s="1"/>
      <c r="IV1120" s="1"/>
      <c r="IW1120" s="1"/>
      <c r="IX1120" s="1"/>
      <c r="IY1120" s="1"/>
      <c r="IZ1120" s="1"/>
      <c r="JA1120" s="1"/>
      <c r="JB1120" s="1"/>
      <c r="JC1120" s="1"/>
      <c r="JD1120" s="1"/>
      <c r="JE1120" s="1"/>
      <c r="JF1120" s="1"/>
      <c r="JG1120" s="1"/>
      <c r="JH1120" s="1"/>
      <c r="JI1120" s="1"/>
      <c r="JJ1120" s="1"/>
      <c r="JK1120" s="1"/>
      <c r="JL1120" s="1"/>
      <c r="JM1120" s="1"/>
      <c r="JN1120" s="1"/>
      <c r="JO1120" s="1"/>
      <c r="JP1120" s="1"/>
      <c r="JQ1120" s="1"/>
      <c r="JR1120" s="1"/>
      <c r="JS1120" s="1"/>
      <c r="JT1120" s="1"/>
      <c r="JU1120" s="1"/>
      <c r="JV1120" s="1"/>
      <c r="JW1120" s="1"/>
      <c r="JX1120" s="1"/>
      <c r="JY1120" s="1"/>
      <c r="JZ1120" s="1"/>
      <c r="KA1120" s="1"/>
      <c r="KB1120" s="1"/>
      <c r="KC1120" s="1"/>
      <c r="KD1120" s="1"/>
    </row>
    <row r="1121" spans="1:290">
      <c r="A1121" s="1"/>
      <c r="B1121" s="1"/>
      <c r="C1121" s="1"/>
      <c r="D1121" s="1"/>
      <c r="E1121" s="1"/>
      <c r="F1121" s="1"/>
      <c r="G1121" s="21"/>
      <c r="H1121" s="54"/>
      <c r="I1121" s="1"/>
      <c r="J1121" s="54"/>
      <c r="K1121" s="1"/>
      <c r="L1121" s="64"/>
      <c r="M1121" s="1"/>
      <c r="N1121" s="1"/>
      <c r="O1121" s="21"/>
      <c r="P1121" s="21"/>
      <c r="Q1121" s="21"/>
      <c r="R1121" s="1"/>
      <c r="S1121" s="1"/>
      <c r="T1121" s="1"/>
      <c r="U1121" s="1"/>
      <c r="V1121" s="1"/>
      <c r="W1121" s="1"/>
      <c r="X1121" s="1"/>
      <c r="Y1121" s="1"/>
      <c r="Z1121" s="1"/>
      <c r="AA1121" s="1"/>
      <c r="AB1121" s="1"/>
      <c r="AC1121" s="1"/>
      <c r="AD1121" s="1"/>
      <c r="AE1121" s="1"/>
      <c r="AF1121" s="1"/>
      <c r="AG1121" s="1"/>
      <c r="AH1121" s="1"/>
      <c r="AI1121" s="1"/>
      <c r="AJ1121" s="1"/>
      <c r="AK1121" s="1"/>
      <c r="AL1121" s="1"/>
      <c r="AM1121" s="1"/>
      <c r="AN1121" s="1"/>
      <c r="AO1121" s="1"/>
      <c r="AP1121" s="1"/>
      <c r="AQ1121" s="1"/>
      <c r="AR1121" s="1"/>
      <c r="AS1121" s="1"/>
      <c r="AT1121" s="1"/>
      <c r="AU1121" s="1"/>
      <c r="AV1121" s="1"/>
      <c r="AW1121" s="1"/>
      <c r="AX1121" s="1"/>
      <c r="AY1121" s="1"/>
      <c r="AZ1121" s="1"/>
      <c r="BA1121" s="1"/>
      <c r="BB1121" s="1"/>
      <c r="BC1121" s="1"/>
      <c r="BD1121" s="1"/>
      <c r="BE1121" s="1"/>
      <c r="BF1121" s="1"/>
      <c r="BG1121" s="1"/>
      <c r="BH1121" s="1"/>
      <c r="BI1121" s="1"/>
      <c r="BJ1121" s="1"/>
      <c r="BK1121" s="1"/>
      <c r="BL1121" s="1"/>
      <c r="BM1121" s="1"/>
      <c r="BN1121" s="1"/>
      <c r="BO1121" s="1"/>
      <c r="BP1121" s="1"/>
      <c r="BQ1121" s="1"/>
      <c r="BR1121" s="1"/>
      <c r="BS1121" s="1"/>
      <c r="BT1121" s="1"/>
      <c r="BU1121" s="1"/>
      <c r="BV1121" s="1"/>
      <c r="BW1121" s="1"/>
      <c r="BX1121" s="1"/>
      <c r="BY1121" s="1"/>
      <c r="BZ1121" s="1"/>
      <c r="CA1121" s="1"/>
      <c r="CB1121" s="1"/>
      <c r="CC1121" s="1"/>
      <c r="CD1121" s="1"/>
      <c r="CE1121" s="1"/>
      <c r="CF1121" s="1"/>
      <c r="CG1121" s="1"/>
      <c r="CH1121" s="1"/>
      <c r="CI1121" s="1"/>
      <c r="CJ1121" s="1"/>
      <c r="CK1121" s="1"/>
      <c r="CL1121" s="1"/>
      <c r="CM1121" s="1"/>
      <c r="CN1121" s="1"/>
      <c r="CO1121" s="1"/>
      <c r="CP1121" s="1"/>
      <c r="CQ1121" s="1"/>
      <c r="CR1121" s="1"/>
      <c r="CS1121" s="1"/>
      <c r="CT1121" s="1"/>
      <c r="CU1121" s="1"/>
      <c r="CV1121" s="1"/>
      <c r="CW1121" s="1"/>
      <c r="CX1121" s="1"/>
      <c r="CY1121" s="1"/>
      <c r="CZ1121" s="1"/>
      <c r="DA1121" s="1"/>
      <c r="DB1121" s="1"/>
      <c r="DC1121" s="1"/>
      <c r="DD1121" s="1"/>
      <c r="DE1121" s="1"/>
      <c r="DF1121" s="1"/>
      <c r="DG1121" s="1"/>
      <c r="DH1121" s="1"/>
      <c r="DI1121" s="1"/>
      <c r="DJ1121" s="1"/>
      <c r="DK1121" s="1"/>
      <c r="DL1121" s="1"/>
      <c r="DM1121" s="1"/>
      <c r="DN1121" s="1"/>
      <c r="DO1121" s="1"/>
      <c r="DP1121" s="1"/>
      <c r="DQ1121" s="1"/>
      <c r="DR1121" s="1"/>
      <c r="DS1121" s="1"/>
      <c r="DT1121" s="1"/>
      <c r="DU1121" s="1"/>
      <c r="DV1121" s="1"/>
      <c r="DW1121" s="1"/>
      <c r="DX1121" s="1"/>
      <c r="DY1121" s="1"/>
      <c r="DZ1121" s="1"/>
      <c r="EA1121" s="1"/>
      <c r="EB1121" s="1"/>
      <c r="EC1121" s="1"/>
      <c r="ED1121" s="1"/>
      <c r="EE1121" s="1"/>
      <c r="EF1121" s="1"/>
      <c r="EG1121" s="1"/>
      <c r="EH1121" s="1"/>
      <c r="EI1121" s="1"/>
      <c r="EJ1121" s="1"/>
      <c r="EK1121" s="1"/>
      <c r="EL1121" s="1"/>
      <c r="EM1121" s="1"/>
      <c r="EN1121" s="1"/>
      <c r="EO1121" s="1"/>
      <c r="EP1121" s="1"/>
      <c r="EQ1121" s="1"/>
      <c r="ER1121" s="1"/>
      <c r="ES1121" s="1"/>
      <c r="ET1121" s="1"/>
      <c r="EU1121" s="1"/>
      <c r="EV1121" s="1"/>
      <c r="EW1121" s="1"/>
      <c r="EX1121" s="1"/>
      <c r="EY1121" s="1"/>
      <c r="EZ1121" s="1"/>
      <c r="FA1121" s="1"/>
      <c r="FB1121" s="1"/>
      <c r="FC1121" s="1"/>
      <c r="FD1121" s="1"/>
      <c r="FE1121" s="1"/>
      <c r="FF1121" s="1"/>
      <c r="FG1121" s="1"/>
      <c r="FH1121" s="1"/>
      <c r="FI1121" s="1"/>
      <c r="FJ1121" s="1"/>
      <c r="FK1121" s="1"/>
      <c r="FL1121" s="1"/>
      <c r="FM1121" s="1"/>
      <c r="FN1121" s="1"/>
      <c r="FO1121" s="1"/>
      <c r="FP1121" s="1"/>
      <c r="FQ1121" s="1"/>
      <c r="FR1121" s="1"/>
      <c r="FS1121" s="1"/>
      <c r="FT1121" s="1"/>
      <c r="FU1121" s="1"/>
      <c r="FV1121" s="1"/>
      <c r="FW1121" s="1"/>
      <c r="FX1121" s="1"/>
      <c r="FY1121" s="1"/>
      <c r="FZ1121" s="1"/>
      <c r="GA1121" s="1"/>
      <c r="GB1121" s="1"/>
      <c r="GC1121" s="1"/>
      <c r="GD1121" s="1"/>
      <c r="GE1121" s="1"/>
      <c r="GF1121" s="1"/>
      <c r="GG1121" s="1"/>
      <c r="GH1121" s="1"/>
      <c r="GI1121" s="1"/>
      <c r="GJ1121" s="1"/>
      <c r="GK1121" s="1"/>
      <c r="GL1121" s="1"/>
      <c r="GM1121" s="1"/>
      <c r="GN1121" s="1"/>
      <c r="GO1121" s="1"/>
      <c r="GP1121" s="1"/>
      <c r="GQ1121" s="1"/>
      <c r="GR1121" s="1"/>
      <c r="GS1121" s="1"/>
      <c r="GT1121" s="1"/>
      <c r="GU1121" s="1"/>
      <c r="GV1121" s="1"/>
      <c r="GW1121" s="1"/>
      <c r="GX1121" s="1"/>
      <c r="GY1121" s="1"/>
      <c r="GZ1121" s="1"/>
      <c r="HA1121" s="1"/>
      <c r="HB1121" s="1"/>
      <c r="HC1121" s="1"/>
      <c r="HD1121" s="1"/>
      <c r="HE1121" s="1"/>
      <c r="HF1121" s="1"/>
      <c r="HG1121" s="1"/>
      <c r="HH1121" s="1"/>
      <c r="HI1121" s="1"/>
      <c r="HJ1121" s="1"/>
      <c r="HK1121" s="1"/>
      <c r="HL1121" s="1"/>
      <c r="HM1121" s="1"/>
      <c r="HN1121" s="1"/>
      <c r="HO1121" s="1"/>
      <c r="HP1121" s="1"/>
      <c r="HQ1121" s="1"/>
      <c r="HR1121" s="1"/>
      <c r="HS1121" s="1"/>
      <c r="HT1121" s="1"/>
      <c r="HU1121" s="1"/>
      <c r="HV1121" s="1"/>
      <c r="HW1121" s="1"/>
      <c r="HX1121" s="1"/>
      <c r="HY1121" s="1"/>
      <c r="HZ1121" s="1"/>
      <c r="IA1121" s="1"/>
      <c r="IB1121" s="1"/>
      <c r="IC1121" s="1"/>
      <c r="ID1121" s="1"/>
      <c r="IE1121" s="1"/>
      <c r="IF1121" s="1"/>
      <c r="IG1121" s="1"/>
      <c r="IH1121" s="1"/>
      <c r="II1121" s="1"/>
      <c r="IJ1121" s="1"/>
      <c r="IK1121" s="1"/>
      <c r="IL1121" s="1"/>
      <c r="IM1121" s="1"/>
      <c r="IN1121" s="1"/>
      <c r="IO1121" s="1"/>
      <c r="IP1121" s="1"/>
      <c r="IQ1121" s="1"/>
      <c r="IR1121" s="1"/>
      <c r="IS1121" s="1"/>
      <c r="IT1121" s="1"/>
      <c r="IU1121" s="1"/>
      <c r="IV1121" s="1"/>
      <c r="IW1121" s="1"/>
      <c r="IX1121" s="1"/>
      <c r="IY1121" s="1"/>
      <c r="IZ1121" s="1"/>
      <c r="JA1121" s="1"/>
      <c r="JB1121" s="1"/>
      <c r="JC1121" s="1"/>
      <c r="JD1121" s="1"/>
      <c r="JE1121" s="1"/>
      <c r="JF1121" s="1"/>
      <c r="JG1121" s="1"/>
      <c r="JH1121" s="1"/>
      <c r="JI1121" s="1"/>
      <c r="JJ1121" s="1"/>
      <c r="JK1121" s="1"/>
      <c r="JL1121" s="1"/>
      <c r="JM1121" s="1"/>
      <c r="JN1121" s="1"/>
      <c r="JO1121" s="1"/>
      <c r="JP1121" s="1"/>
      <c r="JQ1121" s="1"/>
      <c r="JR1121" s="1"/>
      <c r="JS1121" s="1"/>
      <c r="JT1121" s="1"/>
      <c r="JU1121" s="1"/>
      <c r="JV1121" s="1"/>
      <c r="JW1121" s="1"/>
      <c r="JX1121" s="1"/>
      <c r="JY1121" s="1"/>
      <c r="JZ1121" s="1"/>
      <c r="KA1121" s="1"/>
      <c r="KB1121" s="1"/>
      <c r="KC1121" s="1"/>
      <c r="KD1121" s="1"/>
    </row>
    <row r="1122" spans="1:290">
      <c r="A1122" s="1"/>
      <c r="B1122" s="1"/>
      <c r="C1122" s="1"/>
      <c r="D1122" s="1"/>
      <c r="E1122" s="1"/>
      <c r="F1122" s="1"/>
      <c r="G1122" s="21"/>
      <c r="H1122" s="54"/>
      <c r="I1122" s="1"/>
      <c r="J1122" s="54"/>
      <c r="K1122" s="1"/>
      <c r="L1122" s="64"/>
      <c r="M1122" s="1"/>
      <c r="N1122" s="1"/>
      <c r="O1122" s="21"/>
      <c r="P1122" s="21"/>
      <c r="Q1122" s="21"/>
      <c r="R1122" s="1"/>
      <c r="S1122" s="1"/>
      <c r="T1122" s="1"/>
      <c r="U1122" s="1"/>
      <c r="V1122" s="1"/>
      <c r="W1122" s="1"/>
      <c r="X1122" s="1"/>
      <c r="Y1122" s="1"/>
      <c r="Z1122" s="1"/>
      <c r="AA1122" s="1"/>
      <c r="AB1122" s="1"/>
      <c r="AC1122" s="1"/>
      <c r="AD1122" s="1"/>
      <c r="AE1122" s="1"/>
      <c r="AF1122" s="1"/>
      <c r="AG1122" s="1"/>
      <c r="AH1122" s="1"/>
      <c r="AI1122" s="1"/>
      <c r="AJ1122" s="1"/>
      <c r="AK1122" s="1"/>
      <c r="AL1122" s="1"/>
      <c r="AM1122" s="1"/>
      <c r="AN1122" s="1"/>
      <c r="AO1122" s="1"/>
      <c r="AP1122" s="1"/>
      <c r="AQ1122" s="1"/>
      <c r="AR1122" s="1"/>
      <c r="AS1122" s="1"/>
      <c r="AT1122" s="1"/>
      <c r="AU1122" s="1"/>
      <c r="AV1122" s="1"/>
      <c r="AW1122" s="1"/>
      <c r="AX1122" s="1"/>
      <c r="AY1122" s="1"/>
      <c r="AZ1122" s="1"/>
      <c r="BA1122" s="1"/>
      <c r="BB1122" s="1"/>
      <c r="BC1122" s="1"/>
      <c r="BD1122" s="1"/>
      <c r="BE1122" s="1"/>
      <c r="BF1122" s="1"/>
      <c r="BG1122" s="1"/>
      <c r="BH1122" s="1"/>
      <c r="BI1122" s="1"/>
      <c r="BJ1122" s="1"/>
      <c r="BK1122" s="1"/>
      <c r="BL1122" s="1"/>
      <c r="BM1122" s="1"/>
      <c r="BN1122" s="1"/>
      <c r="BO1122" s="1"/>
      <c r="BP1122" s="1"/>
      <c r="BQ1122" s="1"/>
      <c r="BR1122" s="1"/>
      <c r="BS1122" s="1"/>
      <c r="BT1122" s="1"/>
      <c r="BU1122" s="1"/>
      <c r="BV1122" s="1"/>
      <c r="BW1122" s="1"/>
      <c r="BX1122" s="1"/>
      <c r="BY1122" s="1"/>
      <c r="BZ1122" s="1"/>
      <c r="CA1122" s="1"/>
      <c r="CB1122" s="1"/>
      <c r="CC1122" s="1"/>
      <c r="CD1122" s="1"/>
      <c r="CE1122" s="1"/>
      <c r="CF1122" s="1"/>
      <c r="CG1122" s="1"/>
      <c r="CH1122" s="1"/>
      <c r="CI1122" s="1"/>
      <c r="CJ1122" s="1"/>
      <c r="CK1122" s="1"/>
      <c r="CL1122" s="1"/>
      <c r="CM1122" s="1"/>
      <c r="CN1122" s="1"/>
      <c r="CO1122" s="1"/>
      <c r="CP1122" s="1"/>
      <c r="CQ1122" s="1"/>
      <c r="CR1122" s="1"/>
      <c r="CS1122" s="1"/>
      <c r="CT1122" s="1"/>
      <c r="CU1122" s="1"/>
      <c r="CV1122" s="1"/>
      <c r="CW1122" s="1"/>
      <c r="CX1122" s="1"/>
      <c r="CY1122" s="1"/>
      <c r="CZ1122" s="1"/>
      <c r="DA1122" s="1"/>
      <c r="DB1122" s="1"/>
      <c r="DC1122" s="1"/>
      <c r="DD1122" s="1"/>
      <c r="DE1122" s="1"/>
      <c r="DF1122" s="1"/>
      <c r="DG1122" s="1"/>
      <c r="DH1122" s="1"/>
      <c r="DI1122" s="1"/>
      <c r="DJ1122" s="1"/>
      <c r="DK1122" s="1"/>
      <c r="DL1122" s="1"/>
      <c r="DM1122" s="1"/>
      <c r="DN1122" s="1"/>
      <c r="DO1122" s="1"/>
      <c r="DP1122" s="1"/>
      <c r="DQ1122" s="1"/>
      <c r="DR1122" s="1"/>
      <c r="DS1122" s="1"/>
      <c r="DT1122" s="1"/>
      <c r="DU1122" s="1"/>
      <c r="DV1122" s="1"/>
      <c r="DW1122" s="1"/>
      <c r="DX1122" s="1"/>
      <c r="DY1122" s="1"/>
      <c r="DZ1122" s="1"/>
      <c r="EA1122" s="1"/>
      <c r="EB1122" s="1"/>
      <c r="EC1122" s="1"/>
      <c r="ED1122" s="1"/>
      <c r="EE1122" s="1"/>
      <c r="EF1122" s="1"/>
      <c r="EG1122" s="1"/>
      <c r="EH1122" s="1"/>
      <c r="EI1122" s="1"/>
      <c r="EJ1122" s="1"/>
      <c r="EK1122" s="1"/>
      <c r="EL1122" s="1"/>
      <c r="EM1122" s="1"/>
      <c r="EN1122" s="1"/>
      <c r="EO1122" s="1"/>
      <c r="EP1122" s="1"/>
      <c r="EQ1122" s="1"/>
      <c r="ER1122" s="1"/>
      <c r="ES1122" s="1"/>
      <c r="ET1122" s="1"/>
      <c r="EU1122" s="1"/>
      <c r="EV1122" s="1"/>
      <c r="EW1122" s="1"/>
      <c r="EX1122" s="1"/>
      <c r="EY1122" s="1"/>
      <c r="EZ1122" s="1"/>
      <c r="FA1122" s="1"/>
      <c r="FB1122" s="1"/>
      <c r="FC1122" s="1"/>
      <c r="FD1122" s="1"/>
      <c r="FE1122" s="1"/>
      <c r="FF1122" s="1"/>
      <c r="FG1122" s="1"/>
      <c r="FH1122" s="1"/>
      <c r="FI1122" s="1"/>
      <c r="FJ1122" s="1"/>
      <c r="FK1122" s="1"/>
      <c r="FL1122" s="1"/>
      <c r="FM1122" s="1"/>
      <c r="FN1122" s="1"/>
      <c r="FO1122" s="1"/>
      <c r="FP1122" s="1"/>
      <c r="FQ1122" s="1"/>
      <c r="FR1122" s="1"/>
      <c r="FS1122" s="1"/>
      <c r="FT1122" s="1"/>
      <c r="FU1122" s="1"/>
      <c r="FV1122" s="1"/>
      <c r="FW1122" s="1"/>
      <c r="FX1122" s="1"/>
      <c r="FY1122" s="1"/>
      <c r="FZ1122" s="1"/>
      <c r="GA1122" s="1"/>
      <c r="GB1122" s="1"/>
      <c r="GC1122" s="1"/>
      <c r="GD1122" s="1"/>
      <c r="GE1122" s="1"/>
      <c r="GF1122" s="1"/>
      <c r="GG1122" s="1"/>
      <c r="GH1122" s="1"/>
      <c r="GI1122" s="1"/>
      <c r="GJ1122" s="1"/>
      <c r="GK1122" s="1"/>
      <c r="GL1122" s="1"/>
      <c r="GM1122" s="1"/>
      <c r="GN1122" s="1"/>
      <c r="GO1122" s="1"/>
      <c r="GP1122" s="1"/>
      <c r="GQ1122" s="1"/>
      <c r="GR1122" s="1"/>
      <c r="GS1122" s="1"/>
      <c r="GT1122" s="1"/>
      <c r="GU1122" s="1"/>
      <c r="GV1122" s="1"/>
      <c r="GW1122" s="1"/>
      <c r="GX1122" s="1"/>
      <c r="GY1122" s="1"/>
      <c r="GZ1122" s="1"/>
      <c r="HA1122" s="1"/>
      <c r="HB1122" s="1"/>
      <c r="HC1122" s="1"/>
      <c r="HD1122" s="1"/>
      <c r="HE1122" s="1"/>
      <c r="HF1122" s="1"/>
      <c r="HG1122" s="1"/>
      <c r="HH1122" s="1"/>
      <c r="HI1122" s="1"/>
      <c r="HJ1122" s="1"/>
      <c r="HK1122" s="1"/>
      <c r="HL1122" s="1"/>
      <c r="HM1122" s="1"/>
      <c r="HN1122" s="1"/>
      <c r="HO1122" s="1"/>
      <c r="HP1122" s="1"/>
      <c r="HQ1122" s="1"/>
      <c r="HR1122" s="1"/>
      <c r="HS1122" s="1"/>
      <c r="HT1122" s="1"/>
      <c r="HU1122" s="1"/>
      <c r="HV1122" s="1"/>
      <c r="HW1122" s="1"/>
      <c r="HX1122" s="1"/>
      <c r="HY1122" s="1"/>
      <c r="HZ1122" s="1"/>
      <c r="IA1122" s="1"/>
      <c r="IB1122" s="1"/>
      <c r="IC1122" s="1"/>
      <c r="ID1122" s="1"/>
      <c r="IE1122" s="1"/>
      <c r="IF1122" s="1"/>
      <c r="IG1122" s="1"/>
      <c r="IH1122" s="1"/>
      <c r="II1122" s="1"/>
      <c r="IJ1122" s="1"/>
      <c r="IK1122" s="1"/>
      <c r="IL1122" s="1"/>
      <c r="IM1122" s="1"/>
      <c r="IN1122" s="1"/>
      <c r="IO1122" s="1"/>
      <c r="IP1122" s="1"/>
      <c r="IQ1122" s="1"/>
      <c r="IR1122" s="1"/>
      <c r="IS1122" s="1"/>
      <c r="IT1122" s="1"/>
      <c r="IU1122" s="1"/>
      <c r="IV1122" s="1"/>
      <c r="IW1122" s="1"/>
      <c r="IX1122" s="1"/>
      <c r="IY1122" s="1"/>
      <c r="IZ1122" s="1"/>
      <c r="JA1122" s="1"/>
      <c r="JB1122" s="1"/>
      <c r="JC1122" s="1"/>
      <c r="JD1122" s="1"/>
      <c r="JE1122" s="1"/>
      <c r="JF1122" s="1"/>
      <c r="JG1122" s="1"/>
      <c r="JH1122" s="1"/>
      <c r="JI1122" s="1"/>
      <c r="JJ1122" s="1"/>
      <c r="JK1122" s="1"/>
      <c r="JL1122" s="1"/>
      <c r="JM1122" s="1"/>
      <c r="JN1122" s="1"/>
      <c r="JO1122" s="1"/>
      <c r="JP1122" s="1"/>
      <c r="JQ1122" s="1"/>
      <c r="JR1122" s="1"/>
      <c r="JS1122" s="1"/>
      <c r="JT1122" s="1"/>
      <c r="JU1122" s="1"/>
      <c r="JV1122" s="1"/>
      <c r="JW1122" s="1"/>
      <c r="JX1122" s="1"/>
      <c r="JY1122" s="1"/>
      <c r="JZ1122" s="1"/>
      <c r="KA1122" s="1"/>
      <c r="KB1122" s="1"/>
      <c r="KC1122" s="1"/>
      <c r="KD1122" s="1"/>
    </row>
    <row r="1123" spans="1:290">
      <c r="A1123" s="1"/>
      <c r="B1123" s="1"/>
      <c r="C1123" s="1"/>
      <c r="D1123" s="1"/>
      <c r="E1123" s="1"/>
      <c r="F1123" s="1"/>
      <c r="G1123" s="21"/>
      <c r="H1123" s="54"/>
      <c r="I1123" s="1"/>
      <c r="J1123" s="54"/>
      <c r="K1123" s="1"/>
      <c r="L1123" s="64"/>
      <c r="M1123" s="1"/>
      <c r="N1123" s="1"/>
      <c r="O1123" s="21"/>
      <c r="P1123" s="21"/>
      <c r="Q1123" s="21"/>
      <c r="R1123" s="1"/>
      <c r="S1123" s="1"/>
      <c r="T1123" s="1"/>
      <c r="U1123" s="1"/>
      <c r="V1123" s="1"/>
      <c r="W1123" s="1"/>
      <c r="X1123" s="1"/>
      <c r="Y1123" s="1"/>
      <c r="Z1123" s="1"/>
      <c r="AA1123" s="1"/>
      <c r="AB1123" s="1"/>
      <c r="AC1123" s="1"/>
      <c r="AD1123" s="1"/>
      <c r="AE1123" s="1"/>
      <c r="AF1123" s="1"/>
      <c r="AG1123" s="1"/>
      <c r="AH1123" s="1"/>
      <c r="AI1123" s="1"/>
      <c r="AJ1123" s="1"/>
      <c r="AK1123" s="1"/>
      <c r="AL1123" s="1"/>
      <c r="AM1123" s="1"/>
      <c r="AN1123" s="1"/>
      <c r="AO1123" s="1"/>
      <c r="AP1123" s="1"/>
      <c r="AQ1123" s="1"/>
      <c r="AR1123" s="1"/>
      <c r="AS1123" s="1"/>
      <c r="AT1123" s="1"/>
      <c r="AU1123" s="1"/>
      <c r="AV1123" s="1"/>
      <c r="AW1123" s="1"/>
      <c r="AX1123" s="1"/>
      <c r="AY1123" s="1"/>
      <c r="AZ1123" s="1"/>
      <c r="BA1123" s="1"/>
      <c r="BB1123" s="1"/>
      <c r="BC1123" s="1"/>
      <c r="BD1123" s="1"/>
      <c r="BE1123" s="1"/>
      <c r="BF1123" s="1"/>
      <c r="BG1123" s="1"/>
      <c r="BH1123" s="1"/>
      <c r="BI1123" s="1"/>
      <c r="BJ1123" s="1"/>
      <c r="BK1123" s="1"/>
      <c r="BL1123" s="1"/>
      <c r="BM1123" s="1"/>
      <c r="BN1123" s="1"/>
      <c r="BO1123" s="1"/>
      <c r="BP1123" s="1"/>
      <c r="BQ1123" s="1"/>
      <c r="BR1123" s="1"/>
      <c r="BS1123" s="1"/>
      <c r="BT1123" s="1"/>
      <c r="BU1123" s="1"/>
      <c r="BV1123" s="1"/>
      <c r="BW1123" s="1"/>
      <c r="BX1123" s="1"/>
      <c r="BY1123" s="1"/>
      <c r="BZ1123" s="1"/>
      <c r="CA1123" s="1"/>
      <c r="CB1123" s="1"/>
      <c r="CC1123" s="1"/>
      <c r="CD1123" s="1"/>
      <c r="CE1123" s="1"/>
      <c r="CF1123" s="1"/>
      <c r="CG1123" s="1"/>
      <c r="CH1123" s="1"/>
      <c r="CI1123" s="1"/>
      <c r="CJ1123" s="1"/>
      <c r="CK1123" s="1"/>
      <c r="CL1123" s="1"/>
      <c r="CM1123" s="1"/>
      <c r="CN1123" s="1"/>
      <c r="CO1123" s="1"/>
      <c r="CP1123" s="1"/>
      <c r="CQ1123" s="1"/>
      <c r="CR1123" s="1"/>
      <c r="CS1123" s="1"/>
      <c r="CT1123" s="1"/>
      <c r="CU1123" s="1"/>
      <c r="CV1123" s="1"/>
      <c r="CW1123" s="1"/>
      <c r="CX1123" s="1"/>
      <c r="CY1123" s="1"/>
      <c r="CZ1123" s="1"/>
      <c r="DA1123" s="1"/>
      <c r="DB1123" s="1"/>
      <c r="DC1123" s="1"/>
      <c r="DD1123" s="1"/>
      <c r="DE1123" s="1"/>
      <c r="DF1123" s="1"/>
      <c r="DG1123" s="1"/>
      <c r="DH1123" s="1"/>
      <c r="DI1123" s="1"/>
      <c r="DJ1123" s="1"/>
      <c r="DK1123" s="1"/>
      <c r="DL1123" s="1"/>
      <c r="DM1123" s="1"/>
      <c r="DN1123" s="1"/>
      <c r="DO1123" s="1"/>
      <c r="DP1123" s="1"/>
      <c r="DQ1123" s="1"/>
      <c r="DR1123" s="1"/>
      <c r="DS1123" s="1"/>
      <c r="DT1123" s="1"/>
      <c r="DU1123" s="1"/>
      <c r="DV1123" s="1"/>
      <c r="DW1123" s="1"/>
      <c r="DX1123" s="1"/>
      <c r="DY1123" s="1"/>
      <c r="DZ1123" s="1"/>
      <c r="EA1123" s="1"/>
      <c r="EB1123" s="1"/>
      <c r="EC1123" s="1"/>
      <c r="ED1123" s="1"/>
      <c r="EE1123" s="1"/>
      <c r="EF1123" s="1"/>
      <c r="EG1123" s="1"/>
      <c r="EH1123" s="1"/>
      <c r="EI1123" s="1"/>
      <c r="EJ1123" s="1"/>
      <c r="EK1123" s="1"/>
      <c r="EL1123" s="1"/>
      <c r="EM1123" s="1"/>
      <c r="EN1123" s="1"/>
      <c r="EO1123" s="1"/>
      <c r="EP1123" s="1"/>
      <c r="EQ1123" s="1"/>
      <c r="ER1123" s="1"/>
      <c r="ES1123" s="1"/>
      <c r="ET1123" s="1"/>
      <c r="EU1123" s="1"/>
      <c r="EV1123" s="1"/>
      <c r="EW1123" s="1"/>
      <c r="EX1123" s="1"/>
      <c r="EY1123" s="1"/>
      <c r="EZ1123" s="1"/>
      <c r="FA1123" s="1"/>
      <c r="FB1123" s="1"/>
      <c r="FC1123" s="1"/>
      <c r="FD1123" s="1"/>
      <c r="FE1123" s="1"/>
      <c r="FF1123" s="1"/>
      <c r="FG1123" s="1"/>
      <c r="FH1123" s="1"/>
      <c r="FI1123" s="1"/>
      <c r="FJ1123" s="1"/>
      <c r="FK1123" s="1"/>
      <c r="FL1123" s="1"/>
      <c r="FM1123" s="1"/>
      <c r="FN1123" s="1"/>
      <c r="FO1123" s="1"/>
      <c r="FP1123" s="1"/>
      <c r="FQ1123" s="1"/>
      <c r="FR1123" s="1"/>
      <c r="FS1123" s="1"/>
      <c r="FT1123" s="1"/>
      <c r="FU1123" s="1"/>
      <c r="FV1123" s="1"/>
      <c r="FW1123" s="1"/>
      <c r="FX1123" s="1"/>
      <c r="FY1123" s="1"/>
      <c r="FZ1123" s="1"/>
      <c r="GA1123" s="1"/>
      <c r="GB1123" s="1"/>
      <c r="GC1123" s="1"/>
      <c r="GD1123" s="1"/>
      <c r="GE1123" s="1"/>
      <c r="GF1123" s="1"/>
      <c r="GG1123" s="1"/>
      <c r="GH1123" s="1"/>
      <c r="GI1123" s="1"/>
      <c r="GJ1123" s="1"/>
      <c r="GK1123" s="1"/>
      <c r="GL1123" s="1"/>
      <c r="GM1123" s="1"/>
      <c r="GN1123" s="1"/>
      <c r="GO1123" s="1"/>
      <c r="GP1123" s="1"/>
      <c r="GQ1123" s="1"/>
      <c r="GR1123" s="1"/>
      <c r="GS1123" s="1"/>
      <c r="GT1123" s="1"/>
      <c r="GU1123" s="1"/>
      <c r="GV1123" s="1"/>
      <c r="GW1123" s="1"/>
      <c r="GX1123" s="1"/>
      <c r="GY1123" s="1"/>
      <c r="GZ1123" s="1"/>
      <c r="HA1123" s="1"/>
      <c r="HB1123" s="1"/>
      <c r="HC1123" s="1"/>
      <c r="HD1123" s="1"/>
      <c r="HE1123" s="1"/>
      <c r="HF1123" s="1"/>
      <c r="HG1123" s="1"/>
      <c r="HH1123" s="1"/>
      <c r="HI1123" s="1"/>
      <c r="HJ1123" s="1"/>
      <c r="HK1123" s="1"/>
      <c r="HL1123" s="1"/>
      <c r="HM1123" s="1"/>
      <c r="HN1123" s="1"/>
      <c r="HO1123" s="1"/>
      <c r="HP1123" s="1"/>
      <c r="HQ1123" s="1"/>
      <c r="HR1123" s="1"/>
      <c r="HS1123" s="1"/>
      <c r="HT1123" s="1"/>
      <c r="HU1123" s="1"/>
      <c r="HV1123" s="1"/>
      <c r="HW1123" s="1"/>
      <c r="HX1123" s="1"/>
      <c r="HY1123" s="1"/>
      <c r="HZ1123" s="1"/>
      <c r="IA1123" s="1"/>
      <c r="IB1123" s="1"/>
      <c r="IC1123" s="1"/>
      <c r="ID1123" s="1"/>
      <c r="IE1123" s="1"/>
      <c r="IF1123" s="1"/>
      <c r="IG1123" s="1"/>
      <c r="IH1123" s="1"/>
      <c r="II1123" s="1"/>
      <c r="IJ1123" s="1"/>
      <c r="IK1123" s="1"/>
      <c r="IL1123" s="1"/>
      <c r="IM1123" s="1"/>
      <c r="IN1123" s="1"/>
      <c r="IO1123" s="1"/>
      <c r="IP1123" s="1"/>
      <c r="IQ1123" s="1"/>
      <c r="IR1123" s="1"/>
      <c r="IS1123" s="1"/>
      <c r="IT1123" s="1"/>
      <c r="IU1123" s="1"/>
      <c r="IV1123" s="1"/>
      <c r="IW1123" s="1"/>
      <c r="IX1123" s="1"/>
      <c r="IY1123" s="1"/>
      <c r="IZ1123" s="1"/>
      <c r="JA1123" s="1"/>
      <c r="JB1123" s="1"/>
      <c r="JC1123" s="1"/>
      <c r="JD1123" s="1"/>
      <c r="JE1123" s="1"/>
      <c r="JF1123" s="1"/>
      <c r="JG1123" s="1"/>
      <c r="JH1123" s="1"/>
      <c r="JI1123" s="1"/>
      <c r="JJ1123" s="1"/>
      <c r="JK1123" s="1"/>
      <c r="JL1123" s="1"/>
      <c r="JM1123" s="1"/>
      <c r="JN1123" s="1"/>
      <c r="JO1123" s="1"/>
      <c r="JP1123" s="1"/>
      <c r="JQ1123" s="1"/>
      <c r="JR1123" s="1"/>
      <c r="JS1123" s="1"/>
      <c r="JT1123" s="1"/>
      <c r="JU1123" s="1"/>
      <c r="JV1123" s="1"/>
      <c r="JW1123" s="1"/>
      <c r="JX1123" s="1"/>
      <c r="JY1123" s="1"/>
      <c r="JZ1123" s="1"/>
      <c r="KA1123" s="1"/>
      <c r="KB1123" s="1"/>
      <c r="KC1123" s="1"/>
      <c r="KD1123" s="1"/>
    </row>
    <row r="1124" spans="1:290">
      <c r="A1124" s="1"/>
      <c r="B1124" s="1"/>
      <c r="C1124" s="1"/>
      <c r="D1124" s="1"/>
      <c r="E1124" s="1"/>
      <c r="F1124" s="1"/>
      <c r="G1124" s="21"/>
      <c r="H1124" s="54"/>
      <c r="I1124" s="1"/>
      <c r="J1124" s="54"/>
      <c r="K1124" s="1"/>
      <c r="L1124" s="64"/>
      <c r="M1124" s="1"/>
      <c r="N1124" s="1"/>
      <c r="O1124" s="21"/>
      <c r="P1124" s="21"/>
      <c r="Q1124" s="21"/>
      <c r="R1124" s="1"/>
      <c r="S1124" s="1"/>
      <c r="T1124" s="1"/>
      <c r="U1124" s="1"/>
      <c r="V1124" s="1"/>
      <c r="W1124" s="1"/>
      <c r="X1124" s="1"/>
      <c r="Y1124" s="1"/>
      <c r="Z1124" s="1"/>
      <c r="AA1124" s="1"/>
      <c r="AB1124" s="1"/>
      <c r="AC1124" s="1"/>
      <c r="AD1124" s="1"/>
      <c r="AE1124" s="1"/>
      <c r="AF1124" s="1"/>
      <c r="AG1124" s="1"/>
      <c r="AH1124" s="1"/>
      <c r="AI1124" s="1"/>
      <c r="AJ1124" s="1"/>
      <c r="AK1124" s="1"/>
      <c r="AL1124" s="1"/>
      <c r="AM1124" s="1"/>
      <c r="AN1124" s="1"/>
      <c r="AO1124" s="1"/>
      <c r="AP1124" s="1"/>
      <c r="AQ1124" s="1"/>
      <c r="AR1124" s="1"/>
      <c r="AS1124" s="1"/>
      <c r="AT1124" s="1"/>
      <c r="AU1124" s="1"/>
      <c r="AV1124" s="1"/>
      <c r="AW1124" s="1"/>
      <c r="AX1124" s="1"/>
      <c r="AY1124" s="1"/>
      <c r="AZ1124" s="1"/>
      <c r="BA1124" s="1"/>
      <c r="BB1124" s="1"/>
      <c r="BC1124" s="1"/>
      <c r="BD1124" s="1"/>
      <c r="BE1124" s="1"/>
      <c r="BF1124" s="1"/>
      <c r="BG1124" s="1"/>
      <c r="BH1124" s="1"/>
      <c r="BI1124" s="1"/>
      <c r="BJ1124" s="1"/>
      <c r="BK1124" s="1"/>
      <c r="BL1124" s="1"/>
      <c r="BM1124" s="1"/>
      <c r="BN1124" s="1"/>
      <c r="BO1124" s="1"/>
      <c r="BP1124" s="1"/>
      <c r="BQ1124" s="1"/>
      <c r="BR1124" s="1"/>
      <c r="BS1124" s="1"/>
      <c r="BT1124" s="1"/>
      <c r="BU1124" s="1"/>
      <c r="BV1124" s="1"/>
      <c r="BW1124" s="1"/>
      <c r="BX1124" s="1"/>
      <c r="BY1124" s="1"/>
      <c r="BZ1124" s="1"/>
      <c r="CA1124" s="1"/>
      <c r="CB1124" s="1"/>
      <c r="CC1124" s="1"/>
      <c r="CD1124" s="1"/>
      <c r="CE1124" s="1"/>
      <c r="CF1124" s="1"/>
      <c r="CG1124" s="1"/>
      <c r="CH1124" s="1"/>
      <c r="CI1124" s="1"/>
      <c r="CJ1124" s="1"/>
      <c r="CK1124" s="1"/>
      <c r="CL1124" s="1"/>
      <c r="CM1124" s="1"/>
      <c r="CN1124" s="1"/>
      <c r="CO1124" s="1"/>
      <c r="CP1124" s="1"/>
      <c r="CQ1124" s="1"/>
      <c r="CR1124" s="1"/>
      <c r="CS1124" s="1"/>
      <c r="CT1124" s="1"/>
      <c r="CU1124" s="1"/>
      <c r="CV1124" s="1"/>
      <c r="CW1124" s="1"/>
      <c r="CX1124" s="1"/>
      <c r="CY1124" s="1"/>
      <c r="CZ1124" s="1"/>
      <c r="DA1124" s="1"/>
      <c r="DB1124" s="1"/>
      <c r="DC1124" s="1"/>
      <c r="DD1124" s="1"/>
      <c r="DE1124" s="1"/>
      <c r="DF1124" s="1"/>
      <c r="DG1124" s="1"/>
      <c r="DH1124" s="1"/>
      <c r="DI1124" s="1"/>
      <c r="DJ1124" s="1"/>
      <c r="DK1124" s="1"/>
      <c r="DL1124" s="1"/>
      <c r="DM1124" s="1"/>
      <c r="DN1124" s="1"/>
      <c r="DO1124" s="1"/>
      <c r="DP1124" s="1"/>
      <c r="DQ1124" s="1"/>
      <c r="DR1124" s="1"/>
      <c r="DS1124" s="1"/>
      <c r="DT1124" s="1"/>
      <c r="DU1124" s="1"/>
      <c r="DV1124" s="1"/>
      <c r="DW1124" s="1"/>
      <c r="DX1124" s="1"/>
      <c r="DY1124" s="1"/>
      <c r="DZ1124" s="1"/>
      <c r="EA1124" s="1"/>
      <c r="EB1124" s="1"/>
      <c r="EC1124" s="1"/>
      <c r="ED1124" s="1"/>
      <c r="EE1124" s="1"/>
      <c r="EF1124" s="1"/>
      <c r="EG1124" s="1"/>
      <c r="EH1124" s="1"/>
      <c r="EI1124" s="1"/>
      <c r="EJ1124" s="1"/>
      <c r="EK1124" s="1"/>
      <c r="EL1124" s="1"/>
      <c r="EM1124" s="1"/>
      <c r="EN1124" s="1"/>
      <c r="EO1124" s="1"/>
      <c r="EP1124" s="1"/>
      <c r="EQ1124" s="1"/>
      <c r="ER1124" s="1"/>
      <c r="ES1124" s="1"/>
      <c r="ET1124" s="1"/>
      <c r="EU1124" s="1"/>
      <c r="EV1124" s="1"/>
      <c r="EW1124" s="1"/>
      <c r="EX1124" s="1"/>
      <c r="EY1124" s="1"/>
      <c r="EZ1124" s="1"/>
      <c r="FA1124" s="1"/>
      <c r="FB1124" s="1"/>
      <c r="FC1124" s="1"/>
      <c r="FD1124" s="1"/>
      <c r="FE1124" s="1"/>
      <c r="FF1124" s="1"/>
      <c r="FG1124" s="1"/>
      <c r="FH1124" s="1"/>
      <c r="FI1124" s="1"/>
      <c r="FJ1124" s="1"/>
      <c r="FK1124" s="1"/>
      <c r="FL1124" s="1"/>
      <c r="FM1124" s="1"/>
      <c r="FN1124" s="1"/>
      <c r="FO1124" s="1"/>
      <c r="FP1124" s="1"/>
      <c r="FQ1124" s="1"/>
      <c r="FR1124" s="1"/>
      <c r="FS1124" s="1"/>
      <c r="FT1124" s="1"/>
      <c r="FU1124" s="1"/>
      <c r="FV1124" s="1"/>
      <c r="FW1124" s="1"/>
      <c r="FX1124" s="1"/>
      <c r="FY1124" s="1"/>
      <c r="FZ1124" s="1"/>
      <c r="GA1124" s="1"/>
      <c r="GB1124" s="1"/>
      <c r="GC1124" s="1"/>
      <c r="GD1124" s="1"/>
      <c r="GE1124" s="1"/>
      <c r="GF1124" s="1"/>
      <c r="GG1124" s="1"/>
      <c r="GH1124" s="1"/>
      <c r="GI1124" s="1"/>
      <c r="GJ1124" s="1"/>
      <c r="GK1124" s="1"/>
      <c r="GL1124" s="1"/>
      <c r="GM1124" s="1"/>
      <c r="GN1124" s="1"/>
      <c r="GO1124" s="1"/>
      <c r="GP1124" s="1"/>
      <c r="GQ1124" s="1"/>
      <c r="GR1124" s="1"/>
      <c r="GS1124" s="1"/>
      <c r="GT1124" s="1"/>
      <c r="GU1124" s="1"/>
      <c r="GV1124" s="1"/>
      <c r="GW1124" s="1"/>
      <c r="GX1124" s="1"/>
      <c r="GY1124" s="1"/>
      <c r="GZ1124" s="1"/>
      <c r="HA1124" s="1"/>
      <c r="HB1124" s="1"/>
      <c r="HC1124" s="1"/>
      <c r="HD1124" s="1"/>
      <c r="HE1124" s="1"/>
      <c r="HF1124" s="1"/>
      <c r="HG1124" s="1"/>
      <c r="HH1124" s="1"/>
      <c r="HI1124" s="1"/>
      <c r="HJ1124" s="1"/>
      <c r="HK1124" s="1"/>
      <c r="HL1124" s="1"/>
      <c r="HM1124" s="1"/>
      <c r="HN1124" s="1"/>
      <c r="HO1124" s="1"/>
      <c r="HP1124" s="1"/>
      <c r="HQ1124" s="1"/>
      <c r="HR1124" s="1"/>
      <c r="HS1124" s="1"/>
      <c r="HT1124" s="1"/>
      <c r="HU1124" s="1"/>
      <c r="HV1124" s="1"/>
      <c r="HW1124" s="1"/>
      <c r="HX1124" s="1"/>
      <c r="HY1124" s="1"/>
      <c r="HZ1124" s="1"/>
      <c r="IA1124" s="1"/>
      <c r="IB1124" s="1"/>
      <c r="IC1124" s="1"/>
      <c r="ID1124" s="1"/>
      <c r="IE1124" s="1"/>
      <c r="IF1124" s="1"/>
      <c r="IG1124" s="1"/>
      <c r="IH1124" s="1"/>
      <c r="II1124" s="1"/>
      <c r="IJ1124" s="1"/>
      <c r="IK1124" s="1"/>
      <c r="IL1124" s="1"/>
      <c r="IM1124" s="1"/>
      <c r="IN1124" s="1"/>
      <c r="IO1124" s="1"/>
      <c r="IP1124" s="1"/>
      <c r="IQ1124" s="1"/>
      <c r="IR1124" s="1"/>
      <c r="IS1124" s="1"/>
      <c r="IT1124" s="1"/>
      <c r="IU1124" s="1"/>
      <c r="IV1124" s="1"/>
      <c r="IW1124" s="1"/>
      <c r="IX1124" s="1"/>
      <c r="IY1124" s="1"/>
      <c r="IZ1124" s="1"/>
      <c r="JA1124" s="1"/>
      <c r="JB1124" s="1"/>
      <c r="JC1124" s="1"/>
      <c r="JD1124" s="1"/>
      <c r="JE1124" s="1"/>
      <c r="JF1124" s="1"/>
      <c r="JG1124" s="1"/>
      <c r="JH1124" s="1"/>
      <c r="JI1124" s="1"/>
      <c r="JJ1124" s="1"/>
      <c r="JK1124" s="1"/>
      <c r="JL1124" s="1"/>
      <c r="JM1124" s="1"/>
      <c r="JN1124" s="1"/>
      <c r="JO1124" s="1"/>
      <c r="JP1124" s="1"/>
      <c r="JQ1124" s="1"/>
      <c r="JR1124" s="1"/>
      <c r="JS1124" s="1"/>
      <c r="JT1124" s="1"/>
      <c r="JU1124" s="1"/>
      <c r="JV1124" s="1"/>
      <c r="JW1124" s="1"/>
      <c r="JX1124" s="1"/>
      <c r="JY1124" s="1"/>
      <c r="JZ1124" s="1"/>
      <c r="KA1124" s="1"/>
      <c r="KB1124" s="1"/>
      <c r="KC1124" s="1"/>
      <c r="KD1124" s="1"/>
    </row>
    <row r="1125" spans="1:290">
      <c r="A1125" s="1"/>
      <c r="B1125" s="1"/>
      <c r="C1125" s="1"/>
      <c r="D1125" s="1"/>
      <c r="E1125" s="1"/>
      <c r="F1125" s="1"/>
      <c r="G1125" s="21"/>
      <c r="H1125" s="54"/>
      <c r="I1125" s="1"/>
      <c r="J1125" s="54"/>
      <c r="K1125" s="1"/>
      <c r="L1125" s="64"/>
      <c r="M1125" s="1"/>
      <c r="N1125" s="1"/>
      <c r="O1125" s="21"/>
      <c r="P1125" s="21"/>
      <c r="Q1125" s="21"/>
      <c r="R1125" s="1"/>
      <c r="S1125" s="1"/>
      <c r="T1125" s="1"/>
      <c r="U1125" s="1"/>
      <c r="V1125" s="1"/>
      <c r="W1125" s="1"/>
      <c r="X1125" s="1"/>
      <c r="Y1125" s="1"/>
      <c r="Z1125" s="1"/>
      <c r="AA1125" s="1"/>
      <c r="AB1125" s="1"/>
      <c r="AC1125" s="1"/>
      <c r="AD1125" s="1"/>
      <c r="AE1125" s="1"/>
      <c r="AF1125" s="1"/>
      <c r="AG1125" s="1"/>
      <c r="AH1125" s="1"/>
      <c r="AI1125" s="1"/>
      <c r="AJ1125" s="1"/>
      <c r="AK1125" s="1"/>
      <c r="AL1125" s="1"/>
      <c r="AM1125" s="1"/>
      <c r="AN1125" s="1"/>
      <c r="AO1125" s="1"/>
      <c r="AP1125" s="1"/>
      <c r="AQ1125" s="1"/>
      <c r="AR1125" s="1"/>
      <c r="AS1125" s="1"/>
      <c r="AT1125" s="1"/>
      <c r="AU1125" s="1"/>
      <c r="AV1125" s="1"/>
      <c r="AW1125" s="1"/>
      <c r="AX1125" s="1"/>
      <c r="AY1125" s="1"/>
      <c r="AZ1125" s="1"/>
      <c r="BA1125" s="1"/>
      <c r="BB1125" s="1"/>
      <c r="BC1125" s="1"/>
      <c r="BD1125" s="1"/>
      <c r="BE1125" s="1"/>
      <c r="BF1125" s="1"/>
      <c r="BG1125" s="1"/>
      <c r="BH1125" s="1"/>
      <c r="BI1125" s="1"/>
      <c r="BJ1125" s="1"/>
      <c r="BK1125" s="1"/>
      <c r="BL1125" s="1"/>
      <c r="BM1125" s="1"/>
      <c r="BN1125" s="1"/>
      <c r="BO1125" s="1"/>
      <c r="BP1125" s="1"/>
      <c r="BQ1125" s="1"/>
      <c r="BR1125" s="1"/>
      <c r="BS1125" s="1"/>
      <c r="BT1125" s="1"/>
      <c r="BU1125" s="1"/>
      <c r="BV1125" s="1"/>
      <c r="BW1125" s="1"/>
      <c r="BX1125" s="1"/>
      <c r="BY1125" s="1"/>
      <c r="BZ1125" s="1"/>
      <c r="CA1125" s="1"/>
      <c r="CB1125" s="1"/>
      <c r="CC1125" s="1"/>
      <c r="CD1125" s="1"/>
      <c r="CE1125" s="1"/>
      <c r="CF1125" s="1"/>
      <c r="CG1125" s="1"/>
      <c r="CH1125" s="1"/>
      <c r="CI1125" s="1"/>
      <c r="CJ1125" s="1"/>
      <c r="CK1125" s="1"/>
      <c r="CL1125" s="1"/>
      <c r="CM1125" s="1"/>
      <c r="CN1125" s="1"/>
      <c r="CO1125" s="1"/>
      <c r="CP1125" s="1"/>
      <c r="CQ1125" s="1"/>
      <c r="CR1125" s="1"/>
      <c r="CS1125" s="1"/>
      <c r="CT1125" s="1"/>
      <c r="CU1125" s="1"/>
      <c r="CV1125" s="1"/>
      <c r="CW1125" s="1"/>
      <c r="CX1125" s="1"/>
      <c r="CY1125" s="1"/>
      <c r="CZ1125" s="1"/>
      <c r="DA1125" s="1"/>
      <c r="DB1125" s="1"/>
      <c r="DC1125" s="1"/>
      <c r="DD1125" s="1"/>
      <c r="DE1125" s="1"/>
      <c r="DF1125" s="1"/>
      <c r="DG1125" s="1"/>
      <c r="DH1125" s="1"/>
      <c r="DI1125" s="1"/>
      <c r="DJ1125" s="1"/>
      <c r="DK1125" s="1"/>
      <c r="DL1125" s="1"/>
      <c r="DM1125" s="1"/>
      <c r="DN1125" s="1"/>
      <c r="DO1125" s="1"/>
      <c r="DP1125" s="1"/>
      <c r="DQ1125" s="1"/>
      <c r="DR1125" s="1"/>
      <c r="DS1125" s="1"/>
      <c r="DT1125" s="1"/>
      <c r="DU1125" s="1"/>
      <c r="DV1125" s="1"/>
      <c r="DW1125" s="1"/>
      <c r="DX1125" s="1"/>
      <c r="DY1125" s="1"/>
      <c r="DZ1125" s="1"/>
      <c r="EA1125" s="1"/>
      <c r="EB1125" s="1"/>
      <c r="EC1125" s="1"/>
      <c r="ED1125" s="1"/>
      <c r="EE1125" s="1"/>
      <c r="EF1125" s="1"/>
      <c r="EG1125" s="1"/>
      <c r="EH1125" s="1"/>
      <c r="EI1125" s="1"/>
      <c r="EJ1125" s="1"/>
      <c r="EK1125" s="1"/>
      <c r="EL1125" s="1"/>
      <c r="EM1125" s="1"/>
      <c r="EN1125" s="1"/>
      <c r="EO1125" s="1"/>
      <c r="EP1125" s="1"/>
      <c r="EQ1125" s="1"/>
      <c r="ER1125" s="1"/>
      <c r="ES1125" s="1"/>
      <c r="ET1125" s="1"/>
      <c r="EU1125" s="1"/>
      <c r="EV1125" s="1"/>
      <c r="EW1125" s="1"/>
      <c r="EX1125" s="1"/>
      <c r="EY1125" s="1"/>
      <c r="EZ1125" s="1"/>
      <c r="FA1125" s="1"/>
      <c r="FB1125" s="1"/>
      <c r="FC1125" s="1"/>
      <c r="FD1125" s="1"/>
      <c r="FE1125" s="1"/>
      <c r="FF1125" s="1"/>
      <c r="FG1125" s="1"/>
      <c r="FH1125" s="1"/>
      <c r="FI1125" s="1"/>
      <c r="FJ1125" s="1"/>
      <c r="FK1125" s="1"/>
      <c r="FL1125" s="1"/>
      <c r="FM1125" s="1"/>
      <c r="FN1125" s="1"/>
      <c r="FO1125" s="1"/>
      <c r="FP1125" s="1"/>
      <c r="FQ1125" s="1"/>
      <c r="FR1125" s="1"/>
      <c r="FS1125" s="1"/>
      <c r="FT1125" s="1"/>
      <c r="FU1125" s="1"/>
      <c r="FV1125" s="1"/>
      <c r="FW1125" s="1"/>
      <c r="FX1125" s="1"/>
      <c r="FY1125" s="1"/>
      <c r="FZ1125" s="1"/>
      <c r="GA1125" s="1"/>
      <c r="GB1125" s="1"/>
      <c r="GC1125" s="1"/>
      <c r="GD1125" s="1"/>
      <c r="GE1125" s="1"/>
      <c r="GF1125" s="1"/>
      <c r="GG1125" s="1"/>
      <c r="GH1125" s="1"/>
      <c r="GI1125" s="1"/>
      <c r="GJ1125" s="1"/>
      <c r="GK1125" s="1"/>
      <c r="GL1125" s="1"/>
      <c r="GM1125" s="1"/>
      <c r="GN1125" s="1"/>
      <c r="GO1125" s="1"/>
      <c r="GP1125" s="1"/>
      <c r="GQ1125" s="1"/>
      <c r="GR1125" s="1"/>
      <c r="GS1125" s="1"/>
      <c r="GT1125" s="1"/>
      <c r="GU1125" s="1"/>
      <c r="GV1125" s="1"/>
      <c r="GW1125" s="1"/>
      <c r="GX1125" s="1"/>
      <c r="GY1125" s="1"/>
      <c r="GZ1125" s="1"/>
      <c r="HA1125" s="1"/>
      <c r="HB1125" s="1"/>
      <c r="HC1125" s="1"/>
      <c r="HD1125" s="1"/>
      <c r="HE1125" s="1"/>
      <c r="HF1125" s="1"/>
      <c r="HG1125" s="1"/>
      <c r="HH1125" s="1"/>
      <c r="HI1125" s="1"/>
      <c r="HJ1125" s="1"/>
      <c r="HK1125" s="1"/>
      <c r="HL1125" s="1"/>
      <c r="HM1125" s="1"/>
      <c r="HN1125" s="1"/>
      <c r="HO1125" s="1"/>
      <c r="HP1125" s="1"/>
      <c r="HQ1125" s="1"/>
      <c r="HR1125" s="1"/>
      <c r="HS1125" s="1"/>
      <c r="HT1125" s="1"/>
      <c r="HU1125" s="1"/>
      <c r="HV1125" s="1"/>
      <c r="HW1125" s="1"/>
      <c r="HX1125" s="1"/>
      <c r="HY1125" s="1"/>
      <c r="HZ1125" s="1"/>
      <c r="IA1125" s="1"/>
      <c r="IB1125" s="1"/>
      <c r="IC1125" s="1"/>
      <c r="ID1125" s="1"/>
      <c r="IE1125" s="1"/>
      <c r="IF1125" s="1"/>
      <c r="IG1125" s="1"/>
      <c r="IH1125" s="1"/>
      <c r="II1125" s="1"/>
      <c r="IJ1125" s="1"/>
      <c r="IK1125" s="1"/>
      <c r="IL1125" s="1"/>
      <c r="IM1125" s="1"/>
      <c r="IN1125" s="1"/>
      <c r="IO1125" s="1"/>
      <c r="IP1125" s="1"/>
      <c r="IQ1125" s="1"/>
      <c r="IR1125" s="1"/>
      <c r="IS1125" s="1"/>
      <c r="IT1125" s="1"/>
      <c r="IU1125" s="1"/>
      <c r="IV1125" s="1"/>
      <c r="IW1125" s="1"/>
      <c r="IX1125" s="1"/>
      <c r="IY1125" s="1"/>
      <c r="IZ1125" s="1"/>
      <c r="JA1125" s="1"/>
      <c r="JB1125" s="1"/>
      <c r="JC1125" s="1"/>
      <c r="JD1125" s="1"/>
      <c r="JE1125" s="1"/>
      <c r="JF1125" s="1"/>
      <c r="JG1125" s="1"/>
      <c r="JH1125" s="1"/>
      <c r="JI1125" s="1"/>
      <c r="JJ1125" s="1"/>
      <c r="JK1125" s="1"/>
      <c r="JL1125" s="1"/>
      <c r="JM1125" s="1"/>
      <c r="JN1125" s="1"/>
      <c r="JO1125" s="1"/>
      <c r="JP1125" s="1"/>
      <c r="JQ1125" s="1"/>
      <c r="JR1125" s="1"/>
      <c r="JS1125" s="1"/>
      <c r="JT1125" s="1"/>
      <c r="JU1125" s="1"/>
      <c r="JV1125" s="1"/>
      <c r="JW1125" s="1"/>
      <c r="JX1125" s="1"/>
      <c r="JY1125" s="1"/>
      <c r="JZ1125" s="1"/>
      <c r="KA1125" s="1"/>
      <c r="KB1125" s="1"/>
      <c r="KC1125" s="1"/>
      <c r="KD1125" s="1"/>
    </row>
    <row r="1126" spans="1:290">
      <c r="A1126" s="1"/>
      <c r="B1126" s="1"/>
      <c r="C1126" s="1"/>
      <c r="D1126" s="1"/>
      <c r="E1126" s="1"/>
      <c r="F1126" s="1"/>
      <c r="G1126" s="21"/>
      <c r="H1126" s="54"/>
      <c r="I1126" s="1"/>
      <c r="J1126" s="54"/>
      <c r="K1126" s="1"/>
      <c r="L1126" s="64"/>
      <c r="M1126" s="1"/>
      <c r="N1126" s="1"/>
      <c r="O1126" s="21"/>
      <c r="P1126" s="21"/>
      <c r="Q1126" s="21"/>
      <c r="R1126" s="1"/>
      <c r="S1126" s="1"/>
      <c r="T1126" s="1"/>
      <c r="U1126" s="1"/>
      <c r="V1126" s="1"/>
      <c r="W1126" s="1"/>
      <c r="X1126" s="1"/>
      <c r="Y1126" s="1"/>
      <c r="Z1126" s="1"/>
      <c r="AA1126" s="1"/>
      <c r="AB1126" s="1"/>
      <c r="AC1126" s="1"/>
      <c r="AD1126" s="1"/>
      <c r="AE1126" s="1"/>
      <c r="AF1126" s="1"/>
      <c r="AG1126" s="1"/>
      <c r="AH1126" s="1"/>
      <c r="AI1126" s="1"/>
      <c r="AJ1126" s="1"/>
      <c r="AK1126" s="1"/>
      <c r="AL1126" s="1"/>
      <c r="AM1126" s="1"/>
      <c r="AN1126" s="1"/>
      <c r="AO1126" s="1"/>
      <c r="AP1126" s="1"/>
      <c r="AQ1126" s="1"/>
      <c r="AR1126" s="1"/>
      <c r="AS1126" s="1"/>
      <c r="AT1126" s="1"/>
      <c r="AU1126" s="1"/>
      <c r="AV1126" s="1"/>
      <c r="AW1126" s="1"/>
      <c r="AX1126" s="1"/>
      <c r="AY1126" s="1"/>
      <c r="AZ1126" s="1"/>
      <c r="BA1126" s="1"/>
      <c r="BB1126" s="1"/>
      <c r="BC1126" s="1"/>
      <c r="BD1126" s="1"/>
      <c r="BE1126" s="1"/>
      <c r="BF1126" s="1"/>
      <c r="BG1126" s="1"/>
      <c r="BH1126" s="1"/>
      <c r="BI1126" s="1"/>
      <c r="BJ1126" s="1"/>
      <c r="BK1126" s="1"/>
      <c r="BL1126" s="1"/>
      <c r="BM1126" s="1"/>
      <c r="BN1126" s="1"/>
      <c r="BO1126" s="1"/>
      <c r="BP1126" s="1"/>
      <c r="BQ1126" s="1"/>
      <c r="BR1126" s="1"/>
      <c r="BS1126" s="1"/>
      <c r="BT1126" s="1"/>
      <c r="BU1126" s="1"/>
      <c r="BV1126" s="1"/>
      <c r="BW1126" s="1"/>
      <c r="BX1126" s="1"/>
      <c r="BY1126" s="1"/>
      <c r="BZ1126" s="1"/>
      <c r="CA1126" s="1"/>
      <c r="CB1126" s="1"/>
      <c r="CC1126" s="1"/>
      <c r="CD1126" s="1"/>
      <c r="CE1126" s="1"/>
      <c r="CF1126" s="1"/>
      <c r="CG1126" s="1"/>
      <c r="CH1126" s="1"/>
      <c r="CI1126" s="1"/>
      <c r="CJ1126" s="1"/>
      <c r="CK1126" s="1"/>
      <c r="CL1126" s="1"/>
      <c r="CM1126" s="1"/>
      <c r="CN1126" s="1"/>
      <c r="CO1126" s="1"/>
      <c r="CP1126" s="1"/>
      <c r="CQ1126" s="1"/>
      <c r="CR1126" s="1"/>
      <c r="CS1126" s="1"/>
      <c r="CT1126" s="1"/>
      <c r="CU1126" s="1"/>
      <c r="CV1126" s="1"/>
      <c r="CW1126" s="1"/>
      <c r="CX1126" s="1"/>
      <c r="CY1126" s="1"/>
      <c r="CZ1126" s="1"/>
      <c r="DA1126" s="1"/>
      <c r="DB1126" s="1"/>
      <c r="DC1126" s="1"/>
      <c r="DD1126" s="1"/>
      <c r="DE1126" s="1"/>
      <c r="DF1126" s="1"/>
      <c r="DG1126" s="1"/>
      <c r="DH1126" s="1"/>
      <c r="DI1126" s="1"/>
      <c r="DJ1126" s="1"/>
      <c r="DK1126" s="1"/>
      <c r="DL1126" s="1"/>
      <c r="DM1126" s="1"/>
      <c r="DN1126" s="1"/>
      <c r="DO1126" s="1"/>
      <c r="DP1126" s="1"/>
      <c r="DQ1126" s="1"/>
      <c r="DR1126" s="1"/>
      <c r="DS1126" s="1"/>
      <c r="DT1126" s="1"/>
      <c r="DU1126" s="1"/>
      <c r="DV1126" s="1"/>
      <c r="DW1126" s="1"/>
      <c r="DX1126" s="1"/>
      <c r="DY1126" s="1"/>
      <c r="DZ1126" s="1"/>
      <c r="EA1126" s="1"/>
      <c r="EB1126" s="1"/>
      <c r="EC1126" s="1"/>
      <c r="ED1126" s="1"/>
      <c r="EE1126" s="1"/>
      <c r="EF1126" s="1"/>
      <c r="EG1126" s="1"/>
      <c r="EH1126" s="1"/>
      <c r="EI1126" s="1"/>
      <c r="EJ1126" s="1"/>
      <c r="EK1126" s="1"/>
      <c r="EL1126" s="1"/>
      <c r="EM1126" s="1"/>
      <c r="EN1126" s="1"/>
      <c r="EO1126" s="1"/>
      <c r="EP1126" s="1"/>
      <c r="EQ1126" s="1"/>
      <c r="ER1126" s="1"/>
      <c r="ES1126" s="1"/>
      <c r="ET1126" s="1"/>
      <c r="EU1126" s="1"/>
      <c r="EV1126" s="1"/>
      <c r="EW1126" s="1"/>
      <c r="EX1126" s="1"/>
      <c r="EY1126" s="1"/>
      <c r="EZ1126" s="1"/>
      <c r="FA1126" s="1"/>
      <c r="FB1126" s="1"/>
      <c r="FC1126" s="1"/>
      <c r="FD1126" s="1"/>
      <c r="FE1126" s="1"/>
      <c r="FF1126" s="1"/>
      <c r="FG1126" s="1"/>
      <c r="FH1126" s="1"/>
      <c r="FI1126" s="1"/>
      <c r="FJ1126" s="1"/>
      <c r="FK1126" s="1"/>
      <c r="FL1126" s="1"/>
      <c r="FM1126" s="1"/>
      <c r="FN1126" s="1"/>
      <c r="FO1126" s="1"/>
      <c r="FP1126" s="1"/>
      <c r="FQ1126" s="1"/>
      <c r="FR1126" s="1"/>
      <c r="FS1126" s="1"/>
      <c r="FT1126" s="1"/>
      <c r="FU1126" s="1"/>
      <c r="FV1126" s="1"/>
      <c r="FW1126" s="1"/>
      <c r="FX1126" s="1"/>
      <c r="FY1126" s="1"/>
      <c r="FZ1126" s="1"/>
      <c r="GA1126" s="1"/>
      <c r="GB1126" s="1"/>
      <c r="GC1126" s="1"/>
      <c r="GD1126" s="1"/>
      <c r="GE1126" s="1"/>
      <c r="GF1126" s="1"/>
      <c r="GG1126" s="1"/>
      <c r="GH1126" s="1"/>
      <c r="GI1126" s="1"/>
      <c r="GJ1126" s="1"/>
      <c r="GK1126" s="1"/>
      <c r="GL1126" s="1"/>
      <c r="GM1126" s="1"/>
      <c r="GN1126" s="1"/>
      <c r="GO1126" s="1"/>
      <c r="GP1126" s="1"/>
      <c r="GQ1126" s="1"/>
      <c r="GR1126" s="1"/>
      <c r="GS1126" s="1"/>
      <c r="GT1126" s="1"/>
      <c r="GU1126" s="1"/>
      <c r="GV1126" s="1"/>
      <c r="GW1126" s="1"/>
      <c r="GX1126" s="1"/>
      <c r="GY1126" s="1"/>
      <c r="GZ1126" s="1"/>
      <c r="HA1126" s="1"/>
      <c r="HB1126" s="1"/>
      <c r="HC1126" s="1"/>
      <c r="HD1126" s="1"/>
      <c r="HE1126" s="1"/>
      <c r="HF1126" s="1"/>
      <c r="HG1126" s="1"/>
      <c r="HH1126" s="1"/>
      <c r="HI1126" s="1"/>
      <c r="HJ1126" s="1"/>
      <c r="HK1126" s="1"/>
      <c r="HL1126" s="1"/>
      <c r="HM1126" s="1"/>
      <c r="HN1126" s="1"/>
      <c r="HO1126" s="1"/>
      <c r="HP1126" s="1"/>
      <c r="HQ1126" s="1"/>
      <c r="HR1126" s="1"/>
      <c r="HS1126" s="1"/>
      <c r="HT1126" s="1"/>
      <c r="HU1126" s="1"/>
      <c r="HV1126" s="1"/>
      <c r="HW1126" s="1"/>
      <c r="HX1126" s="1"/>
      <c r="HY1126" s="1"/>
      <c r="HZ1126" s="1"/>
      <c r="IA1126" s="1"/>
      <c r="IB1126" s="1"/>
      <c r="IC1126" s="1"/>
      <c r="ID1126" s="1"/>
      <c r="IE1126" s="1"/>
      <c r="IF1126" s="1"/>
      <c r="IG1126" s="1"/>
      <c r="IH1126" s="1"/>
      <c r="II1126" s="1"/>
      <c r="IJ1126" s="1"/>
      <c r="IK1126" s="1"/>
      <c r="IL1126" s="1"/>
      <c r="IM1126" s="1"/>
      <c r="IN1126" s="1"/>
      <c r="IO1126" s="1"/>
      <c r="IP1126" s="1"/>
      <c r="IQ1126" s="1"/>
      <c r="IR1126" s="1"/>
      <c r="IS1126" s="1"/>
      <c r="IT1126" s="1"/>
      <c r="IU1126" s="1"/>
      <c r="IV1126" s="1"/>
      <c r="IW1126" s="1"/>
      <c r="IX1126" s="1"/>
      <c r="IY1126" s="1"/>
      <c r="IZ1126" s="1"/>
      <c r="JA1126" s="1"/>
      <c r="JB1126" s="1"/>
      <c r="JC1126" s="1"/>
      <c r="JD1126" s="1"/>
      <c r="JE1126" s="1"/>
      <c r="JF1126" s="1"/>
      <c r="JG1126" s="1"/>
      <c r="JH1126" s="1"/>
      <c r="JI1126" s="1"/>
      <c r="JJ1126" s="1"/>
      <c r="JK1126" s="1"/>
      <c r="JL1126" s="1"/>
      <c r="JM1126" s="1"/>
      <c r="JN1126" s="1"/>
      <c r="JO1126" s="1"/>
      <c r="JP1126" s="1"/>
      <c r="JQ1126" s="1"/>
      <c r="JR1126" s="1"/>
      <c r="JS1126" s="1"/>
      <c r="JT1126" s="1"/>
      <c r="JU1126" s="1"/>
      <c r="JV1126" s="1"/>
      <c r="JW1126" s="1"/>
      <c r="JX1126" s="1"/>
      <c r="JY1126" s="1"/>
      <c r="JZ1126" s="1"/>
      <c r="KA1126" s="1"/>
      <c r="KB1126" s="1"/>
      <c r="KC1126" s="1"/>
      <c r="KD1126" s="1"/>
    </row>
    <row r="1127" spans="1:290">
      <c r="A1127" s="1"/>
      <c r="B1127" s="1"/>
      <c r="C1127" s="1"/>
      <c r="D1127" s="1"/>
      <c r="E1127" s="1"/>
      <c r="F1127" s="1"/>
      <c r="G1127" s="21"/>
      <c r="H1127" s="54"/>
      <c r="I1127" s="1"/>
      <c r="J1127" s="54"/>
      <c r="K1127" s="1"/>
      <c r="L1127" s="64"/>
      <c r="M1127" s="1"/>
      <c r="N1127" s="1"/>
      <c r="O1127" s="21"/>
      <c r="P1127" s="21"/>
      <c r="Q1127" s="21"/>
      <c r="R1127" s="1"/>
      <c r="S1127" s="1"/>
      <c r="T1127" s="1"/>
      <c r="U1127" s="1"/>
      <c r="V1127" s="1"/>
      <c r="W1127" s="1"/>
      <c r="X1127" s="1"/>
      <c r="Y1127" s="1"/>
      <c r="Z1127" s="1"/>
      <c r="AA1127" s="1"/>
      <c r="AB1127" s="1"/>
      <c r="AC1127" s="1"/>
      <c r="AD1127" s="1"/>
      <c r="AE1127" s="1"/>
      <c r="AF1127" s="1"/>
      <c r="AG1127" s="1"/>
      <c r="AH1127" s="1"/>
      <c r="AI1127" s="1"/>
      <c r="AJ1127" s="1"/>
      <c r="AK1127" s="1"/>
      <c r="AL1127" s="1"/>
      <c r="AM1127" s="1"/>
      <c r="AN1127" s="1"/>
      <c r="AO1127" s="1"/>
      <c r="AP1127" s="1"/>
      <c r="AQ1127" s="1"/>
      <c r="AR1127" s="1"/>
      <c r="AS1127" s="1"/>
      <c r="AT1127" s="1"/>
      <c r="AU1127" s="1"/>
      <c r="AV1127" s="1"/>
      <c r="AW1127" s="1"/>
      <c r="AX1127" s="1"/>
      <c r="AY1127" s="1"/>
      <c r="AZ1127" s="1"/>
      <c r="BA1127" s="1"/>
      <c r="BB1127" s="1"/>
      <c r="BC1127" s="1"/>
      <c r="BD1127" s="1"/>
      <c r="BE1127" s="1"/>
      <c r="BF1127" s="1"/>
      <c r="BG1127" s="1"/>
      <c r="BH1127" s="1"/>
      <c r="BI1127" s="1"/>
      <c r="BJ1127" s="1"/>
      <c r="BK1127" s="1"/>
      <c r="BL1127" s="1"/>
      <c r="BM1127" s="1"/>
      <c r="BN1127" s="1"/>
      <c r="BO1127" s="1"/>
      <c r="BP1127" s="1"/>
      <c r="BQ1127" s="1"/>
      <c r="BR1127" s="1"/>
      <c r="BS1127" s="1"/>
      <c r="BT1127" s="1"/>
      <c r="BU1127" s="1"/>
      <c r="BV1127" s="1"/>
      <c r="BW1127" s="1"/>
      <c r="BX1127" s="1"/>
      <c r="BY1127" s="1"/>
      <c r="BZ1127" s="1"/>
      <c r="CA1127" s="1"/>
      <c r="CB1127" s="1"/>
      <c r="CC1127" s="1"/>
      <c r="CD1127" s="1"/>
      <c r="CE1127" s="1"/>
      <c r="CF1127" s="1"/>
      <c r="CG1127" s="1"/>
      <c r="CH1127" s="1"/>
      <c r="CI1127" s="1"/>
      <c r="CJ1127" s="1"/>
      <c r="CK1127" s="1"/>
      <c r="CL1127" s="1"/>
      <c r="CM1127" s="1"/>
      <c r="CN1127" s="1"/>
      <c r="CO1127" s="1"/>
      <c r="CP1127" s="1"/>
      <c r="CQ1127" s="1"/>
      <c r="CR1127" s="1"/>
      <c r="CS1127" s="1"/>
      <c r="CT1127" s="1"/>
      <c r="CU1127" s="1"/>
      <c r="CV1127" s="1"/>
      <c r="CW1127" s="1"/>
      <c r="CX1127" s="1"/>
      <c r="CY1127" s="1"/>
      <c r="CZ1127" s="1"/>
      <c r="DA1127" s="1"/>
      <c r="DB1127" s="1"/>
      <c r="DC1127" s="1"/>
      <c r="DD1127" s="1"/>
      <c r="DE1127" s="1"/>
      <c r="DF1127" s="1"/>
      <c r="DG1127" s="1"/>
      <c r="DH1127" s="1"/>
      <c r="DI1127" s="1"/>
      <c r="DJ1127" s="1"/>
      <c r="DK1127" s="1"/>
      <c r="DL1127" s="1"/>
      <c r="DM1127" s="1"/>
      <c r="DN1127" s="1"/>
      <c r="DO1127" s="1"/>
      <c r="DP1127" s="1"/>
      <c r="DQ1127" s="1"/>
      <c r="DR1127" s="1"/>
      <c r="DS1127" s="1"/>
      <c r="DT1127" s="1"/>
      <c r="DU1127" s="1"/>
      <c r="DV1127" s="1"/>
      <c r="DW1127" s="1"/>
      <c r="DX1127" s="1"/>
      <c r="DY1127" s="1"/>
      <c r="DZ1127" s="1"/>
      <c r="EA1127" s="1"/>
      <c r="EB1127" s="1"/>
      <c r="EC1127" s="1"/>
      <c r="ED1127" s="1"/>
      <c r="EE1127" s="1"/>
      <c r="EF1127" s="1"/>
      <c r="EG1127" s="1"/>
      <c r="EH1127" s="1"/>
      <c r="EI1127" s="1"/>
      <c r="EJ1127" s="1"/>
      <c r="EK1127" s="1"/>
      <c r="EL1127" s="1"/>
      <c r="EM1127" s="1"/>
      <c r="EN1127" s="1"/>
      <c r="EO1127" s="1"/>
      <c r="EP1127" s="1"/>
      <c r="EQ1127" s="1"/>
      <c r="ER1127" s="1"/>
      <c r="ES1127" s="1"/>
      <c r="ET1127" s="1"/>
      <c r="EU1127" s="1"/>
      <c r="EV1127" s="1"/>
      <c r="EW1127" s="1"/>
      <c r="EX1127" s="1"/>
      <c r="EY1127" s="1"/>
      <c r="EZ1127" s="1"/>
      <c r="FA1127" s="1"/>
      <c r="FB1127" s="1"/>
      <c r="FC1127" s="1"/>
      <c r="FD1127" s="1"/>
      <c r="FE1127" s="1"/>
      <c r="FF1127" s="1"/>
      <c r="FG1127" s="1"/>
      <c r="FH1127" s="1"/>
      <c r="FI1127" s="1"/>
      <c r="FJ1127" s="1"/>
      <c r="FK1127" s="1"/>
      <c r="FL1127" s="1"/>
      <c r="FM1127" s="1"/>
      <c r="FN1127" s="1"/>
      <c r="FO1127" s="1"/>
      <c r="FP1127" s="1"/>
      <c r="FQ1127" s="1"/>
      <c r="FR1127" s="1"/>
      <c r="FS1127" s="1"/>
      <c r="FT1127" s="1"/>
      <c r="FU1127" s="1"/>
      <c r="FV1127" s="1"/>
      <c r="FW1127" s="1"/>
      <c r="FX1127" s="1"/>
      <c r="FY1127" s="1"/>
      <c r="FZ1127" s="1"/>
      <c r="GA1127" s="1"/>
      <c r="GB1127" s="1"/>
      <c r="GC1127" s="1"/>
      <c r="GD1127" s="1"/>
      <c r="GE1127" s="1"/>
      <c r="GF1127" s="1"/>
      <c r="GG1127" s="1"/>
      <c r="GH1127" s="1"/>
      <c r="GI1127" s="1"/>
      <c r="GJ1127" s="1"/>
      <c r="GK1127" s="1"/>
      <c r="GL1127" s="1"/>
      <c r="GM1127" s="1"/>
      <c r="GN1127" s="1"/>
      <c r="GO1127" s="1"/>
      <c r="GP1127" s="1"/>
      <c r="GQ1127" s="1"/>
      <c r="GR1127" s="1"/>
      <c r="GS1127" s="1"/>
      <c r="GT1127" s="1"/>
      <c r="GU1127" s="1"/>
      <c r="GV1127" s="1"/>
      <c r="GW1127" s="1"/>
      <c r="GX1127" s="1"/>
      <c r="GY1127" s="1"/>
      <c r="GZ1127" s="1"/>
      <c r="HA1127" s="1"/>
      <c r="HB1127" s="1"/>
      <c r="HC1127" s="1"/>
      <c r="HD1127" s="1"/>
      <c r="HE1127" s="1"/>
      <c r="HF1127" s="1"/>
      <c r="HG1127" s="1"/>
      <c r="HH1127" s="1"/>
      <c r="HI1127" s="1"/>
      <c r="HJ1127" s="1"/>
      <c r="HK1127" s="1"/>
      <c r="HL1127" s="1"/>
      <c r="HM1127" s="1"/>
      <c r="HN1127" s="1"/>
      <c r="HO1127" s="1"/>
      <c r="HP1127" s="1"/>
      <c r="HQ1127" s="1"/>
      <c r="HR1127" s="1"/>
      <c r="HS1127" s="1"/>
      <c r="HT1127" s="1"/>
      <c r="HU1127" s="1"/>
      <c r="HV1127" s="1"/>
      <c r="HW1127" s="1"/>
      <c r="HX1127" s="1"/>
      <c r="HY1127" s="1"/>
      <c r="HZ1127" s="1"/>
      <c r="IA1127" s="1"/>
      <c r="IB1127" s="1"/>
      <c r="IC1127" s="1"/>
      <c r="ID1127" s="1"/>
      <c r="IE1127" s="1"/>
      <c r="IF1127" s="1"/>
      <c r="IG1127" s="1"/>
      <c r="IH1127" s="1"/>
      <c r="II1127" s="1"/>
      <c r="IJ1127" s="1"/>
      <c r="IK1127" s="1"/>
      <c r="IL1127" s="1"/>
      <c r="IM1127" s="1"/>
      <c r="IN1127" s="1"/>
      <c r="IO1127" s="1"/>
      <c r="IP1127" s="1"/>
      <c r="IQ1127" s="1"/>
      <c r="IR1127" s="1"/>
      <c r="IS1127" s="1"/>
      <c r="IT1127" s="1"/>
      <c r="IU1127" s="1"/>
      <c r="IV1127" s="1"/>
      <c r="IW1127" s="1"/>
      <c r="IX1127" s="1"/>
      <c r="IY1127" s="1"/>
      <c r="IZ1127" s="1"/>
      <c r="JA1127" s="1"/>
      <c r="JB1127" s="1"/>
      <c r="JC1127" s="1"/>
      <c r="JD1127" s="1"/>
      <c r="JE1127" s="1"/>
      <c r="JF1127" s="1"/>
      <c r="JG1127" s="1"/>
      <c r="JH1127" s="1"/>
      <c r="JI1127" s="1"/>
      <c r="JJ1127" s="1"/>
      <c r="JK1127" s="1"/>
      <c r="JL1127" s="1"/>
      <c r="JM1127" s="1"/>
      <c r="JN1127" s="1"/>
      <c r="JO1127" s="1"/>
      <c r="JP1127" s="1"/>
      <c r="JQ1127" s="1"/>
      <c r="JR1127" s="1"/>
      <c r="JS1127" s="1"/>
      <c r="JT1127" s="1"/>
      <c r="JU1127" s="1"/>
      <c r="JV1127" s="1"/>
      <c r="JW1127" s="1"/>
      <c r="JX1127" s="1"/>
      <c r="JY1127" s="1"/>
      <c r="JZ1127" s="1"/>
      <c r="KA1127" s="1"/>
      <c r="KB1127" s="1"/>
      <c r="KC1127" s="1"/>
      <c r="KD1127" s="1"/>
    </row>
    <row r="1128" spans="1:290">
      <c r="A1128" s="1"/>
      <c r="B1128" s="1"/>
      <c r="C1128" s="1"/>
      <c r="D1128" s="1"/>
      <c r="E1128" s="1"/>
      <c r="F1128" s="1"/>
      <c r="G1128" s="21"/>
      <c r="H1128" s="54"/>
      <c r="I1128" s="1"/>
      <c r="J1128" s="54"/>
      <c r="K1128" s="1"/>
      <c r="L1128" s="64"/>
      <c r="M1128" s="1"/>
      <c r="N1128" s="1"/>
      <c r="O1128" s="21"/>
      <c r="P1128" s="21"/>
      <c r="Q1128" s="21"/>
      <c r="R1128" s="1"/>
      <c r="S1128" s="1"/>
      <c r="T1128" s="1"/>
      <c r="U1128" s="1"/>
      <c r="V1128" s="1"/>
      <c r="W1128" s="1"/>
      <c r="X1128" s="1"/>
      <c r="Y1128" s="1"/>
      <c r="Z1128" s="1"/>
      <c r="AA1128" s="1"/>
      <c r="AB1128" s="1"/>
      <c r="AC1128" s="1"/>
      <c r="AD1128" s="1"/>
      <c r="AE1128" s="1"/>
      <c r="AF1128" s="1"/>
      <c r="AG1128" s="1"/>
      <c r="AH1128" s="1"/>
      <c r="AI1128" s="1"/>
      <c r="AJ1128" s="1"/>
      <c r="AK1128" s="1"/>
      <c r="AL1128" s="1"/>
      <c r="AM1128" s="1"/>
      <c r="AN1128" s="1"/>
      <c r="AO1128" s="1"/>
      <c r="AP1128" s="1"/>
      <c r="AQ1128" s="1"/>
      <c r="AR1128" s="1"/>
      <c r="AS1128" s="1"/>
      <c r="AT1128" s="1"/>
      <c r="AU1128" s="1"/>
      <c r="AV1128" s="1"/>
      <c r="AW1128" s="1"/>
      <c r="AX1128" s="1"/>
      <c r="AY1128" s="1"/>
      <c r="AZ1128" s="1"/>
      <c r="BA1128" s="1"/>
      <c r="BB1128" s="1"/>
      <c r="BC1128" s="1"/>
      <c r="BD1128" s="1"/>
      <c r="BE1128" s="1"/>
      <c r="BF1128" s="1"/>
      <c r="BG1128" s="1"/>
      <c r="BH1128" s="1"/>
      <c r="BI1128" s="1"/>
      <c r="BJ1128" s="1"/>
      <c r="BK1128" s="1"/>
      <c r="BL1128" s="1"/>
      <c r="BM1128" s="1"/>
      <c r="BN1128" s="1"/>
      <c r="BO1128" s="1"/>
      <c r="BP1128" s="1"/>
      <c r="BQ1128" s="1"/>
      <c r="BR1128" s="1"/>
      <c r="BS1128" s="1"/>
      <c r="BT1128" s="1"/>
      <c r="BU1128" s="1"/>
      <c r="BV1128" s="1"/>
      <c r="BW1128" s="1"/>
      <c r="BX1128" s="1"/>
      <c r="BY1128" s="1"/>
      <c r="BZ1128" s="1"/>
      <c r="CA1128" s="1"/>
      <c r="CB1128" s="1"/>
      <c r="CC1128" s="1"/>
      <c r="CD1128" s="1"/>
      <c r="CE1128" s="1"/>
      <c r="CF1128" s="1"/>
      <c r="CG1128" s="1"/>
      <c r="CH1128" s="1"/>
      <c r="CI1128" s="1"/>
      <c r="CJ1128" s="1"/>
      <c r="CK1128" s="1"/>
      <c r="CL1128" s="1"/>
      <c r="CM1128" s="1"/>
      <c r="CN1128" s="1"/>
      <c r="CO1128" s="1"/>
      <c r="CP1128" s="1"/>
      <c r="CQ1128" s="1"/>
      <c r="CR1128" s="1"/>
      <c r="CS1128" s="1"/>
      <c r="CT1128" s="1"/>
      <c r="CU1128" s="1"/>
      <c r="CV1128" s="1"/>
      <c r="CW1128" s="1"/>
      <c r="CX1128" s="1"/>
      <c r="CY1128" s="1"/>
      <c r="CZ1128" s="1"/>
      <c r="DA1128" s="1"/>
      <c r="DB1128" s="1"/>
      <c r="DC1128" s="1"/>
      <c r="DD1128" s="1"/>
      <c r="DE1128" s="1"/>
      <c r="DF1128" s="1"/>
      <c r="DG1128" s="1"/>
      <c r="DH1128" s="1"/>
      <c r="DI1128" s="1"/>
      <c r="DJ1128" s="1"/>
      <c r="DK1128" s="1"/>
      <c r="DL1128" s="1"/>
      <c r="DM1128" s="1"/>
      <c r="DN1128" s="1"/>
      <c r="DO1128" s="1"/>
      <c r="DP1128" s="1"/>
      <c r="DQ1128" s="1"/>
      <c r="DR1128" s="1"/>
      <c r="DS1128" s="1"/>
      <c r="DT1128" s="1"/>
      <c r="DU1128" s="1"/>
      <c r="DV1128" s="1"/>
      <c r="DW1128" s="1"/>
      <c r="DX1128" s="1"/>
      <c r="DY1128" s="1"/>
      <c r="DZ1128" s="1"/>
      <c r="EA1128" s="1"/>
      <c r="EB1128" s="1"/>
      <c r="EC1128" s="1"/>
      <c r="ED1128" s="1"/>
      <c r="EE1128" s="1"/>
      <c r="EF1128" s="1"/>
      <c r="EG1128" s="1"/>
      <c r="EH1128" s="1"/>
      <c r="EI1128" s="1"/>
      <c r="EJ1128" s="1"/>
      <c r="EK1128" s="1"/>
      <c r="EL1128" s="1"/>
      <c r="EM1128" s="1"/>
      <c r="EN1128" s="1"/>
      <c r="EO1128" s="1"/>
      <c r="EP1128" s="1"/>
      <c r="EQ1128" s="1"/>
      <c r="ER1128" s="1"/>
      <c r="ES1128" s="1"/>
      <c r="ET1128" s="1"/>
      <c r="EU1128" s="1"/>
      <c r="EV1128" s="1"/>
      <c r="EW1128" s="1"/>
      <c r="EX1128" s="1"/>
      <c r="EY1128" s="1"/>
      <c r="EZ1128" s="1"/>
      <c r="FA1128" s="1"/>
      <c r="FB1128" s="1"/>
      <c r="FC1128" s="1"/>
      <c r="FD1128" s="1"/>
      <c r="FE1128" s="1"/>
      <c r="FF1128" s="1"/>
      <c r="FG1128" s="1"/>
      <c r="FH1128" s="1"/>
      <c r="FI1128" s="1"/>
      <c r="FJ1128" s="1"/>
      <c r="FK1128" s="1"/>
      <c r="FL1128" s="1"/>
      <c r="FM1128" s="1"/>
      <c r="FN1128" s="1"/>
      <c r="FO1128" s="1"/>
      <c r="FP1128" s="1"/>
      <c r="FQ1128" s="1"/>
      <c r="FR1128" s="1"/>
      <c r="FS1128" s="1"/>
      <c r="FT1128" s="1"/>
      <c r="FU1128" s="1"/>
      <c r="FV1128" s="1"/>
      <c r="FW1128" s="1"/>
      <c r="FX1128" s="1"/>
      <c r="FY1128" s="1"/>
      <c r="FZ1128" s="1"/>
      <c r="GA1128" s="1"/>
      <c r="GB1128" s="1"/>
      <c r="GC1128" s="1"/>
      <c r="GD1128" s="1"/>
      <c r="GE1128" s="1"/>
      <c r="GF1128" s="1"/>
      <c r="GG1128" s="1"/>
      <c r="GH1128" s="1"/>
      <c r="GI1128" s="1"/>
      <c r="GJ1128" s="1"/>
      <c r="GK1128" s="1"/>
      <c r="GL1128" s="1"/>
      <c r="GM1128" s="1"/>
      <c r="GN1128" s="1"/>
      <c r="GO1128" s="1"/>
      <c r="GP1128" s="1"/>
      <c r="GQ1128" s="1"/>
      <c r="GR1128" s="1"/>
      <c r="GS1128" s="1"/>
      <c r="GT1128" s="1"/>
      <c r="GU1128" s="1"/>
      <c r="GV1128" s="1"/>
      <c r="GW1128" s="1"/>
      <c r="GX1128" s="1"/>
      <c r="GY1128" s="1"/>
      <c r="GZ1128" s="1"/>
      <c r="HA1128" s="1"/>
      <c r="HB1128" s="1"/>
      <c r="HC1128" s="1"/>
      <c r="HD1128" s="1"/>
      <c r="HE1128" s="1"/>
      <c r="HF1128" s="1"/>
      <c r="HG1128" s="1"/>
      <c r="HH1128" s="1"/>
      <c r="HI1128" s="1"/>
      <c r="HJ1128" s="1"/>
      <c r="HK1128" s="1"/>
      <c r="HL1128" s="1"/>
      <c r="HM1128" s="1"/>
      <c r="HN1128" s="1"/>
      <c r="HO1128" s="1"/>
      <c r="HP1128" s="1"/>
      <c r="HQ1128" s="1"/>
      <c r="HR1128" s="1"/>
      <c r="HS1128" s="1"/>
      <c r="HT1128" s="1"/>
      <c r="HU1128" s="1"/>
      <c r="HV1128" s="1"/>
      <c r="HW1128" s="1"/>
      <c r="HX1128" s="1"/>
      <c r="HY1128" s="1"/>
      <c r="HZ1128" s="1"/>
      <c r="IA1128" s="1"/>
      <c r="IB1128" s="1"/>
      <c r="IC1128" s="1"/>
      <c r="ID1128" s="1"/>
      <c r="IE1128" s="1"/>
      <c r="IF1128" s="1"/>
      <c r="IG1128" s="1"/>
      <c r="IH1128" s="1"/>
      <c r="II1128" s="1"/>
      <c r="IJ1128" s="1"/>
      <c r="IK1128" s="1"/>
      <c r="IL1128" s="1"/>
      <c r="IM1128" s="1"/>
      <c r="IN1128" s="1"/>
      <c r="IO1128" s="1"/>
      <c r="IP1128" s="1"/>
      <c r="IQ1128" s="1"/>
      <c r="IR1128" s="1"/>
      <c r="IS1128" s="1"/>
      <c r="IT1128" s="1"/>
      <c r="IU1128" s="1"/>
      <c r="IV1128" s="1"/>
      <c r="IW1128" s="1"/>
      <c r="IX1128" s="1"/>
      <c r="IY1128" s="1"/>
      <c r="IZ1128" s="1"/>
      <c r="JA1128" s="1"/>
      <c r="JB1128" s="1"/>
      <c r="JC1128" s="1"/>
      <c r="JD1128" s="1"/>
      <c r="JE1128" s="1"/>
      <c r="JF1128" s="1"/>
      <c r="JG1128" s="1"/>
      <c r="JH1128" s="1"/>
      <c r="JI1128" s="1"/>
      <c r="JJ1128" s="1"/>
      <c r="JK1128" s="1"/>
      <c r="JL1128" s="1"/>
      <c r="JM1128" s="1"/>
      <c r="JN1128" s="1"/>
      <c r="JO1128" s="1"/>
      <c r="JP1128" s="1"/>
      <c r="JQ1128" s="1"/>
      <c r="JR1128" s="1"/>
      <c r="JS1128" s="1"/>
      <c r="JT1128" s="1"/>
      <c r="JU1128" s="1"/>
      <c r="JV1128" s="1"/>
      <c r="JW1128" s="1"/>
      <c r="JX1128" s="1"/>
      <c r="JY1128" s="1"/>
      <c r="JZ1128" s="1"/>
      <c r="KA1128" s="1"/>
      <c r="KB1128" s="1"/>
      <c r="KC1128" s="1"/>
      <c r="KD1128" s="1"/>
    </row>
    <row r="1129" spans="1:290">
      <c r="A1129" s="1"/>
      <c r="B1129" s="1"/>
      <c r="C1129" s="1"/>
      <c r="D1129" s="1"/>
      <c r="E1129" s="1"/>
      <c r="F1129" s="1"/>
      <c r="G1129" s="21"/>
      <c r="H1129" s="54"/>
      <c r="I1129" s="1"/>
      <c r="J1129" s="54"/>
      <c r="K1129" s="1"/>
      <c r="L1129" s="64"/>
      <c r="M1129" s="1"/>
      <c r="N1129" s="1"/>
      <c r="O1129" s="21"/>
      <c r="P1129" s="21"/>
      <c r="Q1129" s="21"/>
      <c r="R1129" s="1"/>
      <c r="S1129" s="1"/>
      <c r="T1129" s="1"/>
      <c r="U1129" s="1"/>
      <c r="V1129" s="1"/>
      <c r="W1129" s="1"/>
      <c r="X1129" s="1"/>
      <c r="Y1129" s="1"/>
      <c r="Z1129" s="1"/>
      <c r="AA1129" s="1"/>
      <c r="AB1129" s="1"/>
      <c r="AC1129" s="1"/>
      <c r="AD1129" s="1"/>
      <c r="AE1129" s="1"/>
      <c r="AF1129" s="1"/>
      <c r="AG1129" s="1"/>
      <c r="AH1129" s="1"/>
      <c r="AI1129" s="1"/>
      <c r="AJ1129" s="1"/>
      <c r="AK1129" s="1"/>
      <c r="AL1129" s="1"/>
      <c r="AM1129" s="1"/>
      <c r="AN1129" s="1"/>
      <c r="AO1129" s="1"/>
      <c r="AP1129" s="1"/>
      <c r="AQ1129" s="1"/>
      <c r="AR1129" s="1"/>
      <c r="AS1129" s="1"/>
      <c r="AT1129" s="1"/>
      <c r="AU1129" s="1"/>
      <c r="AV1129" s="1"/>
      <c r="AW1129" s="1"/>
      <c r="AX1129" s="1"/>
      <c r="AY1129" s="1"/>
      <c r="AZ1129" s="1"/>
      <c r="BA1129" s="1"/>
      <c r="BB1129" s="1"/>
      <c r="BC1129" s="1"/>
      <c r="BD1129" s="1"/>
      <c r="BE1129" s="1"/>
      <c r="BF1129" s="1"/>
      <c r="BG1129" s="1"/>
      <c r="BH1129" s="1"/>
      <c r="BI1129" s="1"/>
      <c r="BJ1129" s="1"/>
      <c r="BK1129" s="1"/>
      <c r="BL1129" s="1"/>
      <c r="BM1129" s="1"/>
      <c r="BN1129" s="1"/>
      <c r="BO1129" s="1"/>
      <c r="BP1129" s="1"/>
      <c r="BQ1129" s="1"/>
      <c r="BR1129" s="1"/>
      <c r="BS1129" s="1"/>
      <c r="BT1129" s="1"/>
      <c r="BU1129" s="1"/>
      <c r="BV1129" s="1"/>
      <c r="BW1129" s="1"/>
      <c r="BX1129" s="1"/>
      <c r="BY1129" s="1"/>
      <c r="BZ1129" s="1"/>
      <c r="CA1129" s="1"/>
      <c r="CB1129" s="1"/>
      <c r="CC1129" s="1"/>
      <c r="CD1129" s="1"/>
      <c r="CE1129" s="1"/>
      <c r="CF1129" s="1"/>
      <c r="CG1129" s="1"/>
      <c r="CH1129" s="1"/>
      <c r="CI1129" s="1"/>
      <c r="CJ1129" s="1"/>
      <c r="CK1129" s="1"/>
      <c r="CL1129" s="1"/>
      <c r="CM1129" s="1"/>
      <c r="CN1129" s="1"/>
      <c r="CO1129" s="1"/>
      <c r="CP1129" s="1"/>
      <c r="CQ1129" s="1"/>
      <c r="CR1129" s="1"/>
      <c r="CS1129" s="1"/>
      <c r="CT1129" s="1"/>
      <c r="CU1129" s="1"/>
      <c r="CV1129" s="1"/>
      <c r="CW1129" s="1"/>
      <c r="CX1129" s="1"/>
      <c r="CY1129" s="1"/>
      <c r="CZ1129" s="1"/>
      <c r="DA1129" s="1"/>
      <c r="DB1129" s="1"/>
      <c r="DC1129" s="1"/>
      <c r="DD1129" s="1"/>
      <c r="DE1129" s="1"/>
      <c r="DF1129" s="1"/>
      <c r="DG1129" s="1"/>
      <c r="DH1129" s="1"/>
      <c r="DI1129" s="1"/>
      <c r="DJ1129" s="1"/>
      <c r="DK1129" s="1"/>
      <c r="DL1129" s="1"/>
      <c r="DM1129" s="1"/>
      <c r="DN1129" s="1"/>
      <c r="DO1129" s="1"/>
      <c r="DP1129" s="1"/>
      <c r="DQ1129" s="1"/>
      <c r="DR1129" s="1"/>
      <c r="DS1129" s="1"/>
      <c r="DT1129" s="1"/>
      <c r="DU1129" s="1"/>
      <c r="DV1129" s="1"/>
      <c r="DW1129" s="1"/>
      <c r="DX1129" s="1"/>
      <c r="DY1129" s="1"/>
      <c r="DZ1129" s="1"/>
      <c r="EA1129" s="1"/>
      <c r="EB1129" s="1"/>
      <c r="EC1129" s="1"/>
      <c r="ED1129" s="1"/>
      <c r="EE1129" s="1"/>
      <c r="EF1129" s="1"/>
      <c r="EG1129" s="1"/>
      <c r="EH1129" s="1"/>
      <c r="EI1129" s="1"/>
      <c r="EJ1129" s="1"/>
      <c r="EK1129" s="1"/>
      <c r="EL1129" s="1"/>
      <c r="EM1129" s="1"/>
      <c r="EN1129" s="1"/>
      <c r="EO1129" s="1"/>
      <c r="EP1129" s="1"/>
      <c r="EQ1129" s="1"/>
      <c r="ER1129" s="1"/>
      <c r="ES1129" s="1"/>
      <c r="ET1129" s="1"/>
      <c r="EU1129" s="1"/>
      <c r="EV1129" s="1"/>
      <c r="EW1129" s="1"/>
      <c r="EX1129" s="1"/>
      <c r="EY1129" s="1"/>
      <c r="EZ1129" s="1"/>
      <c r="FA1129" s="1"/>
      <c r="FB1129" s="1"/>
      <c r="FC1129" s="1"/>
      <c r="FD1129" s="1"/>
      <c r="FE1129" s="1"/>
      <c r="FF1129" s="1"/>
      <c r="FG1129" s="1"/>
      <c r="FH1129" s="1"/>
      <c r="FI1129" s="1"/>
      <c r="FJ1129" s="1"/>
      <c r="FK1129" s="1"/>
      <c r="FL1129" s="1"/>
      <c r="FM1129" s="1"/>
      <c r="FN1129" s="1"/>
      <c r="FO1129" s="1"/>
      <c r="FP1129" s="1"/>
      <c r="FQ1129" s="1"/>
      <c r="FR1129" s="1"/>
      <c r="FS1129" s="1"/>
      <c r="FT1129" s="1"/>
      <c r="FU1129" s="1"/>
      <c r="FV1129" s="1"/>
      <c r="FW1129" s="1"/>
      <c r="FX1129" s="1"/>
      <c r="FY1129" s="1"/>
      <c r="FZ1129" s="1"/>
      <c r="GA1129" s="1"/>
      <c r="GB1129" s="1"/>
      <c r="GC1129" s="1"/>
      <c r="GD1129" s="1"/>
      <c r="GE1129" s="1"/>
      <c r="GF1129" s="1"/>
      <c r="GG1129" s="1"/>
      <c r="GH1129" s="1"/>
      <c r="GI1129" s="1"/>
      <c r="GJ1129" s="1"/>
      <c r="GK1129" s="1"/>
      <c r="GL1129" s="1"/>
      <c r="GM1129" s="1"/>
      <c r="GN1129" s="1"/>
      <c r="GO1129" s="1"/>
      <c r="GP1129" s="1"/>
      <c r="GQ1129" s="1"/>
      <c r="GR1129" s="1"/>
      <c r="GS1129" s="1"/>
      <c r="GT1129" s="1"/>
      <c r="GU1129" s="1"/>
      <c r="GV1129" s="1"/>
      <c r="GW1129" s="1"/>
      <c r="GX1129" s="1"/>
      <c r="GY1129" s="1"/>
      <c r="GZ1129" s="1"/>
      <c r="HA1129" s="1"/>
      <c r="HB1129" s="1"/>
      <c r="HC1129" s="1"/>
      <c r="HD1129" s="1"/>
      <c r="HE1129" s="1"/>
      <c r="HF1129" s="1"/>
      <c r="HG1129" s="1"/>
      <c r="HH1129" s="1"/>
      <c r="HI1129" s="1"/>
      <c r="HJ1129" s="1"/>
      <c r="HK1129" s="1"/>
      <c r="HL1129" s="1"/>
      <c r="HM1129" s="1"/>
      <c r="HN1129" s="1"/>
      <c r="HO1129" s="1"/>
      <c r="HP1129" s="1"/>
      <c r="HQ1129" s="1"/>
      <c r="HR1129" s="1"/>
      <c r="HS1129" s="1"/>
      <c r="HT1129" s="1"/>
      <c r="HU1129" s="1"/>
      <c r="HV1129" s="1"/>
      <c r="HW1129" s="1"/>
      <c r="HX1129" s="1"/>
      <c r="HY1129" s="1"/>
      <c r="HZ1129" s="1"/>
      <c r="IA1129" s="1"/>
      <c r="IB1129" s="1"/>
      <c r="IC1129" s="1"/>
      <c r="ID1129" s="1"/>
      <c r="IE1129" s="1"/>
      <c r="IF1129" s="1"/>
      <c r="IG1129" s="1"/>
      <c r="IH1129" s="1"/>
      <c r="II1129" s="1"/>
      <c r="IJ1129" s="1"/>
      <c r="IK1129" s="1"/>
      <c r="IL1129" s="1"/>
      <c r="IM1129" s="1"/>
      <c r="IN1129" s="1"/>
      <c r="IO1129" s="1"/>
      <c r="IP1129" s="1"/>
      <c r="IQ1129" s="1"/>
      <c r="IR1129" s="1"/>
      <c r="IS1129" s="1"/>
      <c r="IT1129" s="1"/>
      <c r="IU1129" s="1"/>
      <c r="IV1129" s="1"/>
      <c r="IW1129" s="1"/>
      <c r="IX1129" s="1"/>
      <c r="IY1129" s="1"/>
      <c r="IZ1129" s="1"/>
      <c r="JA1129" s="1"/>
      <c r="JB1129" s="1"/>
      <c r="JC1129" s="1"/>
      <c r="JD1129" s="1"/>
      <c r="JE1129" s="1"/>
      <c r="JF1129" s="1"/>
      <c r="JG1129" s="1"/>
      <c r="JH1129" s="1"/>
      <c r="JI1129" s="1"/>
      <c r="JJ1129" s="1"/>
      <c r="JK1129" s="1"/>
      <c r="JL1129" s="1"/>
      <c r="JM1129" s="1"/>
      <c r="JN1129" s="1"/>
      <c r="JO1129" s="1"/>
      <c r="JP1129" s="1"/>
      <c r="JQ1129" s="1"/>
      <c r="JR1129" s="1"/>
      <c r="JS1129" s="1"/>
      <c r="JT1129" s="1"/>
      <c r="JU1129" s="1"/>
      <c r="JV1129" s="1"/>
      <c r="JW1129" s="1"/>
      <c r="JX1129" s="1"/>
      <c r="JY1129" s="1"/>
      <c r="JZ1129" s="1"/>
      <c r="KA1129" s="1"/>
      <c r="KB1129" s="1"/>
      <c r="KC1129" s="1"/>
      <c r="KD1129" s="1"/>
    </row>
    <row r="1130" spans="1:290">
      <c r="A1130" s="1"/>
      <c r="B1130" s="1"/>
      <c r="C1130" s="1"/>
      <c r="D1130" s="1"/>
      <c r="E1130" s="1"/>
      <c r="F1130" s="1"/>
      <c r="G1130" s="21"/>
      <c r="H1130" s="54"/>
      <c r="I1130" s="1"/>
      <c r="J1130" s="54"/>
      <c r="K1130" s="1"/>
      <c r="L1130" s="64"/>
      <c r="M1130" s="1"/>
      <c r="N1130" s="1"/>
      <c r="O1130" s="21"/>
      <c r="P1130" s="21"/>
      <c r="Q1130" s="21"/>
      <c r="R1130" s="1"/>
      <c r="S1130" s="1"/>
      <c r="T1130" s="1"/>
      <c r="U1130" s="1"/>
      <c r="V1130" s="1"/>
      <c r="W1130" s="1"/>
      <c r="X1130" s="1"/>
      <c r="Y1130" s="1"/>
      <c r="Z1130" s="1"/>
      <c r="AA1130" s="1"/>
      <c r="AB1130" s="1"/>
      <c r="AC1130" s="1"/>
      <c r="AD1130" s="1"/>
      <c r="AE1130" s="1"/>
      <c r="AF1130" s="1"/>
      <c r="AG1130" s="1"/>
      <c r="AH1130" s="1"/>
      <c r="AI1130" s="1"/>
      <c r="AJ1130" s="1"/>
      <c r="AK1130" s="1"/>
      <c r="AL1130" s="1"/>
      <c r="AM1130" s="1"/>
      <c r="AN1130" s="1"/>
      <c r="AO1130" s="1"/>
      <c r="AP1130" s="1"/>
      <c r="AQ1130" s="1"/>
      <c r="AR1130" s="1"/>
      <c r="AS1130" s="1"/>
      <c r="AT1130" s="1"/>
      <c r="AU1130" s="1"/>
      <c r="AV1130" s="1"/>
      <c r="AW1130" s="1"/>
      <c r="AX1130" s="1"/>
      <c r="AY1130" s="1"/>
      <c r="AZ1130" s="1"/>
      <c r="BA1130" s="1"/>
      <c r="BB1130" s="1"/>
      <c r="BC1130" s="1"/>
      <c r="BD1130" s="1"/>
      <c r="BE1130" s="1"/>
      <c r="BF1130" s="1"/>
      <c r="BG1130" s="1"/>
      <c r="BH1130" s="1"/>
      <c r="BI1130" s="1"/>
      <c r="BJ1130" s="1"/>
      <c r="BK1130" s="1"/>
      <c r="BL1130" s="1"/>
      <c r="BM1130" s="1"/>
      <c r="BN1130" s="1"/>
      <c r="BO1130" s="1"/>
      <c r="BP1130" s="1"/>
      <c r="BQ1130" s="1"/>
      <c r="BR1130" s="1"/>
      <c r="BS1130" s="1"/>
      <c r="BT1130" s="1"/>
      <c r="BU1130" s="1"/>
      <c r="BV1130" s="1"/>
      <c r="BW1130" s="1"/>
      <c r="BX1130" s="1"/>
      <c r="BY1130" s="1"/>
      <c r="BZ1130" s="1"/>
      <c r="CA1130" s="1"/>
      <c r="CB1130" s="1"/>
      <c r="CC1130" s="1"/>
      <c r="CD1130" s="1"/>
      <c r="CE1130" s="1"/>
      <c r="CF1130" s="1"/>
      <c r="CG1130" s="1"/>
      <c r="CH1130" s="1"/>
      <c r="CI1130" s="1"/>
      <c r="CJ1130" s="1"/>
      <c r="CK1130" s="1"/>
      <c r="CL1130" s="1"/>
      <c r="CM1130" s="1"/>
      <c r="CN1130" s="1"/>
      <c r="CO1130" s="1"/>
      <c r="CP1130" s="1"/>
      <c r="CQ1130" s="1"/>
      <c r="CR1130" s="1"/>
      <c r="CS1130" s="1"/>
      <c r="CT1130" s="1"/>
      <c r="CU1130" s="1"/>
      <c r="CV1130" s="1"/>
      <c r="CW1130" s="1"/>
      <c r="CX1130" s="1"/>
      <c r="CY1130" s="1"/>
      <c r="CZ1130" s="1"/>
      <c r="DA1130" s="1"/>
      <c r="DB1130" s="1"/>
      <c r="DC1130" s="1"/>
      <c r="DD1130" s="1"/>
      <c r="DE1130" s="1"/>
      <c r="DF1130" s="1"/>
      <c r="DG1130" s="1"/>
      <c r="DH1130" s="1"/>
      <c r="DI1130" s="1"/>
      <c r="DJ1130" s="1"/>
      <c r="DK1130" s="1"/>
      <c r="DL1130" s="1"/>
      <c r="DM1130" s="1"/>
      <c r="DN1130" s="1"/>
      <c r="DO1130" s="1"/>
      <c r="DP1130" s="1"/>
      <c r="DQ1130" s="1"/>
      <c r="DR1130" s="1"/>
      <c r="DS1130" s="1"/>
      <c r="DT1130" s="1"/>
      <c r="DU1130" s="1"/>
      <c r="DV1130" s="1"/>
      <c r="DW1130" s="1"/>
      <c r="DX1130" s="1"/>
      <c r="DY1130" s="1"/>
      <c r="DZ1130" s="1"/>
      <c r="EA1130" s="1"/>
      <c r="EB1130" s="1"/>
      <c r="EC1130" s="1"/>
      <c r="ED1130" s="1"/>
      <c r="EE1130" s="1"/>
      <c r="EF1130" s="1"/>
      <c r="EG1130" s="1"/>
      <c r="EH1130" s="1"/>
      <c r="EI1130" s="1"/>
      <c r="EJ1130" s="1"/>
      <c r="EK1130" s="1"/>
      <c r="EL1130" s="1"/>
      <c r="EM1130" s="1"/>
      <c r="EN1130" s="1"/>
      <c r="EO1130" s="1"/>
      <c r="EP1130" s="1"/>
      <c r="EQ1130" s="1"/>
      <c r="ER1130" s="1"/>
      <c r="ES1130" s="1"/>
      <c r="ET1130" s="1"/>
      <c r="EU1130" s="1"/>
      <c r="EV1130" s="1"/>
      <c r="EW1130" s="1"/>
      <c r="EX1130" s="1"/>
      <c r="EY1130" s="1"/>
      <c r="EZ1130" s="1"/>
      <c r="FA1130" s="1"/>
      <c r="FB1130" s="1"/>
      <c r="FC1130" s="1"/>
      <c r="FD1130" s="1"/>
      <c r="FE1130" s="1"/>
      <c r="FF1130" s="1"/>
      <c r="FG1130" s="1"/>
      <c r="FH1130" s="1"/>
      <c r="FI1130" s="1"/>
      <c r="FJ1130" s="1"/>
      <c r="FK1130" s="1"/>
      <c r="FL1130" s="1"/>
      <c r="FM1130" s="1"/>
      <c r="FN1130" s="1"/>
      <c r="FO1130" s="1"/>
      <c r="FP1130" s="1"/>
      <c r="FQ1130" s="1"/>
      <c r="FR1130" s="1"/>
      <c r="FS1130" s="1"/>
      <c r="FT1130" s="1"/>
      <c r="FU1130" s="1"/>
      <c r="FV1130" s="1"/>
      <c r="FW1130" s="1"/>
      <c r="FX1130" s="1"/>
      <c r="FY1130" s="1"/>
      <c r="FZ1130" s="1"/>
      <c r="GA1130" s="1"/>
      <c r="GB1130" s="1"/>
      <c r="GC1130" s="1"/>
      <c r="GD1130" s="1"/>
      <c r="GE1130" s="1"/>
      <c r="GF1130" s="1"/>
      <c r="GG1130" s="1"/>
      <c r="GH1130" s="1"/>
      <c r="GI1130" s="1"/>
      <c r="GJ1130" s="1"/>
      <c r="GK1130" s="1"/>
      <c r="GL1130" s="1"/>
      <c r="GM1130" s="1"/>
      <c r="GN1130" s="1"/>
      <c r="GO1130" s="1"/>
      <c r="GP1130" s="1"/>
      <c r="GQ1130" s="1"/>
      <c r="GR1130" s="1"/>
      <c r="GS1130" s="1"/>
      <c r="GT1130" s="1"/>
      <c r="GU1130" s="1"/>
      <c r="GV1130" s="1"/>
      <c r="GW1130" s="1"/>
      <c r="GX1130" s="1"/>
      <c r="GY1130" s="1"/>
      <c r="GZ1130" s="1"/>
      <c r="HA1130" s="1"/>
      <c r="HB1130" s="1"/>
      <c r="HC1130" s="1"/>
      <c r="HD1130" s="1"/>
      <c r="HE1130" s="1"/>
      <c r="HF1130" s="1"/>
      <c r="HG1130" s="1"/>
      <c r="HH1130" s="1"/>
      <c r="HI1130" s="1"/>
      <c r="HJ1130" s="1"/>
      <c r="HK1130" s="1"/>
      <c r="HL1130" s="1"/>
      <c r="HM1130" s="1"/>
      <c r="HN1130" s="1"/>
      <c r="HO1130" s="1"/>
      <c r="HP1130" s="1"/>
      <c r="HQ1130" s="1"/>
      <c r="HR1130" s="1"/>
      <c r="HS1130" s="1"/>
      <c r="HT1130" s="1"/>
      <c r="HU1130" s="1"/>
      <c r="HV1130" s="1"/>
      <c r="HW1130" s="1"/>
      <c r="HX1130" s="1"/>
      <c r="HY1130" s="1"/>
      <c r="HZ1130" s="1"/>
      <c r="IA1130" s="1"/>
      <c r="IB1130" s="1"/>
      <c r="IC1130" s="1"/>
      <c r="ID1130" s="1"/>
      <c r="IE1130" s="1"/>
      <c r="IF1130" s="1"/>
      <c r="IG1130" s="1"/>
      <c r="IH1130" s="1"/>
      <c r="II1130" s="1"/>
      <c r="IJ1130" s="1"/>
      <c r="IK1130" s="1"/>
      <c r="IL1130" s="1"/>
      <c r="IM1130" s="1"/>
      <c r="IN1130" s="1"/>
      <c r="IO1130" s="1"/>
      <c r="IP1130" s="1"/>
      <c r="IQ1130" s="1"/>
      <c r="IR1130" s="1"/>
      <c r="IS1130" s="1"/>
      <c r="IT1130" s="1"/>
      <c r="IU1130" s="1"/>
      <c r="IV1130" s="1"/>
      <c r="IW1130" s="1"/>
      <c r="IX1130" s="1"/>
      <c r="IY1130" s="1"/>
      <c r="IZ1130" s="1"/>
      <c r="JA1130" s="1"/>
      <c r="JB1130" s="1"/>
      <c r="JC1130" s="1"/>
      <c r="JD1130" s="1"/>
      <c r="JE1130" s="1"/>
      <c r="JF1130" s="1"/>
      <c r="JG1130" s="1"/>
      <c r="JH1130" s="1"/>
      <c r="JI1130" s="1"/>
      <c r="JJ1130" s="1"/>
      <c r="JK1130" s="1"/>
      <c r="JL1130" s="1"/>
      <c r="JM1130" s="1"/>
      <c r="JN1130" s="1"/>
      <c r="JO1130" s="1"/>
      <c r="JP1130" s="1"/>
      <c r="JQ1130" s="1"/>
      <c r="JR1130" s="1"/>
      <c r="JS1130" s="1"/>
      <c r="JT1130" s="1"/>
      <c r="JU1130" s="1"/>
      <c r="JV1130" s="1"/>
      <c r="JW1130" s="1"/>
      <c r="JX1130" s="1"/>
      <c r="JY1130" s="1"/>
      <c r="JZ1130" s="1"/>
      <c r="KA1130" s="1"/>
      <c r="KB1130" s="1"/>
      <c r="KC1130" s="1"/>
      <c r="KD1130" s="1"/>
    </row>
    <row r="1131" spans="1:290">
      <c r="A1131" s="1"/>
      <c r="B1131" s="1"/>
      <c r="C1131" s="1"/>
      <c r="D1131" s="1"/>
      <c r="E1131" s="1"/>
      <c r="F1131" s="1"/>
      <c r="G1131" s="21"/>
      <c r="H1131" s="54"/>
      <c r="I1131" s="1"/>
      <c r="J1131" s="54"/>
      <c r="K1131" s="1"/>
      <c r="L1131" s="64"/>
      <c r="M1131" s="1"/>
      <c r="N1131" s="1"/>
      <c r="O1131" s="21"/>
      <c r="P1131" s="21"/>
      <c r="Q1131" s="21"/>
      <c r="R1131" s="1"/>
      <c r="S1131" s="1"/>
      <c r="T1131" s="1"/>
      <c r="U1131" s="1"/>
      <c r="V1131" s="1"/>
      <c r="W1131" s="1"/>
      <c r="X1131" s="1"/>
      <c r="Y1131" s="1"/>
      <c r="Z1131" s="1"/>
      <c r="AA1131" s="1"/>
      <c r="AB1131" s="1"/>
      <c r="AC1131" s="1"/>
      <c r="AD1131" s="1"/>
      <c r="AE1131" s="1"/>
      <c r="AF1131" s="1"/>
      <c r="AG1131" s="1"/>
      <c r="AH1131" s="1"/>
      <c r="AI1131" s="1"/>
      <c r="AJ1131" s="1"/>
      <c r="AK1131" s="1"/>
      <c r="AL1131" s="1"/>
      <c r="AM1131" s="1"/>
      <c r="AN1131" s="1"/>
      <c r="AO1131" s="1"/>
      <c r="AP1131" s="1"/>
      <c r="AQ1131" s="1"/>
      <c r="AR1131" s="1"/>
      <c r="AS1131" s="1"/>
      <c r="AT1131" s="1"/>
      <c r="AU1131" s="1"/>
      <c r="AV1131" s="1"/>
      <c r="AW1131" s="1"/>
      <c r="AX1131" s="1"/>
      <c r="AY1131" s="1"/>
      <c r="AZ1131" s="1"/>
      <c r="BA1131" s="1"/>
      <c r="BB1131" s="1"/>
      <c r="BC1131" s="1"/>
      <c r="BD1131" s="1"/>
      <c r="BE1131" s="1"/>
      <c r="BF1131" s="1"/>
      <c r="BG1131" s="1"/>
      <c r="BH1131" s="1"/>
      <c r="BI1131" s="1"/>
      <c r="BJ1131" s="1"/>
      <c r="BK1131" s="1"/>
      <c r="BL1131" s="1"/>
      <c r="BM1131" s="1"/>
      <c r="BN1131" s="1"/>
      <c r="BO1131" s="1"/>
      <c r="BP1131" s="1"/>
      <c r="BQ1131" s="1"/>
      <c r="BR1131" s="1"/>
      <c r="BS1131" s="1"/>
      <c r="BT1131" s="1"/>
      <c r="BU1131" s="1"/>
      <c r="BV1131" s="1"/>
      <c r="BW1131" s="1"/>
      <c r="BX1131" s="1"/>
      <c r="BY1131" s="1"/>
      <c r="BZ1131" s="1"/>
      <c r="CA1131" s="1"/>
      <c r="CB1131" s="1"/>
      <c r="CC1131" s="1"/>
      <c r="CD1131" s="1"/>
      <c r="CE1131" s="1"/>
      <c r="CF1131" s="1"/>
      <c r="CG1131" s="1"/>
      <c r="CH1131" s="1"/>
      <c r="CI1131" s="1"/>
      <c r="CJ1131" s="1"/>
      <c r="CK1131" s="1"/>
      <c r="CL1131" s="1"/>
      <c r="CM1131" s="1"/>
      <c r="CN1131" s="1"/>
      <c r="CO1131" s="1"/>
      <c r="CP1131" s="1"/>
      <c r="CQ1131" s="1"/>
      <c r="CR1131" s="1"/>
      <c r="CS1131" s="1"/>
      <c r="CT1131" s="1"/>
      <c r="CU1131" s="1"/>
      <c r="CV1131" s="1"/>
      <c r="CW1131" s="1"/>
      <c r="CX1131" s="1"/>
      <c r="CY1131" s="1"/>
      <c r="CZ1131" s="1"/>
      <c r="DA1131" s="1"/>
      <c r="DB1131" s="1"/>
      <c r="DC1131" s="1"/>
      <c r="DD1131" s="1"/>
      <c r="DE1131" s="1"/>
      <c r="DF1131" s="1"/>
      <c r="DG1131" s="1"/>
      <c r="DH1131" s="1"/>
      <c r="DI1131" s="1"/>
      <c r="DJ1131" s="1"/>
      <c r="DK1131" s="1"/>
      <c r="DL1131" s="1"/>
      <c r="DM1131" s="1"/>
      <c r="DN1131" s="1"/>
      <c r="DO1131" s="1"/>
      <c r="DP1131" s="1"/>
      <c r="DQ1131" s="1"/>
      <c r="DR1131" s="1"/>
      <c r="DS1131" s="1"/>
      <c r="DT1131" s="1"/>
      <c r="DU1131" s="1"/>
      <c r="DV1131" s="1"/>
      <c r="DW1131" s="1"/>
      <c r="DX1131" s="1"/>
      <c r="DY1131" s="1"/>
      <c r="DZ1131" s="1"/>
      <c r="EA1131" s="1"/>
      <c r="EB1131" s="1"/>
      <c r="EC1131" s="1"/>
      <c r="ED1131" s="1"/>
      <c r="EE1131" s="1"/>
      <c r="EF1131" s="1"/>
      <c r="EG1131" s="1"/>
      <c r="EH1131" s="1"/>
      <c r="EI1131" s="1"/>
      <c r="EJ1131" s="1"/>
      <c r="EK1131" s="1"/>
      <c r="EL1131" s="1"/>
      <c r="EM1131" s="1"/>
      <c r="EN1131" s="1"/>
      <c r="EO1131" s="1"/>
      <c r="EP1131" s="1"/>
      <c r="EQ1131" s="1"/>
      <c r="ER1131" s="1"/>
      <c r="ES1131" s="1"/>
      <c r="ET1131" s="1"/>
      <c r="EU1131" s="1"/>
      <c r="EV1131" s="1"/>
      <c r="EW1131" s="1"/>
      <c r="EX1131" s="1"/>
      <c r="EY1131" s="1"/>
      <c r="EZ1131" s="1"/>
      <c r="FA1131" s="1"/>
      <c r="FB1131" s="1"/>
      <c r="FC1131" s="1"/>
      <c r="FD1131" s="1"/>
      <c r="FE1131" s="1"/>
      <c r="FF1131" s="1"/>
      <c r="FG1131" s="1"/>
      <c r="FH1131" s="1"/>
      <c r="FI1131" s="1"/>
      <c r="FJ1131" s="1"/>
      <c r="FK1131" s="1"/>
      <c r="FL1131" s="1"/>
      <c r="FM1131" s="1"/>
      <c r="FN1131" s="1"/>
      <c r="FO1131" s="1"/>
      <c r="FP1131" s="1"/>
      <c r="FQ1131" s="1"/>
      <c r="FR1131" s="1"/>
      <c r="FS1131" s="1"/>
      <c r="FT1131" s="1"/>
      <c r="FU1131" s="1"/>
      <c r="FV1131" s="1"/>
      <c r="FW1131" s="1"/>
      <c r="FX1131" s="1"/>
      <c r="FY1131" s="1"/>
      <c r="FZ1131" s="1"/>
      <c r="GA1131" s="1"/>
      <c r="GB1131" s="1"/>
      <c r="GC1131" s="1"/>
      <c r="GD1131" s="1"/>
      <c r="GE1131" s="1"/>
      <c r="GF1131" s="1"/>
      <c r="GG1131" s="1"/>
      <c r="GH1131" s="1"/>
      <c r="GI1131" s="1"/>
      <c r="GJ1131" s="1"/>
      <c r="GK1131" s="1"/>
      <c r="GL1131" s="1"/>
      <c r="GM1131" s="1"/>
      <c r="GN1131" s="1"/>
      <c r="GO1131" s="1"/>
      <c r="GP1131" s="1"/>
      <c r="GQ1131" s="1"/>
      <c r="GR1131" s="1"/>
      <c r="GS1131" s="1"/>
      <c r="GT1131" s="1"/>
      <c r="GU1131" s="1"/>
      <c r="GV1131" s="1"/>
      <c r="GW1131" s="1"/>
      <c r="GX1131" s="1"/>
      <c r="GY1131" s="1"/>
      <c r="GZ1131" s="1"/>
      <c r="HA1131" s="1"/>
      <c r="HB1131" s="1"/>
      <c r="HC1131" s="1"/>
      <c r="HD1131" s="1"/>
      <c r="HE1131" s="1"/>
      <c r="HF1131" s="1"/>
      <c r="HG1131" s="1"/>
      <c r="HH1131" s="1"/>
      <c r="HI1131" s="1"/>
      <c r="HJ1131" s="1"/>
      <c r="HK1131" s="1"/>
      <c r="HL1131" s="1"/>
      <c r="HM1131" s="1"/>
      <c r="HN1131" s="1"/>
      <c r="HO1131" s="1"/>
      <c r="HP1131" s="1"/>
      <c r="HQ1131" s="1"/>
      <c r="HR1131" s="1"/>
      <c r="HS1131" s="1"/>
      <c r="HT1131" s="1"/>
      <c r="HU1131" s="1"/>
      <c r="HV1131" s="1"/>
      <c r="HW1131" s="1"/>
      <c r="HX1131" s="1"/>
      <c r="HY1131" s="1"/>
      <c r="HZ1131" s="1"/>
      <c r="IA1131" s="1"/>
      <c r="IB1131" s="1"/>
      <c r="IC1131" s="1"/>
      <c r="ID1131" s="1"/>
      <c r="IE1131" s="1"/>
      <c r="IF1131" s="1"/>
      <c r="IG1131" s="1"/>
      <c r="IH1131" s="1"/>
      <c r="II1131" s="1"/>
      <c r="IJ1131" s="1"/>
      <c r="IK1131" s="1"/>
      <c r="IL1131" s="1"/>
      <c r="IM1131" s="1"/>
      <c r="IN1131" s="1"/>
      <c r="IO1131" s="1"/>
      <c r="IP1131" s="1"/>
      <c r="IQ1131" s="1"/>
      <c r="IR1131" s="1"/>
      <c r="IS1131" s="1"/>
      <c r="IT1131" s="1"/>
      <c r="IU1131" s="1"/>
      <c r="IV1131" s="1"/>
      <c r="IW1131" s="1"/>
      <c r="IX1131" s="1"/>
      <c r="IY1131" s="1"/>
      <c r="IZ1131" s="1"/>
      <c r="JA1131" s="1"/>
      <c r="JB1131" s="1"/>
      <c r="JC1131" s="1"/>
      <c r="JD1131" s="1"/>
      <c r="JE1131" s="1"/>
      <c r="JF1131" s="1"/>
      <c r="JG1131" s="1"/>
      <c r="JH1131" s="1"/>
      <c r="JI1131" s="1"/>
      <c r="JJ1131" s="1"/>
      <c r="JK1131" s="1"/>
      <c r="JL1131" s="1"/>
      <c r="JM1131" s="1"/>
      <c r="JN1131" s="1"/>
      <c r="JO1131" s="1"/>
      <c r="JP1131" s="1"/>
      <c r="JQ1131" s="1"/>
      <c r="JR1131" s="1"/>
      <c r="JS1131" s="1"/>
      <c r="JT1131" s="1"/>
      <c r="JU1131" s="1"/>
      <c r="JV1131" s="1"/>
      <c r="JW1131" s="1"/>
      <c r="JX1131" s="1"/>
      <c r="JY1131" s="1"/>
      <c r="JZ1131" s="1"/>
      <c r="KA1131" s="1"/>
      <c r="KB1131" s="1"/>
      <c r="KC1131" s="1"/>
      <c r="KD1131" s="1"/>
    </row>
    <row r="1132" spans="1:290">
      <c r="A1132" s="1"/>
      <c r="B1132" s="1"/>
      <c r="C1132" s="1"/>
      <c r="D1132" s="1"/>
      <c r="E1132" s="1"/>
      <c r="F1132" s="1"/>
      <c r="G1132" s="21"/>
      <c r="H1132" s="54"/>
      <c r="I1132" s="1"/>
      <c r="J1132" s="54"/>
      <c r="K1132" s="1"/>
      <c r="L1132" s="64"/>
      <c r="M1132" s="1"/>
      <c r="N1132" s="1"/>
      <c r="O1132" s="21"/>
      <c r="P1132" s="21"/>
      <c r="Q1132" s="21"/>
      <c r="R1132" s="1"/>
      <c r="S1132" s="1"/>
      <c r="T1132" s="1"/>
      <c r="U1132" s="1"/>
      <c r="V1132" s="1"/>
      <c r="W1132" s="1"/>
      <c r="X1132" s="1"/>
      <c r="Y1132" s="1"/>
      <c r="Z1132" s="1"/>
      <c r="AA1132" s="1"/>
      <c r="AB1132" s="1"/>
      <c r="AC1132" s="1"/>
      <c r="AD1132" s="1"/>
      <c r="AE1132" s="1"/>
      <c r="AF1132" s="1"/>
      <c r="AG1132" s="1"/>
      <c r="AH1132" s="1"/>
      <c r="AI1132" s="1"/>
      <c r="AJ1132" s="1"/>
      <c r="AK1132" s="1"/>
      <c r="AL1132" s="1"/>
      <c r="AM1132" s="1"/>
      <c r="AN1132" s="1"/>
      <c r="AO1132" s="1"/>
      <c r="AP1132" s="1"/>
      <c r="AQ1132" s="1"/>
      <c r="AR1132" s="1"/>
      <c r="AS1132" s="1"/>
      <c r="AT1132" s="1"/>
      <c r="AU1132" s="1"/>
      <c r="AV1132" s="1"/>
      <c r="AW1132" s="1"/>
      <c r="AX1132" s="1"/>
      <c r="AY1132" s="1"/>
      <c r="AZ1132" s="1"/>
      <c r="BA1132" s="1"/>
      <c r="BB1132" s="1"/>
      <c r="BC1132" s="1"/>
      <c r="BD1132" s="1"/>
      <c r="BE1132" s="1"/>
      <c r="BF1132" s="1"/>
      <c r="BG1132" s="1"/>
      <c r="BH1132" s="1"/>
      <c r="BI1132" s="1"/>
      <c r="BJ1132" s="1"/>
      <c r="BK1132" s="1"/>
      <c r="BL1132" s="1"/>
      <c r="BM1132" s="1"/>
      <c r="BN1132" s="1"/>
      <c r="BO1132" s="1"/>
      <c r="BP1132" s="1"/>
      <c r="BQ1132" s="1"/>
      <c r="BR1132" s="1"/>
      <c r="BS1132" s="1"/>
      <c r="BT1132" s="1"/>
      <c r="BU1132" s="1"/>
      <c r="BV1132" s="1"/>
      <c r="BW1132" s="1"/>
      <c r="BX1132" s="1"/>
      <c r="BY1132" s="1"/>
      <c r="BZ1132" s="1"/>
      <c r="CA1132" s="1"/>
      <c r="CB1132" s="1"/>
      <c r="CC1132" s="1"/>
      <c r="CD1132" s="1"/>
      <c r="CE1132" s="1"/>
      <c r="CF1132" s="1"/>
      <c r="CG1132" s="1"/>
      <c r="CH1132" s="1"/>
      <c r="CI1132" s="1"/>
      <c r="CJ1132" s="1"/>
      <c r="CK1132" s="1"/>
      <c r="CL1132" s="1"/>
      <c r="CM1132" s="1"/>
      <c r="CN1132" s="1"/>
      <c r="CO1132" s="1"/>
      <c r="CP1132" s="1"/>
      <c r="CQ1132" s="1"/>
      <c r="CR1132" s="1"/>
      <c r="CS1132" s="1"/>
      <c r="CT1132" s="1"/>
      <c r="CU1132" s="1"/>
      <c r="CV1132" s="1"/>
      <c r="CW1132" s="1"/>
      <c r="CX1132" s="1"/>
      <c r="CY1132" s="1"/>
      <c r="CZ1132" s="1"/>
      <c r="DA1132" s="1"/>
      <c r="DB1132" s="1"/>
      <c r="DC1132" s="1"/>
      <c r="DD1132" s="1"/>
      <c r="DE1132" s="1"/>
      <c r="DF1132" s="1"/>
      <c r="DG1132" s="1"/>
      <c r="DH1132" s="1"/>
      <c r="DI1132" s="1"/>
      <c r="DJ1132" s="1"/>
      <c r="DK1132" s="1"/>
      <c r="DL1132" s="1"/>
      <c r="DM1132" s="1"/>
      <c r="DN1132" s="1"/>
      <c r="DO1132" s="1"/>
      <c r="DP1132" s="1"/>
      <c r="DQ1132" s="1"/>
      <c r="DR1132" s="1"/>
      <c r="DS1132" s="1"/>
      <c r="DT1132" s="1"/>
      <c r="DU1132" s="1"/>
      <c r="DV1132" s="1"/>
      <c r="DW1132" s="1"/>
      <c r="DX1132" s="1"/>
      <c r="DY1132" s="1"/>
      <c r="DZ1132" s="1"/>
      <c r="EA1132" s="1"/>
      <c r="EB1132" s="1"/>
      <c r="EC1132" s="1"/>
      <c r="ED1132" s="1"/>
      <c r="EE1132" s="1"/>
      <c r="EF1132" s="1"/>
      <c r="EG1132" s="1"/>
      <c r="EH1132" s="1"/>
      <c r="EI1132" s="1"/>
      <c r="EJ1132" s="1"/>
      <c r="EK1132" s="1"/>
      <c r="EL1132" s="1"/>
      <c r="EM1132" s="1"/>
      <c r="EN1132" s="1"/>
      <c r="EO1132" s="1"/>
      <c r="EP1132" s="1"/>
      <c r="EQ1132" s="1"/>
      <c r="ER1132" s="1"/>
      <c r="ES1132" s="1"/>
      <c r="ET1132" s="1"/>
      <c r="EU1132" s="1"/>
      <c r="EV1132" s="1"/>
      <c r="EW1132" s="1"/>
      <c r="EX1132" s="1"/>
      <c r="EY1132" s="1"/>
      <c r="EZ1132" s="1"/>
      <c r="FA1132" s="1"/>
      <c r="FB1132" s="1"/>
      <c r="FC1132" s="1"/>
      <c r="FD1132" s="1"/>
      <c r="FE1132" s="1"/>
      <c r="FF1132" s="1"/>
      <c r="FG1132" s="1"/>
      <c r="FH1132" s="1"/>
      <c r="FI1132" s="1"/>
      <c r="FJ1132" s="1"/>
      <c r="FK1132" s="1"/>
      <c r="FL1132" s="1"/>
      <c r="FM1132" s="1"/>
      <c r="FN1132" s="1"/>
      <c r="FO1132" s="1"/>
      <c r="FP1132" s="1"/>
      <c r="FQ1132" s="1"/>
      <c r="FR1132" s="1"/>
      <c r="FS1132" s="1"/>
      <c r="FT1132" s="1"/>
      <c r="FU1132" s="1"/>
      <c r="FV1132" s="1"/>
      <c r="FW1132" s="1"/>
      <c r="FX1132" s="1"/>
      <c r="FY1132" s="1"/>
      <c r="FZ1132" s="1"/>
      <c r="GA1132" s="1"/>
      <c r="GB1132" s="1"/>
      <c r="GC1132" s="1"/>
      <c r="GD1132" s="1"/>
      <c r="GE1132" s="1"/>
      <c r="GF1132" s="1"/>
      <c r="GG1132" s="1"/>
      <c r="GH1132" s="1"/>
      <c r="GI1132" s="1"/>
      <c r="GJ1132" s="1"/>
      <c r="GK1132" s="1"/>
      <c r="GL1132" s="1"/>
      <c r="GM1132" s="1"/>
      <c r="GN1132" s="1"/>
      <c r="GO1132" s="1"/>
      <c r="GP1132" s="1"/>
      <c r="GQ1132" s="1"/>
      <c r="GR1132" s="1"/>
      <c r="GS1132" s="1"/>
      <c r="GT1132" s="1"/>
      <c r="GU1132" s="1"/>
      <c r="GV1132" s="1"/>
      <c r="GW1132" s="1"/>
      <c r="GX1132" s="1"/>
      <c r="GY1132" s="1"/>
      <c r="GZ1132" s="1"/>
      <c r="HA1132" s="1"/>
      <c r="HB1132" s="1"/>
      <c r="HC1132" s="1"/>
      <c r="HD1132" s="1"/>
      <c r="HE1132" s="1"/>
      <c r="HF1132" s="1"/>
      <c r="HG1132" s="1"/>
      <c r="HH1132" s="1"/>
      <c r="HI1132" s="1"/>
      <c r="HJ1132" s="1"/>
      <c r="HK1132" s="1"/>
      <c r="HL1132" s="1"/>
      <c r="HM1132" s="1"/>
      <c r="HN1132" s="1"/>
      <c r="HO1132" s="1"/>
      <c r="HP1132" s="1"/>
      <c r="HQ1132" s="1"/>
      <c r="HR1132" s="1"/>
      <c r="HS1132" s="1"/>
      <c r="HT1132" s="1"/>
      <c r="HU1132" s="1"/>
      <c r="HV1132" s="1"/>
      <c r="HW1132" s="1"/>
      <c r="HX1132" s="1"/>
      <c r="HY1132" s="1"/>
      <c r="HZ1132" s="1"/>
      <c r="IA1132" s="1"/>
      <c r="IB1132" s="1"/>
      <c r="IC1132" s="1"/>
      <c r="ID1132" s="1"/>
      <c r="IE1132" s="1"/>
      <c r="IF1132" s="1"/>
      <c r="IG1132" s="1"/>
      <c r="IH1132" s="1"/>
      <c r="II1132" s="1"/>
      <c r="IJ1132" s="1"/>
      <c r="IK1132" s="1"/>
      <c r="IL1132" s="1"/>
      <c r="IM1132" s="1"/>
      <c r="IN1132" s="1"/>
      <c r="IO1132" s="1"/>
      <c r="IP1132" s="1"/>
      <c r="IQ1132" s="1"/>
      <c r="IR1132" s="1"/>
      <c r="IS1132" s="1"/>
      <c r="IT1132" s="1"/>
      <c r="IU1132" s="1"/>
      <c r="IV1132" s="1"/>
      <c r="IW1132" s="1"/>
      <c r="IX1132" s="1"/>
      <c r="IY1132" s="1"/>
      <c r="IZ1132" s="1"/>
      <c r="JA1132" s="1"/>
      <c r="JB1132" s="1"/>
      <c r="JC1132" s="1"/>
      <c r="JD1132" s="1"/>
      <c r="JE1132" s="1"/>
      <c r="JF1132" s="1"/>
      <c r="JG1132" s="1"/>
      <c r="JH1132" s="1"/>
      <c r="JI1132" s="1"/>
      <c r="JJ1132" s="1"/>
      <c r="JK1132" s="1"/>
      <c r="JL1132" s="1"/>
      <c r="JM1132" s="1"/>
      <c r="JN1132" s="1"/>
      <c r="JO1132" s="1"/>
      <c r="JP1132" s="1"/>
      <c r="JQ1132" s="1"/>
      <c r="JR1132" s="1"/>
      <c r="JS1132" s="1"/>
      <c r="JT1132" s="1"/>
      <c r="JU1132" s="1"/>
      <c r="JV1132" s="1"/>
      <c r="JW1132" s="1"/>
      <c r="JX1132" s="1"/>
      <c r="JY1132" s="1"/>
      <c r="JZ1132" s="1"/>
      <c r="KA1132" s="1"/>
      <c r="KB1132" s="1"/>
      <c r="KC1132" s="1"/>
      <c r="KD1132" s="1"/>
    </row>
    <row r="1133" spans="1:290">
      <c r="A1133" s="1"/>
      <c r="B1133" s="1"/>
      <c r="C1133" s="1"/>
      <c r="D1133" s="1"/>
      <c r="E1133" s="1"/>
      <c r="F1133" s="1"/>
      <c r="G1133" s="21"/>
      <c r="H1133" s="54"/>
      <c r="I1133" s="1"/>
      <c r="J1133" s="54"/>
      <c r="K1133" s="1"/>
      <c r="L1133" s="64"/>
      <c r="M1133" s="1"/>
      <c r="N1133" s="1"/>
      <c r="O1133" s="21"/>
      <c r="P1133" s="21"/>
      <c r="Q1133" s="21"/>
      <c r="R1133" s="1"/>
      <c r="S1133" s="1"/>
      <c r="T1133" s="1"/>
      <c r="U1133" s="1"/>
      <c r="V1133" s="1"/>
      <c r="W1133" s="1"/>
      <c r="X1133" s="1"/>
      <c r="Y1133" s="1"/>
      <c r="Z1133" s="1"/>
      <c r="AA1133" s="1"/>
      <c r="AB1133" s="1"/>
      <c r="AC1133" s="1"/>
      <c r="AD1133" s="1"/>
      <c r="AE1133" s="1"/>
      <c r="AF1133" s="1"/>
      <c r="AG1133" s="1"/>
      <c r="AH1133" s="1"/>
      <c r="AI1133" s="1"/>
      <c r="AJ1133" s="1"/>
      <c r="AK1133" s="1"/>
      <c r="AL1133" s="1"/>
      <c r="AM1133" s="1"/>
      <c r="AN1133" s="1"/>
      <c r="AO1133" s="1"/>
      <c r="AP1133" s="1"/>
      <c r="AQ1133" s="1"/>
      <c r="AR1133" s="1"/>
      <c r="AS1133" s="1"/>
      <c r="AT1133" s="1"/>
      <c r="AU1133" s="1"/>
      <c r="AV1133" s="1"/>
      <c r="AW1133" s="1"/>
      <c r="AX1133" s="1"/>
      <c r="AY1133" s="1"/>
      <c r="AZ1133" s="1"/>
      <c r="BA1133" s="1"/>
      <c r="BB1133" s="1"/>
      <c r="BC1133" s="1"/>
      <c r="BD1133" s="1"/>
      <c r="BE1133" s="1"/>
      <c r="BF1133" s="1"/>
      <c r="BG1133" s="1"/>
      <c r="BH1133" s="1"/>
      <c r="BI1133" s="1"/>
      <c r="BJ1133" s="1"/>
      <c r="BK1133" s="1"/>
      <c r="BL1133" s="1"/>
      <c r="BM1133" s="1"/>
      <c r="BN1133" s="1"/>
      <c r="BO1133" s="1"/>
      <c r="BP1133" s="1"/>
      <c r="BQ1133" s="1"/>
      <c r="BR1133" s="1"/>
      <c r="BS1133" s="1"/>
      <c r="BT1133" s="1"/>
      <c r="BU1133" s="1"/>
      <c r="BV1133" s="1"/>
      <c r="BW1133" s="1"/>
      <c r="BX1133" s="1"/>
      <c r="BY1133" s="1"/>
      <c r="BZ1133" s="1"/>
      <c r="CA1133" s="1"/>
      <c r="CB1133" s="1"/>
      <c r="CC1133" s="1"/>
      <c r="CD1133" s="1"/>
      <c r="CE1133" s="1"/>
      <c r="CF1133" s="1"/>
      <c r="CG1133" s="1"/>
      <c r="CH1133" s="1"/>
      <c r="CI1133" s="1"/>
      <c r="CJ1133" s="1"/>
      <c r="CK1133" s="1"/>
      <c r="CL1133" s="1"/>
      <c r="CM1133" s="1"/>
      <c r="CN1133" s="1"/>
      <c r="CO1133" s="1"/>
      <c r="CP1133" s="1"/>
      <c r="CQ1133" s="1"/>
      <c r="CR1133" s="1"/>
      <c r="CS1133" s="1"/>
      <c r="CT1133" s="1"/>
      <c r="CU1133" s="1"/>
      <c r="CV1133" s="1"/>
      <c r="CW1133" s="1"/>
      <c r="CX1133" s="1"/>
      <c r="CY1133" s="1"/>
      <c r="CZ1133" s="1"/>
      <c r="DA1133" s="1"/>
      <c r="DB1133" s="1"/>
      <c r="DC1133" s="1"/>
      <c r="DD1133" s="1"/>
      <c r="DE1133" s="1"/>
      <c r="DF1133" s="1"/>
      <c r="DG1133" s="1"/>
      <c r="DH1133" s="1"/>
      <c r="DI1133" s="1"/>
      <c r="DJ1133" s="1"/>
      <c r="DK1133" s="1"/>
      <c r="DL1133" s="1"/>
      <c r="DM1133" s="1"/>
      <c r="DN1133" s="1"/>
      <c r="DO1133" s="1"/>
      <c r="DP1133" s="1"/>
      <c r="DQ1133" s="1"/>
      <c r="DR1133" s="1"/>
      <c r="DS1133" s="1"/>
      <c r="DT1133" s="1"/>
      <c r="DU1133" s="1"/>
      <c r="DV1133" s="1"/>
      <c r="DW1133" s="1"/>
      <c r="DX1133" s="1"/>
      <c r="DY1133" s="1"/>
      <c r="DZ1133" s="1"/>
      <c r="EA1133" s="1"/>
      <c r="EB1133" s="1"/>
      <c r="EC1133" s="1"/>
      <c r="ED1133" s="1"/>
      <c r="EE1133" s="1"/>
      <c r="EF1133" s="1"/>
      <c r="EG1133" s="1"/>
      <c r="EH1133" s="1"/>
      <c r="EI1133" s="1"/>
      <c r="EJ1133" s="1"/>
      <c r="EK1133" s="1"/>
      <c r="EL1133" s="1"/>
      <c r="EM1133" s="1"/>
      <c r="EN1133" s="1"/>
      <c r="EO1133" s="1"/>
      <c r="EP1133" s="1"/>
      <c r="EQ1133" s="1"/>
      <c r="ER1133" s="1"/>
      <c r="ES1133" s="1"/>
      <c r="ET1133" s="1"/>
      <c r="EU1133" s="1"/>
      <c r="EV1133" s="1"/>
      <c r="EW1133" s="1"/>
      <c r="EX1133" s="1"/>
      <c r="EY1133" s="1"/>
      <c r="EZ1133" s="1"/>
      <c r="FA1133" s="1"/>
      <c r="FB1133" s="1"/>
      <c r="FC1133" s="1"/>
      <c r="FD1133" s="1"/>
      <c r="FE1133" s="1"/>
      <c r="FF1133" s="1"/>
      <c r="FG1133" s="1"/>
      <c r="FH1133" s="1"/>
      <c r="FI1133" s="1"/>
      <c r="FJ1133" s="1"/>
      <c r="FK1133" s="1"/>
      <c r="FL1133" s="1"/>
      <c r="FM1133" s="1"/>
      <c r="FN1133" s="1"/>
      <c r="FO1133" s="1"/>
      <c r="FP1133" s="1"/>
      <c r="FQ1133" s="1"/>
      <c r="FR1133" s="1"/>
      <c r="FS1133" s="1"/>
      <c r="FT1133" s="1"/>
      <c r="FU1133" s="1"/>
      <c r="FV1133" s="1"/>
      <c r="FW1133" s="1"/>
      <c r="FX1133" s="1"/>
      <c r="FY1133" s="1"/>
      <c r="FZ1133" s="1"/>
      <c r="GA1133" s="1"/>
      <c r="GB1133" s="1"/>
      <c r="GC1133" s="1"/>
      <c r="GD1133" s="1"/>
      <c r="GE1133" s="1"/>
      <c r="GF1133" s="1"/>
      <c r="GG1133" s="1"/>
      <c r="GH1133" s="1"/>
      <c r="GI1133" s="1"/>
      <c r="GJ1133" s="1"/>
      <c r="GK1133" s="1"/>
      <c r="GL1133" s="1"/>
      <c r="GM1133" s="1"/>
      <c r="GN1133" s="1"/>
      <c r="GO1133" s="1"/>
      <c r="GP1133" s="1"/>
      <c r="GQ1133" s="1"/>
      <c r="GR1133" s="1"/>
      <c r="GS1133" s="1"/>
      <c r="GT1133" s="1"/>
      <c r="GU1133" s="1"/>
      <c r="GV1133" s="1"/>
      <c r="GW1133" s="1"/>
      <c r="GX1133" s="1"/>
      <c r="GY1133" s="1"/>
      <c r="GZ1133" s="1"/>
      <c r="HA1133" s="1"/>
      <c r="HB1133" s="1"/>
      <c r="HC1133" s="1"/>
      <c r="HD1133" s="1"/>
      <c r="HE1133" s="1"/>
      <c r="HF1133" s="1"/>
      <c r="HG1133" s="1"/>
      <c r="HH1133" s="1"/>
      <c r="HI1133" s="1"/>
      <c r="HJ1133" s="1"/>
      <c r="HK1133" s="1"/>
      <c r="HL1133" s="1"/>
      <c r="HM1133" s="1"/>
      <c r="HN1133" s="1"/>
      <c r="HO1133" s="1"/>
      <c r="HP1133" s="1"/>
      <c r="HQ1133" s="1"/>
      <c r="HR1133" s="1"/>
      <c r="HS1133" s="1"/>
      <c r="HT1133" s="1"/>
      <c r="HU1133" s="1"/>
      <c r="HV1133" s="1"/>
      <c r="HW1133" s="1"/>
      <c r="HX1133" s="1"/>
      <c r="HY1133" s="1"/>
      <c r="HZ1133" s="1"/>
      <c r="IA1133" s="1"/>
      <c r="IB1133" s="1"/>
      <c r="IC1133" s="1"/>
      <c r="ID1133" s="1"/>
      <c r="IE1133" s="1"/>
      <c r="IF1133" s="1"/>
      <c r="IG1133" s="1"/>
      <c r="IH1133" s="1"/>
      <c r="II1133" s="1"/>
      <c r="IJ1133" s="1"/>
      <c r="IK1133" s="1"/>
      <c r="IL1133" s="1"/>
      <c r="IM1133" s="1"/>
      <c r="IN1133" s="1"/>
      <c r="IO1133" s="1"/>
      <c r="IP1133" s="1"/>
      <c r="IQ1133" s="1"/>
      <c r="IR1133" s="1"/>
      <c r="IS1133" s="1"/>
      <c r="IT1133" s="1"/>
      <c r="IU1133" s="1"/>
      <c r="IV1133" s="1"/>
      <c r="IW1133" s="1"/>
      <c r="IX1133" s="1"/>
      <c r="IY1133" s="1"/>
      <c r="IZ1133" s="1"/>
      <c r="JA1133" s="1"/>
      <c r="JB1133" s="1"/>
      <c r="JC1133" s="1"/>
      <c r="JD1133" s="1"/>
      <c r="JE1133" s="1"/>
      <c r="JF1133" s="1"/>
      <c r="JG1133" s="1"/>
      <c r="JH1133" s="1"/>
      <c r="JI1133" s="1"/>
      <c r="JJ1133" s="1"/>
      <c r="JK1133" s="1"/>
      <c r="JL1133" s="1"/>
      <c r="JM1133" s="1"/>
      <c r="JN1133" s="1"/>
      <c r="JO1133" s="1"/>
      <c r="JP1133" s="1"/>
      <c r="JQ1133" s="1"/>
      <c r="JR1133" s="1"/>
      <c r="JS1133" s="1"/>
      <c r="JT1133" s="1"/>
      <c r="JU1133" s="1"/>
      <c r="JV1133" s="1"/>
      <c r="JW1133" s="1"/>
      <c r="JX1133" s="1"/>
      <c r="JY1133" s="1"/>
      <c r="JZ1133" s="1"/>
      <c r="KA1133" s="1"/>
      <c r="KB1133" s="1"/>
      <c r="KC1133" s="1"/>
      <c r="KD1133" s="1"/>
    </row>
    <row r="1134" spans="1:290">
      <c r="A1134" s="1"/>
      <c r="B1134" s="1"/>
      <c r="C1134" s="1"/>
      <c r="D1134" s="1"/>
      <c r="E1134" s="1"/>
      <c r="F1134" s="1"/>
      <c r="G1134" s="21"/>
      <c r="H1134" s="54"/>
      <c r="I1134" s="1"/>
      <c r="J1134" s="54"/>
      <c r="K1134" s="1"/>
      <c r="L1134" s="64"/>
      <c r="M1134" s="1"/>
      <c r="N1134" s="1"/>
      <c r="O1134" s="21"/>
      <c r="P1134" s="21"/>
      <c r="Q1134" s="21"/>
      <c r="R1134" s="1"/>
      <c r="S1134" s="1"/>
      <c r="T1134" s="1"/>
      <c r="U1134" s="1"/>
      <c r="V1134" s="1"/>
      <c r="W1134" s="1"/>
      <c r="X1134" s="1"/>
      <c r="Y1134" s="1"/>
      <c r="Z1134" s="1"/>
      <c r="AA1134" s="1"/>
      <c r="AB1134" s="1"/>
      <c r="AC1134" s="1"/>
      <c r="AD1134" s="1"/>
      <c r="AE1134" s="1"/>
      <c r="AF1134" s="1"/>
      <c r="AG1134" s="1"/>
      <c r="AH1134" s="1"/>
      <c r="AI1134" s="1"/>
      <c r="AJ1134" s="1"/>
      <c r="AK1134" s="1"/>
      <c r="AL1134" s="1"/>
      <c r="AM1134" s="1"/>
      <c r="AN1134" s="1"/>
      <c r="AO1134" s="1"/>
      <c r="AP1134" s="1"/>
      <c r="AQ1134" s="1"/>
      <c r="AR1134" s="1"/>
      <c r="AS1134" s="1"/>
      <c r="AT1134" s="1"/>
      <c r="AU1134" s="1"/>
      <c r="AV1134" s="1"/>
      <c r="AW1134" s="1"/>
      <c r="AX1134" s="1"/>
      <c r="AY1134" s="1"/>
      <c r="AZ1134" s="1"/>
      <c r="BA1134" s="1"/>
      <c r="BB1134" s="1"/>
      <c r="BC1134" s="1"/>
      <c r="BD1134" s="1"/>
      <c r="BE1134" s="1"/>
      <c r="BF1134" s="1"/>
      <c r="BG1134" s="1"/>
      <c r="BH1134" s="1"/>
      <c r="BI1134" s="1"/>
      <c r="BJ1134" s="1"/>
      <c r="BK1134" s="1"/>
      <c r="BL1134" s="1"/>
      <c r="BM1134" s="1"/>
      <c r="BN1134" s="1"/>
      <c r="BO1134" s="1"/>
      <c r="BP1134" s="1"/>
      <c r="BQ1134" s="1"/>
      <c r="BR1134" s="1"/>
      <c r="BS1134" s="1"/>
      <c r="BT1134" s="1"/>
      <c r="BU1134" s="1"/>
      <c r="BV1134" s="1"/>
      <c r="BW1134" s="1"/>
      <c r="BX1134" s="1"/>
      <c r="BY1134" s="1"/>
      <c r="BZ1134" s="1"/>
      <c r="CA1134" s="1"/>
      <c r="CB1134" s="1"/>
      <c r="CC1134" s="1"/>
      <c r="CD1134" s="1"/>
      <c r="CE1134" s="1"/>
      <c r="CF1134" s="1"/>
      <c r="CG1134" s="1"/>
      <c r="CH1134" s="1"/>
      <c r="CI1134" s="1"/>
      <c r="CJ1134" s="1"/>
      <c r="CK1134" s="1"/>
      <c r="CL1134" s="1"/>
      <c r="CM1134" s="1"/>
      <c r="CN1134" s="1"/>
      <c r="CO1134" s="1"/>
      <c r="CP1134" s="1"/>
      <c r="CQ1134" s="1"/>
      <c r="CR1134" s="1"/>
      <c r="CS1134" s="1"/>
      <c r="CT1134" s="1"/>
      <c r="CU1134" s="1"/>
      <c r="CV1134" s="1"/>
      <c r="CW1134" s="1"/>
      <c r="CX1134" s="1"/>
      <c r="CY1134" s="1"/>
      <c r="CZ1134" s="1"/>
      <c r="DA1134" s="1"/>
      <c r="DB1134" s="1"/>
      <c r="DC1134" s="1"/>
      <c r="DD1134" s="1"/>
      <c r="DE1134" s="1"/>
      <c r="DF1134" s="1"/>
      <c r="DG1134" s="1"/>
      <c r="DH1134" s="1"/>
      <c r="DI1134" s="1"/>
      <c r="DJ1134" s="1"/>
      <c r="DK1134" s="1"/>
      <c r="DL1134" s="1"/>
      <c r="DM1134" s="1"/>
      <c r="DN1134" s="1"/>
      <c r="DO1134" s="1"/>
      <c r="DP1134" s="1"/>
      <c r="DQ1134" s="1"/>
      <c r="DR1134" s="1"/>
      <c r="DS1134" s="1"/>
      <c r="DT1134" s="1"/>
      <c r="DU1134" s="1"/>
      <c r="DV1134" s="1"/>
      <c r="DW1134" s="1"/>
      <c r="DX1134" s="1"/>
      <c r="DY1134" s="1"/>
      <c r="DZ1134" s="1"/>
      <c r="EA1134" s="1"/>
      <c r="EB1134" s="1"/>
      <c r="EC1134" s="1"/>
      <c r="ED1134" s="1"/>
      <c r="EE1134" s="1"/>
      <c r="EF1134" s="1"/>
      <c r="EG1134" s="1"/>
      <c r="EH1134" s="1"/>
      <c r="EI1134" s="1"/>
      <c r="EJ1134" s="1"/>
      <c r="EK1134" s="1"/>
      <c r="EL1134" s="1"/>
      <c r="EM1134" s="1"/>
      <c r="EN1134" s="1"/>
      <c r="EO1134" s="1"/>
      <c r="EP1134" s="1"/>
      <c r="EQ1134" s="1"/>
      <c r="ER1134" s="1"/>
      <c r="ES1134" s="1"/>
      <c r="ET1134" s="1"/>
      <c r="EU1134" s="1"/>
      <c r="EV1134" s="1"/>
      <c r="EW1134" s="1"/>
      <c r="EX1134" s="1"/>
      <c r="EY1134" s="1"/>
      <c r="EZ1134" s="1"/>
      <c r="FA1134" s="1"/>
      <c r="FB1134" s="1"/>
      <c r="FC1134" s="1"/>
      <c r="FD1134" s="1"/>
      <c r="FE1134" s="1"/>
      <c r="FF1134" s="1"/>
      <c r="FG1134" s="1"/>
      <c r="FH1134" s="1"/>
      <c r="FI1134" s="1"/>
      <c r="FJ1134" s="1"/>
      <c r="FK1134" s="1"/>
      <c r="FL1134" s="1"/>
      <c r="FM1134" s="1"/>
      <c r="FN1134" s="1"/>
      <c r="FO1134" s="1"/>
      <c r="FP1134" s="1"/>
      <c r="FQ1134" s="1"/>
      <c r="FR1134" s="1"/>
      <c r="FS1134" s="1"/>
      <c r="FT1134" s="1"/>
      <c r="FU1134" s="1"/>
      <c r="FV1134" s="1"/>
      <c r="FW1134" s="1"/>
      <c r="FX1134" s="1"/>
      <c r="FY1134" s="1"/>
      <c r="FZ1134" s="1"/>
      <c r="GA1134" s="1"/>
      <c r="GB1134" s="1"/>
      <c r="GC1134" s="1"/>
      <c r="GD1134" s="1"/>
      <c r="GE1134" s="1"/>
      <c r="GF1134" s="1"/>
      <c r="GG1134" s="1"/>
      <c r="GH1134" s="1"/>
      <c r="GI1134" s="1"/>
      <c r="GJ1134" s="1"/>
      <c r="GK1134" s="1"/>
      <c r="GL1134" s="1"/>
      <c r="GM1134" s="1"/>
      <c r="GN1134" s="1"/>
      <c r="GO1134" s="1"/>
      <c r="GP1134" s="1"/>
      <c r="GQ1134" s="1"/>
      <c r="GR1134" s="1"/>
      <c r="GS1134" s="1"/>
      <c r="GT1134" s="1"/>
      <c r="GU1134" s="1"/>
      <c r="GV1134" s="1"/>
      <c r="GW1134" s="1"/>
      <c r="GX1134" s="1"/>
      <c r="GY1134" s="1"/>
      <c r="GZ1134" s="1"/>
      <c r="HA1134" s="1"/>
      <c r="HB1134" s="1"/>
      <c r="HC1134" s="1"/>
      <c r="HD1134" s="1"/>
      <c r="HE1134" s="1"/>
      <c r="HF1134" s="1"/>
      <c r="HG1134" s="1"/>
      <c r="HH1134" s="1"/>
      <c r="HI1134" s="1"/>
      <c r="HJ1134" s="1"/>
      <c r="HK1134" s="1"/>
      <c r="HL1134" s="1"/>
      <c r="HM1134" s="1"/>
      <c r="HN1134" s="1"/>
      <c r="HO1134" s="1"/>
      <c r="HP1134" s="1"/>
      <c r="HQ1134" s="1"/>
      <c r="HR1134" s="1"/>
      <c r="HS1134" s="1"/>
      <c r="HT1134" s="1"/>
      <c r="HU1134" s="1"/>
      <c r="HV1134" s="1"/>
      <c r="HW1134" s="1"/>
      <c r="HX1134" s="1"/>
      <c r="HY1134" s="1"/>
      <c r="HZ1134" s="1"/>
      <c r="IA1134" s="1"/>
      <c r="IB1134" s="1"/>
      <c r="IC1134" s="1"/>
      <c r="ID1134" s="1"/>
      <c r="IE1134" s="1"/>
      <c r="IF1134" s="1"/>
      <c r="IG1134" s="1"/>
      <c r="IH1134" s="1"/>
      <c r="II1134" s="1"/>
      <c r="IJ1134" s="1"/>
      <c r="IK1134" s="1"/>
      <c r="IL1134" s="1"/>
      <c r="IM1134" s="1"/>
      <c r="IN1134" s="1"/>
      <c r="IO1134" s="1"/>
      <c r="IP1134" s="1"/>
      <c r="IQ1134" s="1"/>
      <c r="IR1134" s="1"/>
      <c r="IS1134" s="1"/>
      <c r="IT1134" s="1"/>
      <c r="IU1134" s="1"/>
      <c r="IV1134" s="1"/>
      <c r="IW1134" s="1"/>
      <c r="IX1134" s="1"/>
      <c r="IY1134" s="1"/>
      <c r="IZ1134" s="1"/>
      <c r="JA1134" s="1"/>
      <c r="JB1134" s="1"/>
      <c r="JC1134" s="1"/>
      <c r="JD1134" s="1"/>
      <c r="JE1134" s="1"/>
      <c r="JF1134" s="1"/>
      <c r="JG1134" s="1"/>
      <c r="JH1134" s="1"/>
      <c r="JI1134" s="1"/>
      <c r="JJ1134" s="1"/>
      <c r="JK1134" s="1"/>
      <c r="JL1134" s="1"/>
      <c r="JM1134" s="1"/>
      <c r="JN1134" s="1"/>
      <c r="JO1134" s="1"/>
      <c r="JP1134" s="1"/>
      <c r="JQ1134" s="1"/>
      <c r="JR1134" s="1"/>
      <c r="JS1134" s="1"/>
      <c r="JT1134" s="1"/>
      <c r="JU1134" s="1"/>
      <c r="JV1134" s="1"/>
      <c r="JW1134" s="1"/>
      <c r="JX1134" s="1"/>
      <c r="JY1134" s="1"/>
      <c r="JZ1134" s="1"/>
      <c r="KA1134" s="1"/>
      <c r="KB1134" s="1"/>
      <c r="KC1134" s="1"/>
      <c r="KD1134" s="1"/>
    </row>
    <row r="1135" spans="1:290">
      <c r="A1135" s="1"/>
      <c r="B1135" s="1"/>
      <c r="C1135" s="1"/>
      <c r="D1135" s="1"/>
      <c r="E1135" s="1"/>
      <c r="F1135" s="1"/>
      <c r="G1135" s="21"/>
      <c r="H1135" s="54"/>
      <c r="I1135" s="1"/>
      <c r="J1135" s="54"/>
      <c r="K1135" s="1"/>
      <c r="L1135" s="64"/>
      <c r="M1135" s="1"/>
      <c r="N1135" s="1"/>
      <c r="O1135" s="21"/>
      <c r="P1135" s="21"/>
      <c r="Q1135" s="21"/>
      <c r="R1135" s="1"/>
      <c r="S1135" s="1"/>
      <c r="T1135" s="1"/>
      <c r="U1135" s="1"/>
      <c r="V1135" s="1"/>
      <c r="W1135" s="1"/>
      <c r="X1135" s="1"/>
      <c r="Y1135" s="1"/>
      <c r="Z1135" s="1"/>
      <c r="AA1135" s="1"/>
      <c r="AB1135" s="1"/>
      <c r="AC1135" s="1"/>
      <c r="AD1135" s="1"/>
      <c r="AE1135" s="1"/>
      <c r="AF1135" s="1"/>
      <c r="AG1135" s="1"/>
      <c r="AH1135" s="1"/>
      <c r="AI1135" s="1"/>
      <c r="AJ1135" s="1"/>
      <c r="AK1135" s="1"/>
      <c r="AL1135" s="1"/>
      <c r="AM1135" s="1"/>
      <c r="AN1135" s="1"/>
      <c r="AO1135" s="1"/>
      <c r="AP1135" s="1"/>
      <c r="AQ1135" s="1"/>
      <c r="AR1135" s="1"/>
      <c r="AS1135" s="1"/>
      <c r="AT1135" s="1"/>
      <c r="AU1135" s="1"/>
      <c r="AV1135" s="1"/>
      <c r="AW1135" s="1"/>
      <c r="AX1135" s="1"/>
      <c r="AY1135" s="1"/>
      <c r="AZ1135" s="1"/>
      <c r="BA1135" s="1"/>
      <c r="BB1135" s="1"/>
      <c r="BC1135" s="1"/>
      <c r="BD1135" s="1"/>
      <c r="BE1135" s="1"/>
      <c r="BF1135" s="1"/>
      <c r="BG1135" s="1"/>
      <c r="BH1135" s="1"/>
      <c r="BI1135" s="1"/>
      <c r="BJ1135" s="1"/>
      <c r="BK1135" s="1"/>
      <c r="BL1135" s="1"/>
      <c r="BM1135" s="1"/>
      <c r="BN1135" s="1"/>
      <c r="BO1135" s="1"/>
      <c r="BP1135" s="1"/>
      <c r="BQ1135" s="1"/>
      <c r="BR1135" s="1"/>
      <c r="BS1135" s="1"/>
      <c r="BT1135" s="1"/>
      <c r="BU1135" s="1"/>
      <c r="BV1135" s="1"/>
      <c r="BW1135" s="1"/>
      <c r="BX1135" s="1"/>
      <c r="BY1135" s="1"/>
      <c r="BZ1135" s="1"/>
      <c r="CA1135" s="1"/>
      <c r="CB1135" s="1"/>
      <c r="CC1135" s="1"/>
      <c r="CD1135" s="1"/>
      <c r="CE1135" s="1"/>
      <c r="CF1135" s="1"/>
      <c r="CG1135" s="1"/>
      <c r="CH1135" s="1"/>
      <c r="CI1135" s="1"/>
      <c r="CJ1135" s="1"/>
      <c r="CK1135" s="1"/>
      <c r="CL1135" s="1"/>
      <c r="CM1135" s="1"/>
      <c r="CN1135" s="1"/>
      <c r="CO1135" s="1"/>
      <c r="CP1135" s="1"/>
      <c r="CQ1135" s="1"/>
      <c r="CR1135" s="1"/>
      <c r="CS1135" s="1"/>
      <c r="CT1135" s="1"/>
      <c r="CU1135" s="1"/>
      <c r="CV1135" s="1"/>
      <c r="CW1135" s="1"/>
      <c r="CX1135" s="1"/>
      <c r="CY1135" s="1"/>
      <c r="CZ1135" s="1"/>
      <c r="DA1135" s="1"/>
      <c r="DB1135" s="1"/>
      <c r="DC1135" s="1"/>
      <c r="DD1135" s="1"/>
      <c r="DE1135" s="1"/>
      <c r="DF1135" s="1"/>
      <c r="DG1135" s="1"/>
      <c r="DH1135" s="1"/>
      <c r="DI1135" s="1"/>
      <c r="DJ1135" s="1"/>
      <c r="DK1135" s="1"/>
      <c r="DL1135" s="1"/>
      <c r="DM1135" s="1"/>
      <c r="DN1135" s="1"/>
      <c r="DO1135" s="1"/>
      <c r="DP1135" s="1"/>
      <c r="DQ1135" s="1"/>
      <c r="DR1135" s="1"/>
      <c r="DS1135" s="1"/>
      <c r="DT1135" s="1"/>
      <c r="DU1135" s="1"/>
      <c r="DV1135" s="1"/>
      <c r="DW1135" s="1"/>
      <c r="DX1135" s="1"/>
      <c r="DY1135" s="1"/>
      <c r="DZ1135" s="1"/>
      <c r="EA1135" s="1"/>
      <c r="EB1135" s="1"/>
      <c r="EC1135" s="1"/>
      <c r="ED1135" s="1"/>
      <c r="EE1135" s="1"/>
      <c r="EF1135" s="1"/>
      <c r="EG1135" s="1"/>
      <c r="EH1135" s="1"/>
      <c r="EI1135" s="1"/>
      <c r="EJ1135" s="1"/>
      <c r="EK1135" s="1"/>
      <c r="EL1135" s="1"/>
      <c r="EM1135" s="1"/>
      <c r="EN1135" s="1"/>
      <c r="EO1135" s="1"/>
      <c r="EP1135" s="1"/>
      <c r="EQ1135" s="1"/>
      <c r="ER1135" s="1"/>
      <c r="ES1135" s="1"/>
      <c r="ET1135" s="1"/>
      <c r="EU1135" s="1"/>
      <c r="EV1135" s="1"/>
      <c r="EW1135" s="1"/>
      <c r="EX1135" s="1"/>
      <c r="EY1135" s="1"/>
      <c r="EZ1135" s="1"/>
      <c r="FA1135" s="1"/>
      <c r="FB1135" s="1"/>
      <c r="FC1135" s="1"/>
      <c r="FD1135" s="1"/>
      <c r="FE1135" s="1"/>
      <c r="FF1135" s="1"/>
      <c r="FG1135" s="1"/>
      <c r="FH1135" s="1"/>
      <c r="FI1135" s="1"/>
      <c r="FJ1135" s="1"/>
      <c r="FK1135" s="1"/>
      <c r="FL1135" s="1"/>
      <c r="FM1135" s="1"/>
      <c r="FN1135" s="1"/>
      <c r="FO1135" s="1"/>
      <c r="FP1135" s="1"/>
      <c r="FQ1135" s="1"/>
      <c r="FR1135" s="1"/>
      <c r="FS1135" s="1"/>
      <c r="FT1135" s="1"/>
      <c r="FU1135" s="1"/>
      <c r="FV1135" s="1"/>
      <c r="FW1135" s="1"/>
      <c r="FX1135" s="1"/>
      <c r="FY1135" s="1"/>
      <c r="FZ1135" s="1"/>
      <c r="GA1135" s="1"/>
      <c r="GB1135" s="1"/>
      <c r="GC1135" s="1"/>
      <c r="GD1135" s="1"/>
      <c r="GE1135" s="1"/>
      <c r="GF1135" s="1"/>
      <c r="GG1135" s="1"/>
      <c r="GH1135" s="1"/>
      <c r="GI1135" s="1"/>
      <c r="GJ1135" s="1"/>
      <c r="GK1135" s="1"/>
      <c r="GL1135" s="1"/>
      <c r="GM1135" s="1"/>
      <c r="GN1135" s="1"/>
      <c r="GO1135" s="1"/>
      <c r="GP1135" s="1"/>
      <c r="GQ1135" s="1"/>
      <c r="GR1135" s="1"/>
      <c r="GS1135" s="1"/>
      <c r="GT1135" s="1"/>
      <c r="GU1135" s="1"/>
      <c r="GV1135" s="1"/>
      <c r="GW1135" s="1"/>
      <c r="GX1135" s="1"/>
      <c r="GY1135" s="1"/>
      <c r="GZ1135" s="1"/>
      <c r="HA1135" s="1"/>
      <c r="HB1135" s="1"/>
      <c r="HC1135" s="1"/>
      <c r="HD1135" s="1"/>
      <c r="HE1135" s="1"/>
      <c r="HF1135" s="1"/>
      <c r="HG1135" s="1"/>
      <c r="HH1135" s="1"/>
      <c r="HI1135" s="1"/>
      <c r="HJ1135" s="1"/>
      <c r="HK1135" s="1"/>
      <c r="HL1135" s="1"/>
      <c r="HM1135" s="1"/>
      <c r="HN1135" s="1"/>
      <c r="HO1135" s="1"/>
      <c r="HP1135" s="1"/>
      <c r="HQ1135" s="1"/>
      <c r="HR1135" s="1"/>
      <c r="HS1135" s="1"/>
      <c r="HT1135" s="1"/>
      <c r="HU1135" s="1"/>
      <c r="HV1135" s="1"/>
      <c r="HW1135" s="1"/>
      <c r="HX1135" s="1"/>
      <c r="HY1135" s="1"/>
      <c r="HZ1135" s="1"/>
      <c r="IA1135" s="1"/>
      <c r="IB1135" s="1"/>
      <c r="IC1135" s="1"/>
      <c r="ID1135" s="1"/>
      <c r="IE1135" s="1"/>
      <c r="IF1135" s="1"/>
      <c r="IG1135" s="1"/>
      <c r="IH1135" s="1"/>
      <c r="II1135" s="1"/>
      <c r="IJ1135" s="1"/>
      <c r="IK1135" s="1"/>
      <c r="IL1135" s="1"/>
      <c r="IM1135" s="1"/>
      <c r="IN1135" s="1"/>
      <c r="IO1135" s="1"/>
      <c r="IP1135" s="1"/>
      <c r="IQ1135" s="1"/>
      <c r="IR1135" s="1"/>
      <c r="IS1135" s="1"/>
      <c r="IT1135" s="1"/>
      <c r="IU1135" s="1"/>
      <c r="IV1135" s="1"/>
      <c r="IW1135" s="1"/>
      <c r="IX1135" s="1"/>
      <c r="IY1135" s="1"/>
      <c r="IZ1135" s="1"/>
      <c r="JA1135" s="1"/>
      <c r="JB1135" s="1"/>
      <c r="JC1135" s="1"/>
      <c r="JD1135" s="1"/>
      <c r="JE1135" s="1"/>
      <c r="JF1135" s="1"/>
      <c r="JG1135" s="1"/>
      <c r="JH1135" s="1"/>
      <c r="JI1135" s="1"/>
      <c r="JJ1135" s="1"/>
      <c r="JK1135" s="1"/>
      <c r="JL1135" s="1"/>
      <c r="JM1135" s="1"/>
      <c r="JN1135" s="1"/>
      <c r="JO1135" s="1"/>
      <c r="JP1135" s="1"/>
      <c r="JQ1135" s="1"/>
      <c r="JR1135" s="1"/>
      <c r="JS1135" s="1"/>
      <c r="JT1135" s="1"/>
      <c r="JU1135" s="1"/>
      <c r="JV1135" s="1"/>
      <c r="JW1135" s="1"/>
      <c r="JX1135" s="1"/>
      <c r="JY1135" s="1"/>
      <c r="JZ1135" s="1"/>
      <c r="KA1135" s="1"/>
      <c r="KB1135" s="1"/>
      <c r="KC1135" s="1"/>
      <c r="KD1135" s="1"/>
    </row>
    <row r="1136" spans="1:290">
      <c r="A1136" s="1"/>
      <c r="B1136" s="1"/>
      <c r="C1136" s="1"/>
      <c r="D1136" s="1"/>
      <c r="E1136" s="1"/>
      <c r="F1136" s="1"/>
      <c r="G1136" s="21"/>
      <c r="H1136" s="54"/>
      <c r="I1136" s="1"/>
      <c r="J1136" s="54"/>
      <c r="K1136" s="1"/>
      <c r="L1136" s="64"/>
      <c r="M1136" s="1"/>
      <c r="N1136" s="1"/>
      <c r="O1136" s="21"/>
      <c r="P1136" s="21"/>
      <c r="Q1136" s="21"/>
      <c r="R1136" s="1"/>
      <c r="S1136" s="1"/>
      <c r="T1136" s="1"/>
      <c r="U1136" s="1"/>
      <c r="V1136" s="1"/>
      <c r="W1136" s="1"/>
      <c r="X1136" s="1"/>
      <c r="Y1136" s="1"/>
      <c r="Z1136" s="1"/>
      <c r="AA1136" s="1"/>
      <c r="AB1136" s="1"/>
      <c r="AC1136" s="1"/>
      <c r="AD1136" s="1"/>
      <c r="AE1136" s="1"/>
      <c r="AF1136" s="1"/>
      <c r="AG1136" s="1"/>
      <c r="AH1136" s="1"/>
      <c r="AI1136" s="1"/>
      <c r="AJ1136" s="1"/>
      <c r="AK1136" s="1"/>
      <c r="AL1136" s="1"/>
      <c r="AM1136" s="1"/>
      <c r="AN1136" s="1"/>
      <c r="AO1136" s="1"/>
      <c r="AP1136" s="1"/>
      <c r="AQ1136" s="1"/>
      <c r="AR1136" s="1"/>
      <c r="AS1136" s="1"/>
      <c r="AT1136" s="1"/>
      <c r="AU1136" s="1"/>
      <c r="AV1136" s="1"/>
      <c r="AW1136" s="1"/>
      <c r="AX1136" s="1"/>
      <c r="AY1136" s="1"/>
      <c r="AZ1136" s="1"/>
      <c r="BA1136" s="1"/>
      <c r="BB1136" s="1"/>
      <c r="BC1136" s="1"/>
      <c r="BD1136" s="1"/>
      <c r="BE1136" s="1"/>
      <c r="BF1136" s="1"/>
      <c r="BG1136" s="1"/>
      <c r="BH1136" s="1"/>
      <c r="BI1136" s="1"/>
      <c r="BJ1136" s="1"/>
      <c r="BK1136" s="1"/>
      <c r="BL1136" s="1"/>
      <c r="BM1136" s="1"/>
      <c r="BN1136" s="1"/>
      <c r="BO1136" s="1"/>
      <c r="BP1136" s="1"/>
      <c r="BQ1136" s="1"/>
      <c r="BR1136" s="1"/>
      <c r="BS1136" s="1"/>
      <c r="BT1136" s="1"/>
      <c r="BU1136" s="1"/>
      <c r="BV1136" s="1"/>
      <c r="BW1136" s="1"/>
      <c r="BX1136" s="1"/>
      <c r="BY1136" s="1"/>
      <c r="BZ1136" s="1"/>
      <c r="CA1136" s="1"/>
      <c r="CB1136" s="1"/>
      <c r="CC1136" s="1"/>
      <c r="CD1136" s="1"/>
      <c r="CE1136" s="1"/>
      <c r="CF1136" s="1"/>
      <c r="CG1136" s="1"/>
      <c r="CH1136" s="1"/>
      <c r="CI1136" s="1"/>
      <c r="CJ1136" s="1"/>
      <c r="CK1136" s="1"/>
      <c r="CL1136" s="1"/>
      <c r="CM1136" s="1"/>
      <c r="CN1136" s="1"/>
      <c r="CO1136" s="1"/>
      <c r="CP1136" s="1"/>
      <c r="CQ1136" s="1"/>
      <c r="CR1136" s="1"/>
      <c r="CS1136" s="1"/>
      <c r="CT1136" s="1"/>
      <c r="CU1136" s="1"/>
      <c r="CV1136" s="1"/>
      <c r="CW1136" s="1"/>
      <c r="CX1136" s="1"/>
      <c r="CY1136" s="1"/>
      <c r="CZ1136" s="1"/>
      <c r="DA1136" s="1"/>
      <c r="DB1136" s="1"/>
      <c r="DC1136" s="1"/>
      <c r="DD1136" s="1"/>
      <c r="DE1136" s="1"/>
      <c r="DF1136" s="1"/>
      <c r="DG1136" s="1"/>
      <c r="DH1136" s="1"/>
      <c r="DI1136" s="1"/>
      <c r="DJ1136" s="1"/>
      <c r="DK1136" s="1"/>
      <c r="DL1136" s="1"/>
      <c r="DM1136" s="1"/>
      <c r="DN1136" s="1"/>
      <c r="DO1136" s="1"/>
      <c r="DP1136" s="1"/>
      <c r="DQ1136" s="1"/>
      <c r="DR1136" s="1"/>
      <c r="DS1136" s="1"/>
      <c r="DT1136" s="1"/>
      <c r="DU1136" s="1"/>
      <c r="DV1136" s="1"/>
      <c r="DW1136" s="1"/>
      <c r="DX1136" s="1"/>
      <c r="DY1136" s="1"/>
      <c r="DZ1136" s="1"/>
      <c r="EA1136" s="1"/>
      <c r="EB1136" s="1"/>
      <c r="EC1136" s="1"/>
      <c r="ED1136" s="1"/>
      <c r="EE1136" s="1"/>
      <c r="EF1136" s="1"/>
      <c r="EG1136" s="1"/>
      <c r="EH1136" s="1"/>
      <c r="EI1136" s="1"/>
      <c r="EJ1136" s="1"/>
      <c r="EK1136" s="1"/>
      <c r="EL1136" s="1"/>
      <c r="EM1136" s="1"/>
      <c r="EN1136" s="1"/>
      <c r="EO1136" s="1"/>
      <c r="EP1136" s="1"/>
      <c r="EQ1136" s="1"/>
      <c r="ER1136" s="1"/>
      <c r="ES1136" s="1"/>
      <c r="ET1136" s="1"/>
      <c r="EU1136" s="1"/>
      <c r="EV1136" s="1"/>
      <c r="EW1136" s="1"/>
      <c r="EX1136" s="1"/>
      <c r="EY1136" s="1"/>
      <c r="EZ1136" s="1"/>
      <c r="FA1136" s="1"/>
      <c r="FB1136" s="1"/>
      <c r="FC1136" s="1"/>
      <c r="FD1136" s="1"/>
      <c r="FE1136" s="1"/>
      <c r="FF1136" s="1"/>
      <c r="FG1136" s="1"/>
      <c r="FH1136" s="1"/>
      <c r="FI1136" s="1"/>
      <c r="FJ1136" s="1"/>
      <c r="FK1136" s="1"/>
      <c r="FL1136" s="1"/>
      <c r="FM1136" s="1"/>
      <c r="FN1136" s="1"/>
      <c r="FO1136" s="1"/>
      <c r="FP1136" s="1"/>
      <c r="FQ1136" s="1"/>
      <c r="FR1136" s="1"/>
      <c r="FS1136" s="1"/>
      <c r="FT1136" s="1"/>
      <c r="FU1136" s="1"/>
      <c r="FV1136" s="1"/>
      <c r="FW1136" s="1"/>
      <c r="FX1136" s="1"/>
      <c r="FY1136" s="1"/>
      <c r="FZ1136" s="1"/>
      <c r="GA1136" s="1"/>
      <c r="GB1136" s="1"/>
      <c r="GC1136" s="1"/>
      <c r="GD1136" s="1"/>
      <c r="GE1136" s="1"/>
      <c r="GF1136" s="1"/>
      <c r="GG1136" s="1"/>
      <c r="GH1136" s="1"/>
      <c r="GI1136" s="1"/>
      <c r="GJ1136" s="1"/>
      <c r="GK1136" s="1"/>
      <c r="GL1136" s="1"/>
      <c r="GM1136" s="1"/>
      <c r="GN1136" s="1"/>
      <c r="GO1136" s="1"/>
      <c r="GP1136" s="1"/>
      <c r="GQ1136" s="1"/>
      <c r="GR1136" s="1"/>
      <c r="GS1136" s="1"/>
      <c r="GT1136" s="1"/>
      <c r="GU1136" s="1"/>
      <c r="GV1136" s="1"/>
      <c r="GW1136" s="1"/>
      <c r="GX1136" s="1"/>
      <c r="GY1136" s="1"/>
      <c r="GZ1136" s="1"/>
      <c r="HA1136" s="1"/>
      <c r="HB1136" s="1"/>
      <c r="HC1136" s="1"/>
      <c r="HD1136" s="1"/>
      <c r="HE1136" s="1"/>
      <c r="HF1136" s="1"/>
      <c r="HG1136" s="1"/>
      <c r="HH1136" s="1"/>
      <c r="HI1136" s="1"/>
      <c r="HJ1136" s="1"/>
      <c r="HK1136" s="1"/>
      <c r="HL1136" s="1"/>
      <c r="HM1136" s="1"/>
      <c r="HN1136" s="1"/>
      <c r="HO1136" s="1"/>
      <c r="HP1136" s="1"/>
      <c r="HQ1136" s="1"/>
      <c r="HR1136" s="1"/>
      <c r="HS1136" s="1"/>
      <c r="HT1136" s="1"/>
      <c r="HU1136" s="1"/>
      <c r="HV1136" s="1"/>
      <c r="HW1136" s="1"/>
      <c r="HX1136" s="1"/>
      <c r="HY1136" s="1"/>
      <c r="HZ1136" s="1"/>
      <c r="IA1136" s="1"/>
      <c r="IB1136" s="1"/>
      <c r="IC1136" s="1"/>
      <c r="ID1136" s="1"/>
      <c r="IE1136" s="1"/>
      <c r="IF1136" s="1"/>
      <c r="IG1136" s="1"/>
      <c r="IH1136" s="1"/>
      <c r="II1136" s="1"/>
      <c r="IJ1136" s="1"/>
      <c r="IK1136" s="1"/>
      <c r="IL1136" s="1"/>
      <c r="IM1136" s="1"/>
      <c r="IN1136" s="1"/>
      <c r="IO1136" s="1"/>
      <c r="IP1136" s="1"/>
      <c r="IQ1136" s="1"/>
      <c r="IR1136" s="1"/>
      <c r="IS1136" s="1"/>
      <c r="IT1136" s="1"/>
      <c r="IU1136" s="1"/>
      <c r="IV1136" s="1"/>
      <c r="IW1136" s="1"/>
      <c r="IX1136" s="1"/>
      <c r="IY1136" s="1"/>
      <c r="IZ1136" s="1"/>
      <c r="JA1136" s="1"/>
      <c r="JB1136" s="1"/>
      <c r="JC1136" s="1"/>
      <c r="JD1136" s="1"/>
      <c r="JE1136" s="1"/>
      <c r="JF1136" s="1"/>
      <c r="JG1136" s="1"/>
      <c r="JH1136" s="1"/>
      <c r="JI1136" s="1"/>
      <c r="JJ1136" s="1"/>
      <c r="JK1136" s="1"/>
      <c r="JL1136" s="1"/>
      <c r="JM1136" s="1"/>
      <c r="JN1136" s="1"/>
      <c r="JO1136" s="1"/>
      <c r="JP1136" s="1"/>
      <c r="JQ1136" s="1"/>
      <c r="JR1136" s="1"/>
      <c r="JS1136" s="1"/>
      <c r="JT1136" s="1"/>
      <c r="JU1136" s="1"/>
      <c r="JV1136" s="1"/>
      <c r="JW1136" s="1"/>
      <c r="JX1136" s="1"/>
      <c r="JY1136" s="1"/>
      <c r="JZ1136" s="1"/>
      <c r="KA1136" s="1"/>
      <c r="KB1136" s="1"/>
      <c r="KC1136" s="1"/>
      <c r="KD1136" s="1"/>
    </row>
    <row r="1137" spans="1:290">
      <c r="A1137" s="1"/>
      <c r="B1137" s="1"/>
      <c r="C1137" s="1"/>
      <c r="D1137" s="1"/>
      <c r="E1137" s="1"/>
      <c r="F1137" s="1"/>
      <c r="G1137" s="21"/>
      <c r="H1137" s="54"/>
      <c r="I1137" s="1"/>
      <c r="J1137" s="54"/>
      <c r="K1137" s="1"/>
      <c r="L1137" s="64"/>
      <c r="M1137" s="1"/>
      <c r="N1137" s="1"/>
      <c r="O1137" s="21"/>
      <c r="P1137" s="21"/>
      <c r="Q1137" s="21"/>
      <c r="R1137" s="1"/>
      <c r="S1137" s="1"/>
      <c r="T1137" s="1"/>
      <c r="U1137" s="1"/>
      <c r="V1137" s="1"/>
      <c r="W1137" s="1"/>
      <c r="X1137" s="1"/>
      <c r="Y1137" s="1"/>
      <c r="Z1137" s="1"/>
      <c r="AA1137" s="1"/>
      <c r="AB1137" s="1"/>
      <c r="AC1137" s="1"/>
      <c r="AD1137" s="1"/>
      <c r="AE1137" s="1"/>
      <c r="AF1137" s="1"/>
      <c r="AG1137" s="1"/>
      <c r="AH1137" s="1"/>
      <c r="AI1137" s="1"/>
      <c r="AJ1137" s="1"/>
      <c r="AK1137" s="1"/>
      <c r="AL1137" s="1"/>
      <c r="AM1137" s="1"/>
      <c r="AN1137" s="1"/>
      <c r="AO1137" s="1"/>
      <c r="AP1137" s="1"/>
      <c r="AQ1137" s="1"/>
      <c r="AR1137" s="1"/>
      <c r="AS1137" s="1"/>
      <c r="AT1137" s="1"/>
      <c r="AU1137" s="1"/>
      <c r="AV1137" s="1"/>
      <c r="AW1137" s="1"/>
      <c r="AX1137" s="1"/>
      <c r="AY1137" s="1"/>
      <c r="AZ1137" s="1"/>
      <c r="BA1137" s="1"/>
      <c r="BB1137" s="1"/>
      <c r="BC1137" s="1"/>
      <c r="BD1137" s="1"/>
      <c r="BE1137" s="1"/>
      <c r="BF1137" s="1"/>
      <c r="BG1137" s="1"/>
      <c r="BH1137" s="1"/>
      <c r="BI1137" s="1"/>
      <c r="BJ1137" s="1"/>
      <c r="BK1137" s="1"/>
      <c r="BL1137" s="1"/>
      <c r="BM1137" s="1"/>
      <c r="BN1137" s="1"/>
      <c r="BO1137" s="1"/>
      <c r="BP1137" s="1"/>
      <c r="BQ1137" s="1"/>
      <c r="BR1137" s="1"/>
      <c r="BS1137" s="1"/>
      <c r="BT1137" s="1"/>
      <c r="BU1137" s="1"/>
      <c r="BV1137" s="1"/>
      <c r="BW1137" s="1"/>
      <c r="BX1137" s="1"/>
      <c r="BY1137" s="1"/>
      <c r="BZ1137" s="1"/>
      <c r="CA1137" s="1"/>
      <c r="CB1137" s="1"/>
      <c r="CC1137" s="1"/>
      <c r="CD1137" s="1"/>
      <c r="CE1137" s="1"/>
      <c r="CF1137" s="1"/>
      <c r="CG1137" s="1"/>
      <c r="CH1137" s="1"/>
      <c r="CI1137" s="1"/>
      <c r="CJ1137" s="1"/>
      <c r="CK1137" s="1"/>
      <c r="CL1137" s="1"/>
      <c r="CM1137" s="1"/>
      <c r="CN1137" s="1"/>
      <c r="CO1137" s="1"/>
      <c r="CP1137" s="1"/>
      <c r="CQ1137" s="1"/>
      <c r="CR1137" s="1"/>
      <c r="CS1137" s="1"/>
      <c r="CT1137" s="1"/>
      <c r="CU1137" s="1"/>
      <c r="CV1137" s="1"/>
      <c r="CW1137" s="1"/>
      <c r="CX1137" s="1"/>
      <c r="CY1137" s="1"/>
      <c r="CZ1137" s="1"/>
      <c r="DA1137" s="1"/>
      <c r="DB1137" s="1"/>
      <c r="DC1137" s="1"/>
      <c r="DD1137" s="1"/>
      <c r="DE1137" s="1"/>
      <c r="DF1137" s="1"/>
      <c r="DG1137" s="1"/>
      <c r="DH1137" s="1"/>
      <c r="DI1137" s="1"/>
      <c r="DJ1137" s="1"/>
      <c r="DK1137" s="1"/>
      <c r="DL1137" s="1"/>
      <c r="DM1137" s="1"/>
      <c r="DN1137" s="1"/>
      <c r="DO1137" s="1"/>
      <c r="DP1137" s="1"/>
      <c r="DQ1137" s="1"/>
      <c r="DR1137" s="1"/>
      <c r="DS1137" s="1"/>
      <c r="DT1137" s="1"/>
      <c r="DU1137" s="1"/>
      <c r="DV1137" s="1"/>
      <c r="DW1137" s="1"/>
      <c r="DX1137" s="1"/>
      <c r="DY1137" s="1"/>
      <c r="DZ1137" s="1"/>
      <c r="EA1137" s="1"/>
      <c r="EB1137" s="1"/>
      <c r="EC1137" s="1"/>
      <c r="ED1137" s="1"/>
      <c r="EE1137" s="1"/>
      <c r="EF1137" s="1"/>
      <c r="EG1137" s="1"/>
      <c r="EH1137" s="1"/>
      <c r="EI1137" s="1"/>
      <c r="EJ1137" s="1"/>
      <c r="EK1137" s="1"/>
      <c r="EL1137" s="1"/>
      <c r="EM1137" s="1"/>
      <c r="EN1137" s="1"/>
      <c r="EO1137" s="1"/>
      <c r="EP1137" s="1"/>
      <c r="EQ1137" s="1"/>
      <c r="ER1137" s="1"/>
      <c r="ES1137" s="1"/>
      <c r="ET1137" s="1"/>
      <c r="EU1137" s="1"/>
      <c r="EV1137" s="1"/>
      <c r="EW1137" s="1"/>
      <c r="EX1137" s="1"/>
      <c r="EY1137" s="1"/>
      <c r="EZ1137" s="1"/>
      <c r="FA1137" s="1"/>
      <c r="FB1137" s="1"/>
      <c r="FC1137" s="1"/>
      <c r="FD1137" s="1"/>
      <c r="FE1137" s="1"/>
      <c r="FF1137" s="1"/>
      <c r="FG1137" s="1"/>
      <c r="FH1137" s="1"/>
      <c r="FI1137" s="1"/>
      <c r="FJ1137" s="1"/>
      <c r="FK1137" s="1"/>
      <c r="FL1137" s="1"/>
      <c r="FM1137" s="1"/>
      <c r="FN1137" s="1"/>
      <c r="FO1137" s="1"/>
      <c r="FP1137" s="1"/>
      <c r="FQ1137" s="1"/>
      <c r="FR1137" s="1"/>
      <c r="FS1137" s="1"/>
      <c r="FT1137" s="1"/>
      <c r="FU1137" s="1"/>
      <c r="FV1137" s="1"/>
      <c r="FW1137" s="1"/>
      <c r="FX1137" s="1"/>
      <c r="FY1137" s="1"/>
      <c r="FZ1137" s="1"/>
      <c r="GA1137" s="1"/>
      <c r="GB1137" s="1"/>
      <c r="GC1137" s="1"/>
      <c r="GD1137" s="1"/>
      <c r="GE1137" s="1"/>
      <c r="GF1137" s="1"/>
      <c r="GG1137" s="1"/>
      <c r="GH1137" s="1"/>
      <c r="GI1137" s="1"/>
      <c r="GJ1137" s="1"/>
      <c r="GK1137" s="1"/>
      <c r="GL1137" s="1"/>
      <c r="GM1137" s="1"/>
      <c r="GN1137" s="1"/>
      <c r="GO1137" s="1"/>
      <c r="GP1137" s="1"/>
      <c r="GQ1137" s="1"/>
      <c r="GR1137" s="1"/>
      <c r="GS1137" s="1"/>
      <c r="GT1137" s="1"/>
      <c r="GU1137" s="1"/>
      <c r="GV1137" s="1"/>
      <c r="GW1137" s="1"/>
      <c r="GX1137" s="1"/>
      <c r="GY1137" s="1"/>
      <c r="GZ1137" s="1"/>
      <c r="HA1137" s="1"/>
      <c r="HB1137" s="1"/>
      <c r="HC1137" s="1"/>
      <c r="HD1137" s="1"/>
      <c r="HE1137" s="1"/>
      <c r="HF1137" s="1"/>
      <c r="HG1137" s="1"/>
      <c r="HH1137" s="1"/>
      <c r="HI1137" s="1"/>
      <c r="HJ1137" s="1"/>
      <c r="HK1137" s="1"/>
      <c r="HL1137" s="1"/>
      <c r="HM1137" s="1"/>
      <c r="HN1137" s="1"/>
      <c r="HO1137" s="1"/>
      <c r="HP1137" s="1"/>
      <c r="HQ1137" s="1"/>
      <c r="HR1137" s="1"/>
      <c r="HS1137" s="1"/>
      <c r="HT1137" s="1"/>
      <c r="HU1137" s="1"/>
      <c r="HV1137" s="1"/>
      <c r="HW1137" s="1"/>
      <c r="HX1137" s="1"/>
      <c r="HY1137" s="1"/>
      <c r="HZ1137" s="1"/>
      <c r="IA1137" s="1"/>
      <c r="IB1137" s="1"/>
      <c r="IC1137" s="1"/>
      <c r="ID1137" s="1"/>
      <c r="IE1137" s="1"/>
      <c r="IF1137" s="1"/>
      <c r="IG1137" s="1"/>
      <c r="IH1137" s="1"/>
      <c r="II1137" s="1"/>
      <c r="IJ1137" s="1"/>
      <c r="IK1137" s="1"/>
      <c r="IL1137" s="1"/>
      <c r="IM1137" s="1"/>
      <c r="IN1137" s="1"/>
      <c r="IO1137" s="1"/>
      <c r="IP1137" s="1"/>
      <c r="IQ1137" s="1"/>
      <c r="IR1137" s="1"/>
      <c r="IS1137" s="1"/>
      <c r="IT1137" s="1"/>
      <c r="IU1137" s="1"/>
      <c r="IV1137" s="1"/>
      <c r="IW1137" s="1"/>
      <c r="IX1137" s="1"/>
      <c r="IY1137" s="1"/>
      <c r="IZ1137" s="1"/>
      <c r="JA1137" s="1"/>
      <c r="JB1137" s="1"/>
      <c r="JC1137" s="1"/>
      <c r="JD1137" s="1"/>
      <c r="JE1137" s="1"/>
      <c r="JF1137" s="1"/>
      <c r="JG1137" s="1"/>
      <c r="JH1137" s="1"/>
      <c r="JI1137" s="1"/>
      <c r="JJ1137" s="1"/>
      <c r="JK1137" s="1"/>
      <c r="JL1137" s="1"/>
      <c r="JM1137" s="1"/>
      <c r="JN1137" s="1"/>
      <c r="JO1137" s="1"/>
      <c r="JP1137" s="1"/>
      <c r="JQ1137" s="1"/>
      <c r="JR1137" s="1"/>
      <c r="JS1137" s="1"/>
      <c r="JT1137" s="1"/>
      <c r="JU1137" s="1"/>
      <c r="JV1137" s="1"/>
      <c r="JW1137" s="1"/>
      <c r="JX1137" s="1"/>
      <c r="JY1137" s="1"/>
      <c r="JZ1137" s="1"/>
      <c r="KA1137" s="1"/>
      <c r="KB1137" s="1"/>
      <c r="KC1137" s="1"/>
      <c r="KD1137" s="1"/>
    </row>
    <row r="1138" spans="1:290">
      <c r="A1138" s="1"/>
      <c r="B1138" s="1"/>
      <c r="C1138" s="1"/>
      <c r="D1138" s="1"/>
      <c r="E1138" s="1"/>
      <c r="F1138" s="1"/>
      <c r="G1138" s="21"/>
      <c r="H1138" s="54"/>
      <c r="I1138" s="1"/>
      <c r="J1138" s="54"/>
      <c r="K1138" s="1"/>
      <c r="L1138" s="64"/>
      <c r="M1138" s="1"/>
      <c r="N1138" s="1"/>
      <c r="O1138" s="21"/>
      <c r="P1138" s="21"/>
      <c r="Q1138" s="21"/>
      <c r="R1138" s="1"/>
      <c r="S1138" s="1"/>
      <c r="T1138" s="1"/>
      <c r="U1138" s="1"/>
      <c r="V1138" s="1"/>
      <c r="W1138" s="1"/>
      <c r="X1138" s="1"/>
      <c r="Y1138" s="1"/>
      <c r="Z1138" s="1"/>
      <c r="AA1138" s="1"/>
      <c r="AB1138" s="1"/>
      <c r="AC1138" s="1"/>
      <c r="AD1138" s="1"/>
      <c r="AE1138" s="1"/>
      <c r="AF1138" s="1"/>
      <c r="AG1138" s="1"/>
      <c r="AH1138" s="1"/>
      <c r="AI1138" s="1"/>
      <c r="AJ1138" s="1"/>
      <c r="AK1138" s="1"/>
      <c r="AL1138" s="1"/>
      <c r="AM1138" s="1"/>
      <c r="AN1138" s="1"/>
      <c r="AO1138" s="1"/>
      <c r="AP1138" s="1"/>
      <c r="AQ1138" s="1"/>
      <c r="AR1138" s="1"/>
      <c r="AS1138" s="1"/>
      <c r="AT1138" s="1"/>
      <c r="AU1138" s="1"/>
      <c r="AV1138" s="1"/>
      <c r="AW1138" s="1"/>
      <c r="AX1138" s="1"/>
      <c r="AY1138" s="1"/>
      <c r="AZ1138" s="1"/>
      <c r="BA1138" s="1"/>
      <c r="BB1138" s="1"/>
      <c r="BC1138" s="1"/>
      <c r="BD1138" s="1"/>
      <c r="BE1138" s="1"/>
      <c r="BF1138" s="1"/>
      <c r="BG1138" s="1"/>
      <c r="BH1138" s="1"/>
      <c r="BI1138" s="1"/>
      <c r="BJ1138" s="1"/>
      <c r="BK1138" s="1"/>
      <c r="BL1138" s="1"/>
      <c r="BM1138" s="1"/>
      <c r="BN1138" s="1"/>
      <c r="BO1138" s="1"/>
      <c r="BP1138" s="1"/>
      <c r="BQ1138" s="1"/>
      <c r="BR1138" s="1"/>
      <c r="BS1138" s="1"/>
      <c r="BT1138" s="1"/>
      <c r="BU1138" s="1"/>
      <c r="BV1138" s="1"/>
      <c r="BW1138" s="1"/>
      <c r="BX1138" s="1"/>
      <c r="BY1138" s="1"/>
      <c r="BZ1138" s="1"/>
      <c r="CA1138" s="1"/>
      <c r="CB1138" s="1"/>
      <c r="CC1138" s="1"/>
      <c r="CD1138" s="1"/>
      <c r="CE1138" s="1"/>
      <c r="CF1138" s="1"/>
      <c r="CG1138" s="1"/>
      <c r="CH1138" s="1"/>
      <c r="CI1138" s="1"/>
      <c r="CJ1138" s="1"/>
      <c r="CK1138" s="1"/>
      <c r="CL1138" s="1"/>
      <c r="CM1138" s="1"/>
      <c r="CN1138" s="1"/>
      <c r="CO1138" s="1"/>
      <c r="CP1138" s="1"/>
      <c r="CQ1138" s="1"/>
      <c r="CR1138" s="1"/>
      <c r="CS1138" s="1"/>
      <c r="CT1138" s="1"/>
      <c r="CU1138" s="1"/>
      <c r="CV1138" s="1"/>
      <c r="CW1138" s="1"/>
      <c r="CX1138" s="1"/>
      <c r="CY1138" s="1"/>
      <c r="CZ1138" s="1"/>
      <c r="DA1138" s="1"/>
      <c r="DB1138" s="1"/>
      <c r="DC1138" s="1"/>
      <c r="DD1138" s="1"/>
      <c r="DE1138" s="1"/>
      <c r="DF1138" s="1"/>
      <c r="DG1138" s="1"/>
      <c r="DH1138" s="1"/>
      <c r="DI1138" s="1"/>
      <c r="DJ1138" s="1"/>
      <c r="DK1138" s="1"/>
      <c r="DL1138" s="1"/>
      <c r="DM1138" s="1"/>
      <c r="DN1138" s="1"/>
      <c r="DO1138" s="1"/>
      <c r="DP1138" s="1"/>
      <c r="DQ1138" s="1"/>
      <c r="DR1138" s="1"/>
      <c r="DS1138" s="1"/>
      <c r="DT1138" s="1"/>
      <c r="DU1138" s="1"/>
      <c r="DV1138" s="1"/>
      <c r="DW1138" s="1"/>
      <c r="DX1138" s="1"/>
      <c r="DY1138" s="1"/>
      <c r="DZ1138" s="1"/>
      <c r="EA1138" s="1"/>
      <c r="EB1138" s="1"/>
      <c r="EC1138" s="1"/>
      <c r="ED1138" s="1"/>
      <c r="EE1138" s="1"/>
      <c r="EF1138" s="1"/>
      <c r="EG1138" s="1"/>
      <c r="EH1138" s="1"/>
      <c r="EI1138" s="1"/>
      <c r="EJ1138" s="1"/>
      <c r="EK1138" s="1"/>
      <c r="EL1138" s="1"/>
      <c r="EM1138" s="1"/>
      <c r="EN1138" s="1"/>
      <c r="EO1138" s="1"/>
      <c r="EP1138" s="1"/>
      <c r="EQ1138" s="1"/>
      <c r="ER1138" s="1"/>
      <c r="ES1138" s="1"/>
      <c r="ET1138" s="1"/>
      <c r="EU1138" s="1"/>
      <c r="EV1138" s="1"/>
      <c r="EW1138" s="1"/>
      <c r="EX1138" s="1"/>
      <c r="EY1138" s="1"/>
      <c r="EZ1138" s="1"/>
      <c r="FA1138" s="1"/>
      <c r="FB1138" s="1"/>
      <c r="FC1138" s="1"/>
      <c r="FD1138" s="1"/>
      <c r="FE1138" s="1"/>
      <c r="FF1138" s="1"/>
      <c r="FG1138" s="1"/>
      <c r="FH1138" s="1"/>
      <c r="FI1138" s="1"/>
      <c r="FJ1138" s="1"/>
      <c r="FK1138" s="1"/>
      <c r="FL1138" s="1"/>
      <c r="FM1138" s="1"/>
      <c r="FN1138" s="1"/>
      <c r="FO1138" s="1"/>
      <c r="FP1138" s="1"/>
      <c r="FQ1138" s="1"/>
      <c r="FR1138" s="1"/>
      <c r="FS1138" s="1"/>
      <c r="FT1138" s="1"/>
      <c r="FU1138" s="1"/>
      <c r="FV1138" s="1"/>
      <c r="FW1138" s="1"/>
      <c r="FX1138" s="1"/>
      <c r="FY1138" s="1"/>
      <c r="FZ1138" s="1"/>
      <c r="GA1138" s="1"/>
      <c r="GB1138" s="1"/>
      <c r="GC1138" s="1"/>
      <c r="GD1138" s="1"/>
      <c r="GE1138" s="1"/>
      <c r="GF1138" s="1"/>
      <c r="GG1138" s="1"/>
      <c r="GH1138" s="1"/>
      <c r="GI1138" s="1"/>
      <c r="GJ1138" s="1"/>
      <c r="GK1138" s="1"/>
      <c r="GL1138" s="1"/>
      <c r="GM1138" s="1"/>
      <c r="GN1138" s="1"/>
      <c r="GO1138" s="1"/>
      <c r="GP1138" s="1"/>
      <c r="GQ1138" s="1"/>
      <c r="GR1138" s="1"/>
      <c r="GS1138" s="1"/>
      <c r="GT1138" s="1"/>
      <c r="GU1138" s="1"/>
      <c r="GV1138" s="1"/>
      <c r="GW1138" s="1"/>
      <c r="GX1138" s="1"/>
      <c r="GY1138" s="1"/>
      <c r="GZ1138" s="1"/>
      <c r="HA1138" s="1"/>
      <c r="HB1138" s="1"/>
      <c r="HC1138" s="1"/>
      <c r="HD1138" s="1"/>
      <c r="HE1138" s="1"/>
      <c r="HF1138" s="1"/>
      <c r="HG1138" s="1"/>
      <c r="HH1138" s="1"/>
      <c r="HI1138" s="1"/>
      <c r="HJ1138" s="1"/>
      <c r="HK1138" s="1"/>
      <c r="HL1138" s="1"/>
      <c r="HM1138" s="1"/>
      <c r="HN1138" s="1"/>
      <c r="HO1138" s="1"/>
      <c r="HP1138" s="1"/>
      <c r="HQ1138" s="1"/>
      <c r="HR1138" s="1"/>
      <c r="HS1138" s="1"/>
      <c r="HT1138" s="1"/>
      <c r="HU1138" s="1"/>
      <c r="HV1138" s="1"/>
      <c r="HW1138" s="1"/>
      <c r="HX1138" s="1"/>
      <c r="HY1138" s="1"/>
      <c r="HZ1138" s="1"/>
      <c r="IA1138" s="1"/>
      <c r="IB1138" s="1"/>
      <c r="IC1138" s="1"/>
      <c r="ID1138" s="1"/>
      <c r="IE1138" s="1"/>
      <c r="IF1138" s="1"/>
      <c r="IG1138" s="1"/>
      <c r="IH1138" s="1"/>
      <c r="II1138" s="1"/>
      <c r="IJ1138" s="1"/>
      <c r="IK1138" s="1"/>
      <c r="IL1138" s="1"/>
      <c r="IM1138" s="1"/>
      <c r="IN1138" s="1"/>
      <c r="IO1138" s="1"/>
      <c r="IP1138" s="1"/>
      <c r="IQ1138" s="1"/>
      <c r="IR1138" s="1"/>
      <c r="IS1138" s="1"/>
      <c r="IT1138" s="1"/>
      <c r="IU1138" s="1"/>
      <c r="IV1138" s="1"/>
      <c r="IW1138" s="1"/>
      <c r="IX1138" s="1"/>
      <c r="IY1138" s="1"/>
      <c r="IZ1138" s="1"/>
      <c r="JA1138" s="1"/>
      <c r="JB1138" s="1"/>
      <c r="JC1138" s="1"/>
      <c r="JD1138" s="1"/>
      <c r="JE1138" s="1"/>
      <c r="JF1138" s="1"/>
      <c r="JG1138" s="1"/>
      <c r="JH1138" s="1"/>
      <c r="JI1138" s="1"/>
      <c r="JJ1138" s="1"/>
      <c r="JK1138" s="1"/>
      <c r="JL1138" s="1"/>
      <c r="JM1138" s="1"/>
      <c r="JN1138" s="1"/>
      <c r="JO1138" s="1"/>
      <c r="JP1138" s="1"/>
      <c r="JQ1138" s="1"/>
      <c r="JR1138" s="1"/>
      <c r="JS1138" s="1"/>
      <c r="JT1138" s="1"/>
      <c r="JU1138" s="1"/>
      <c r="JV1138" s="1"/>
      <c r="JW1138" s="1"/>
      <c r="JX1138" s="1"/>
      <c r="JY1138" s="1"/>
      <c r="JZ1138" s="1"/>
      <c r="KA1138" s="1"/>
      <c r="KB1138" s="1"/>
      <c r="KC1138" s="1"/>
      <c r="KD1138" s="1"/>
    </row>
    <row r="1139" spans="1:290">
      <c r="A1139" s="1"/>
      <c r="B1139" s="1"/>
      <c r="C1139" s="1"/>
      <c r="D1139" s="1"/>
      <c r="E1139" s="1"/>
      <c r="F1139" s="1"/>
      <c r="G1139" s="21"/>
      <c r="H1139" s="54"/>
      <c r="I1139" s="1"/>
      <c r="J1139" s="54"/>
      <c r="K1139" s="1"/>
      <c r="L1139" s="64"/>
      <c r="M1139" s="1"/>
      <c r="N1139" s="1"/>
      <c r="O1139" s="21"/>
      <c r="P1139" s="21"/>
      <c r="Q1139" s="21"/>
      <c r="R1139" s="1"/>
      <c r="S1139" s="1"/>
      <c r="T1139" s="1"/>
      <c r="U1139" s="1"/>
      <c r="V1139" s="1"/>
      <c r="W1139" s="1"/>
      <c r="X1139" s="1"/>
      <c r="Y1139" s="1"/>
      <c r="Z1139" s="1"/>
      <c r="AA1139" s="1"/>
      <c r="AB1139" s="1"/>
      <c r="AC1139" s="1"/>
      <c r="AD1139" s="1"/>
      <c r="AE1139" s="1"/>
      <c r="AF1139" s="1"/>
      <c r="AG1139" s="1"/>
      <c r="AH1139" s="1"/>
      <c r="AI1139" s="1"/>
      <c r="AJ1139" s="1"/>
      <c r="AK1139" s="1"/>
      <c r="AL1139" s="1"/>
      <c r="AM1139" s="1"/>
      <c r="AN1139" s="1"/>
      <c r="AO1139" s="1"/>
      <c r="AP1139" s="1"/>
      <c r="AQ1139" s="1"/>
      <c r="AR1139" s="1"/>
      <c r="AS1139" s="1"/>
      <c r="AT1139" s="1"/>
      <c r="AU1139" s="1"/>
      <c r="AV1139" s="1"/>
      <c r="AW1139" s="1"/>
      <c r="AX1139" s="1"/>
      <c r="AY1139" s="1"/>
      <c r="AZ1139" s="1"/>
      <c r="BA1139" s="1"/>
      <c r="BB1139" s="1"/>
      <c r="BC1139" s="1"/>
      <c r="BD1139" s="1"/>
      <c r="BE1139" s="1"/>
      <c r="BF1139" s="1"/>
      <c r="BG1139" s="1"/>
      <c r="BH1139" s="1"/>
      <c r="BI1139" s="1"/>
      <c r="BJ1139" s="1"/>
      <c r="BK1139" s="1"/>
      <c r="BL1139" s="1"/>
      <c r="BM1139" s="1"/>
      <c r="BN1139" s="1"/>
      <c r="BO1139" s="1"/>
      <c r="BP1139" s="1"/>
      <c r="BQ1139" s="1"/>
      <c r="BR1139" s="1"/>
      <c r="BS1139" s="1"/>
      <c r="BT1139" s="1"/>
      <c r="BU1139" s="1"/>
      <c r="BV1139" s="1"/>
      <c r="BW1139" s="1"/>
      <c r="BX1139" s="1"/>
      <c r="BY1139" s="1"/>
      <c r="BZ1139" s="1"/>
      <c r="CA1139" s="1"/>
      <c r="CB1139" s="1"/>
      <c r="CC1139" s="1"/>
      <c r="CD1139" s="1"/>
      <c r="CE1139" s="1"/>
      <c r="CF1139" s="1"/>
      <c r="CG1139" s="1"/>
      <c r="CH1139" s="1"/>
      <c r="CI1139" s="1"/>
      <c r="CJ1139" s="1"/>
      <c r="CK1139" s="1"/>
      <c r="CL1139" s="1"/>
      <c r="CM1139" s="1"/>
      <c r="CN1139" s="1"/>
      <c r="CO1139" s="1"/>
      <c r="CP1139" s="1"/>
      <c r="CQ1139" s="1"/>
      <c r="CR1139" s="1"/>
      <c r="CS1139" s="1"/>
      <c r="CT1139" s="1"/>
      <c r="CU1139" s="1"/>
      <c r="CV1139" s="1"/>
      <c r="CW1139" s="1"/>
      <c r="CX1139" s="1"/>
      <c r="CY1139" s="1"/>
      <c r="CZ1139" s="1"/>
      <c r="DA1139" s="1"/>
      <c r="DB1139" s="1"/>
      <c r="DC1139" s="1"/>
      <c r="DD1139" s="1"/>
      <c r="DE1139" s="1"/>
      <c r="DF1139" s="1"/>
      <c r="DG1139" s="1"/>
      <c r="DH1139" s="1"/>
      <c r="DI1139" s="1"/>
      <c r="DJ1139" s="1"/>
      <c r="DK1139" s="1"/>
      <c r="DL1139" s="1"/>
      <c r="DM1139" s="1"/>
      <c r="DN1139" s="1"/>
      <c r="DO1139" s="1"/>
      <c r="DP1139" s="1"/>
      <c r="DQ1139" s="1"/>
      <c r="DR1139" s="1"/>
      <c r="DS1139" s="1"/>
      <c r="DT1139" s="1"/>
      <c r="DU1139" s="1"/>
      <c r="DV1139" s="1"/>
      <c r="DW1139" s="1"/>
      <c r="DX1139" s="1"/>
      <c r="DY1139" s="1"/>
      <c r="DZ1139" s="1"/>
      <c r="EA1139" s="1"/>
      <c r="EB1139" s="1"/>
      <c r="EC1139" s="1"/>
      <c r="ED1139" s="1"/>
      <c r="EE1139" s="1"/>
      <c r="EF1139" s="1"/>
      <c r="EG1139" s="1"/>
      <c r="EH1139" s="1"/>
      <c r="EI1139" s="1"/>
      <c r="EJ1139" s="1"/>
      <c r="EK1139" s="1"/>
      <c r="EL1139" s="1"/>
      <c r="EM1139" s="1"/>
      <c r="EN1139" s="1"/>
      <c r="EO1139" s="1"/>
      <c r="EP1139" s="1"/>
      <c r="EQ1139" s="1"/>
      <c r="ER1139" s="1"/>
      <c r="ES1139" s="1"/>
      <c r="ET1139" s="1"/>
      <c r="EU1139" s="1"/>
      <c r="EV1139" s="1"/>
      <c r="EW1139" s="1"/>
      <c r="EX1139" s="1"/>
      <c r="EY1139" s="1"/>
      <c r="EZ1139" s="1"/>
      <c r="FA1139" s="1"/>
      <c r="FB1139" s="1"/>
      <c r="FC1139" s="1"/>
      <c r="FD1139" s="1"/>
      <c r="FE1139" s="1"/>
      <c r="FF1139" s="1"/>
      <c r="FG1139" s="1"/>
      <c r="FH1139" s="1"/>
      <c r="FI1139" s="1"/>
      <c r="FJ1139" s="1"/>
      <c r="FK1139" s="1"/>
      <c r="FL1139" s="1"/>
      <c r="FM1139" s="1"/>
      <c r="FN1139" s="1"/>
      <c r="FO1139" s="1"/>
      <c r="FP1139" s="1"/>
      <c r="FQ1139" s="1"/>
      <c r="FR1139" s="1"/>
      <c r="FS1139" s="1"/>
      <c r="FT1139" s="1"/>
      <c r="FU1139" s="1"/>
      <c r="FV1139" s="1"/>
      <c r="FW1139" s="1"/>
      <c r="FX1139" s="1"/>
      <c r="FY1139" s="1"/>
      <c r="FZ1139" s="1"/>
      <c r="GA1139" s="1"/>
      <c r="GB1139" s="1"/>
      <c r="GC1139" s="1"/>
      <c r="GD1139" s="1"/>
      <c r="GE1139" s="1"/>
      <c r="GF1139" s="1"/>
      <c r="GG1139" s="1"/>
      <c r="GH1139" s="1"/>
      <c r="GI1139" s="1"/>
      <c r="GJ1139" s="1"/>
      <c r="GK1139" s="1"/>
      <c r="GL1139" s="1"/>
      <c r="GM1139" s="1"/>
      <c r="GN1139" s="1"/>
      <c r="GO1139" s="1"/>
      <c r="GP1139" s="1"/>
      <c r="GQ1139" s="1"/>
      <c r="GR1139" s="1"/>
      <c r="GS1139" s="1"/>
      <c r="GT1139" s="1"/>
      <c r="GU1139" s="1"/>
      <c r="GV1139" s="1"/>
      <c r="GW1139" s="1"/>
      <c r="GX1139" s="1"/>
      <c r="GY1139" s="1"/>
      <c r="GZ1139" s="1"/>
      <c r="HA1139" s="1"/>
      <c r="HB1139" s="1"/>
      <c r="HC1139" s="1"/>
      <c r="HD1139" s="1"/>
      <c r="HE1139" s="1"/>
      <c r="HF1139" s="1"/>
      <c r="HG1139" s="1"/>
      <c r="HH1139" s="1"/>
      <c r="HI1139" s="1"/>
      <c r="HJ1139" s="1"/>
      <c r="HK1139" s="1"/>
      <c r="HL1139" s="1"/>
      <c r="HM1139" s="1"/>
      <c r="HN1139" s="1"/>
      <c r="HO1139" s="1"/>
      <c r="HP1139" s="1"/>
      <c r="HQ1139" s="1"/>
      <c r="HR1139" s="1"/>
      <c r="HS1139" s="1"/>
      <c r="HT1139" s="1"/>
      <c r="HU1139" s="1"/>
      <c r="HV1139" s="1"/>
      <c r="HW1139" s="1"/>
      <c r="HX1139" s="1"/>
      <c r="HY1139" s="1"/>
      <c r="HZ1139" s="1"/>
      <c r="IA1139" s="1"/>
      <c r="IB1139" s="1"/>
      <c r="IC1139" s="1"/>
      <c r="ID1139" s="1"/>
      <c r="IE1139" s="1"/>
      <c r="IF1139" s="1"/>
      <c r="IG1139" s="1"/>
      <c r="IH1139" s="1"/>
      <c r="II1139" s="1"/>
      <c r="IJ1139" s="1"/>
      <c r="IK1139" s="1"/>
      <c r="IL1139" s="1"/>
      <c r="IM1139" s="1"/>
      <c r="IN1139" s="1"/>
      <c r="IO1139" s="1"/>
      <c r="IP1139" s="1"/>
      <c r="IQ1139" s="1"/>
      <c r="IR1139" s="1"/>
      <c r="IS1139" s="1"/>
      <c r="IT1139" s="1"/>
      <c r="IU1139" s="1"/>
      <c r="IV1139" s="1"/>
      <c r="IW1139" s="1"/>
      <c r="IX1139" s="1"/>
      <c r="IY1139" s="1"/>
      <c r="IZ1139" s="1"/>
      <c r="JA1139" s="1"/>
      <c r="JB1139" s="1"/>
      <c r="JC1139" s="1"/>
      <c r="JD1139" s="1"/>
      <c r="JE1139" s="1"/>
      <c r="JF1139" s="1"/>
      <c r="JG1139" s="1"/>
      <c r="JH1139" s="1"/>
      <c r="JI1139" s="1"/>
      <c r="JJ1139" s="1"/>
      <c r="JK1139" s="1"/>
      <c r="JL1139" s="1"/>
      <c r="JM1139" s="1"/>
      <c r="JN1139" s="1"/>
      <c r="JO1139" s="1"/>
      <c r="JP1139" s="1"/>
      <c r="JQ1139" s="1"/>
      <c r="JR1139" s="1"/>
      <c r="JS1139" s="1"/>
      <c r="JT1139" s="1"/>
      <c r="JU1139" s="1"/>
      <c r="JV1139" s="1"/>
      <c r="JW1139" s="1"/>
      <c r="JX1139" s="1"/>
      <c r="JY1139" s="1"/>
      <c r="JZ1139" s="1"/>
      <c r="KA1139" s="1"/>
      <c r="KB1139" s="1"/>
      <c r="KC1139" s="1"/>
      <c r="KD1139" s="1"/>
    </row>
    <row r="1140" spans="1:290">
      <c r="A1140" s="1"/>
      <c r="B1140" s="1"/>
      <c r="C1140" s="1"/>
      <c r="D1140" s="1"/>
      <c r="E1140" s="1"/>
      <c r="F1140" s="1"/>
      <c r="G1140" s="21"/>
      <c r="H1140" s="54"/>
      <c r="I1140" s="1"/>
      <c r="J1140" s="54"/>
      <c r="K1140" s="1"/>
      <c r="L1140" s="64"/>
      <c r="M1140" s="1"/>
      <c r="N1140" s="1"/>
      <c r="O1140" s="21"/>
      <c r="P1140" s="21"/>
      <c r="Q1140" s="21"/>
      <c r="R1140" s="1"/>
      <c r="S1140" s="1"/>
      <c r="T1140" s="1"/>
      <c r="U1140" s="1"/>
      <c r="V1140" s="1"/>
      <c r="W1140" s="1"/>
      <c r="X1140" s="1"/>
      <c r="Y1140" s="1"/>
      <c r="Z1140" s="1"/>
      <c r="AA1140" s="1"/>
      <c r="AB1140" s="1"/>
      <c r="AC1140" s="1"/>
      <c r="AD1140" s="1"/>
      <c r="AE1140" s="1"/>
      <c r="AF1140" s="1"/>
      <c r="AG1140" s="1"/>
      <c r="AH1140" s="1"/>
      <c r="AI1140" s="1"/>
      <c r="AJ1140" s="1"/>
      <c r="AK1140" s="1"/>
      <c r="AL1140" s="1"/>
      <c r="AM1140" s="1"/>
      <c r="AN1140" s="1"/>
      <c r="AO1140" s="1"/>
      <c r="AP1140" s="1"/>
      <c r="AQ1140" s="1"/>
      <c r="AR1140" s="1"/>
      <c r="AS1140" s="1"/>
      <c r="AT1140" s="1"/>
      <c r="AU1140" s="1"/>
      <c r="AV1140" s="1"/>
      <c r="AW1140" s="1"/>
      <c r="AX1140" s="1"/>
      <c r="AY1140" s="1"/>
      <c r="AZ1140" s="1"/>
      <c r="BA1140" s="1"/>
      <c r="BB1140" s="1"/>
      <c r="BC1140" s="1"/>
      <c r="BD1140" s="1"/>
      <c r="BE1140" s="1"/>
      <c r="BF1140" s="1"/>
      <c r="BG1140" s="1"/>
      <c r="BH1140" s="1"/>
      <c r="BI1140" s="1"/>
      <c r="BJ1140" s="1"/>
      <c r="BK1140" s="1"/>
      <c r="BL1140" s="1"/>
      <c r="BM1140" s="1"/>
      <c r="BN1140" s="1"/>
      <c r="BO1140" s="1"/>
      <c r="BP1140" s="1"/>
      <c r="BQ1140" s="1"/>
      <c r="BR1140" s="1"/>
      <c r="BS1140" s="1"/>
      <c r="BT1140" s="1"/>
      <c r="BU1140" s="1"/>
      <c r="BV1140" s="1"/>
      <c r="BW1140" s="1"/>
      <c r="BX1140" s="1"/>
      <c r="BY1140" s="1"/>
      <c r="BZ1140" s="1"/>
      <c r="CA1140" s="1"/>
      <c r="CB1140" s="1"/>
      <c r="CC1140" s="1"/>
      <c r="CD1140" s="1"/>
      <c r="CE1140" s="1"/>
      <c r="CF1140" s="1"/>
      <c r="CG1140" s="1"/>
      <c r="CH1140" s="1"/>
      <c r="CI1140" s="1"/>
      <c r="CJ1140" s="1"/>
      <c r="CK1140" s="1"/>
      <c r="CL1140" s="1"/>
      <c r="CM1140" s="1"/>
      <c r="CN1140" s="1"/>
      <c r="CO1140" s="1"/>
      <c r="CP1140" s="1"/>
      <c r="CQ1140" s="1"/>
      <c r="CR1140" s="1"/>
      <c r="CS1140" s="1"/>
      <c r="CT1140" s="1"/>
      <c r="CU1140" s="1"/>
      <c r="CV1140" s="1"/>
      <c r="CW1140" s="1"/>
      <c r="CX1140" s="1"/>
      <c r="CY1140" s="1"/>
      <c r="CZ1140" s="1"/>
      <c r="DA1140" s="1"/>
      <c r="DB1140" s="1"/>
      <c r="DC1140" s="1"/>
      <c r="DD1140" s="1"/>
      <c r="DE1140" s="1"/>
      <c r="DF1140" s="1"/>
      <c r="DG1140" s="1"/>
      <c r="DH1140" s="1"/>
      <c r="DI1140" s="1"/>
      <c r="DJ1140" s="1"/>
      <c r="DK1140" s="1"/>
      <c r="DL1140" s="1"/>
      <c r="DM1140" s="1"/>
      <c r="DN1140" s="1"/>
      <c r="DO1140" s="1"/>
      <c r="DP1140" s="1"/>
      <c r="DQ1140" s="1"/>
      <c r="DR1140" s="1"/>
      <c r="DS1140" s="1"/>
      <c r="DT1140" s="1"/>
      <c r="DU1140" s="1"/>
      <c r="DV1140" s="1"/>
      <c r="DW1140" s="1"/>
      <c r="DX1140" s="1"/>
      <c r="DY1140" s="1"/>
      <c r="DZ1140" s="1"/>
      <c r="EA1140" s="1"/>
      <c r="EB1140" s="1"/>
      <c r="EC1140" s="1"/>
      <c r="ED1140" s="1"/>
      <c r="EE1140" s="1"/>
      <c r="EF1140" s="1"/>
      <c r="EG1140" s="1"/>
      <c r="EH1140" s="1"/>
      <c r="EI1140" s="1"/>
      <c r="EJ1140" s="1"/>
      <c r="EK1140" s="1"/>
      <c r="EL1140" s="1"/>
      <c r="EM1140" s="1"/>
      <c r="EN1140" s="1"/>
      <c r="EO1140" s="1"/>
      <c r="EP1140" s="1"/>
      <c r="EQ1140" s="1"/>
      <c r="ER1140" s="1"/>
      <c r="ES1140" s="1"/>
      <c r="ET1140" s="1"/>
      <c r="EU1140" s="1"/>
      <c r="EV1140" s="1"/>
      <c r="EW1140" s="1"/>
      <c r="EX1140" s="1"/>
      <c r="EY1140" s="1"/>
      <c r="EZ1140" s="1"/>
      <c r="FA1140" s="1"/>
      <c r="FB1140" s="1"/>
      <c r="FC1140" s="1"/>
      <c r="FD1140" s="1"/>
      <c r="FE1140" s="1"/>
      <c r="FF1140" s="1"/>
      <c r="FG1140" s="1"/>
      <c r="FH1140" s="1"/>
      <c r="FI1140" s="1"/>
      <c r="FJ1140" s="1"/>
      <c r="FK1140" s="1"/>
      <c r="FL1140" s="1"/>
      <c r="FM1140" s="1"/>
      <c r="FN1140" s="1"/>
      <c r="FO1140" s="1"/>
      <c r="FP1140" s="1"/>
      <c r="FQ1140" s="1"/>
      <c r="FR1140" s="1"/>
      <c r="FS1140" s="1"/>
      <c r="FT1140" s="1"/>
      <c r="FU1140" s="1"/>
      <c r="FV1140" s="1"/>
      <c r="FW1140" s="1"/>
      <c r="FX1140" s="1"/>
      <c r="FY1140" s="1"/>
      <c r="FZ1140" s="1"/>
      <c r="GA1140" s="1"/>
      <c r="GB1140" s="1"/>
      <c r="GC1140" s="1"/>
      <c r="GD1140" s="1"/>
      <c r="GE1140" s="1"/>
      <c r="GF1140" s="1"/>
      <c r="GG1140" s="1"/>
      <c r="GH1140" s="1"/>
      <c r="GI1140" s="1"/>
      <c r="GJ1140" s="1"/>
      <c r="GK1140" s="1"/>
      <c r="GL1140" s="1"/>
      <c r="GM1140" s="1"/>
      <c r="GN1140" s="1"/>
      <c r="GO1140" s="1"/>
      <c r="GP1140" s="1"/>
      <c r="GQ1140" s="1"/>
      <c r="GR1140" s="1"/>
      <c r="GS1140" s="1"/>
      <c r="GT1140" s="1"/>
      <c r="GU1140" s="1"/>
      <c r="GV1140" s="1"/>
      <c r="GW1140" s="1"/>
      <c r="GX1140" s="1"/>
      <c r="GY1140" s="1"/>
      <c r="GZ1140" s="1"/>
      <c r="HA1140" s="1"/>
      <c r="HB1140" s="1"/>
      <c r="HC1140" s="1"/>
      <c r="HD1140" s="1"/>
      <c r="HE1140" s="1"/>
      <c r="HF1140" s="1"/>
      <c r="HG1140" s="1"/>
      <c r="HH1140" s="1"/>
      <c r="HI1140" s="1"/>
      <c r="HJ1140" s="1"/>
      <c r="HK1140" s="1"/>
      <c r="HL1140" s="1"/>
      <c r="HM1140" s="1"/>
      <c r="HN1140" s="1"/>
      <c r="HO1140" s="1"/>
      <c r="HP1140" s="1"/>
      <c r="HQ1140" s="1"/>
      <c r="HR1140" s="1"/>
      <c r="HS1140" s="1"/>
      <c r="HT1140" s="1"/>
      <c r="HU1140" s="1"/>
      <c r="HV1140" s="1"/>
      <c r="HW1140" s="1"/>
      <c r="HX1140" s="1"/>
      <c r="HY1140" s="1"/>
      <c r="HZ1140" s="1"/>
      <c r="IA1140" s="1"/>
      <c r="IB1140" s="1"/>
      <c r="IC1140" s="1"/>
      <c r="ID1140" s="1"/>
      <c r="IE1140" s="1"/>
      <c r="IF1140" s="1"/>
      <c r="IG1140" s="1"/>
      <c r="IH1140" s="1"/>
      <c r="II1140" s="1"/>
      <c r="IJ1140" s="1"/>
      <c r="IK1140" s="1"/>
      <c r="IL1140" s="1"/>
      <c r="IM1140" s="1"/>
      <c r="IN1140" s="1"/>
      <c r="IO1140" s="1"/>
      <c r="IP1140" s="1"/>
      <c r="IQ1140" s="1"/>
      <c r="IR1140" s="1"/>
      <c r="IS1140" s="1"/>
      <c r="IT1140" s="1"/>
      <c r="IU1140" s="1"/>
      <c r="IV1140" s="1"/>
      <c r="IW1140" s="1"/>
      <c r="IX1140" s="1"/>
      <c r="IY1140" s="1"/>
      <c r="IZ1140" s="1"/>
      <c r="JA1140" s="1"/>
      <c r="JB1140" s="1"/>
      <c r="JC1140" s="1"/>
      <c r="JD1140" s="1"/>
      <c r="JE1140" s="1"/>
      <c r="JF1140" s="1"/>
      <c r="JG1140" s="1"/>
      <c r="JH1140" s="1"/>
      <c r="JI1140" s="1"/>
      <c r="JJ1140" s="1"/>
      <c r="JK1140" s="1"/>
      <c r="JL1140" s="1"/>
      <c r="JM1140" s="1"/>
      <c r="JN1140" s="1"/>
      <c r="JO1140" s="1"/>
      <c r="JP1140" s="1"/>
      <c r="JQ1140" s="1"/>
      <c r="JR1140" s="1"/>
      <c r="JS1140" s="1"/>
      <c r="JT1140" s="1"/>
      <c r="JU1140" s="1"/>
      <c r="JV1140" s="1"/>
      <c r="JW1140" s="1"/>
      <c r="JX1140" s="1"/>
      <c r="JY1140" s="1"/>
      <c r="JZ1140" s="1"/>
      <c r="KA1140" s="1"/>
      <c r="KB1140" s="1"/>
      <c r="KC1140" s="1"/>
      <c r="KD1140" s="1"/>
    </row>
    <row r="1141" spans="1:290">
      <c r="A1141" s="1"/>
      <c r="B1141" s="1"/>
      <c r="C1141" s="1"/>
      <c r="D1141" s="1"/>
      <c r="E1141" s="1"/>
      <c r="F1141" s="1"/>
      <c r="G1141" s="21"/>
      <c r="H1141" s="54"/>
      <c r="I1141" s="1"/>
      <c r="J1141" s="54"/>
      <c r="K1141" s="1"/>
      <c r="L1141" s="64"/>
      <c r="M1141" s="1"/>
      <c r="N1141" s="1"/>
      <c r="O1141" s="21"/>
      <c r="P1141" s="21"/>
      <c r="Q1141" s="21"/>
      <c r="R1141" s="1"/>
      <c r="S1141" s="1"/>
      <c r="T1141" s="1"/>
      <c r="U1141" s="1"/>
      <c r="V1141" s="1"/>
      <c r="W1141" s="1"/>
      <c r="X1141" s="1"/>
      <c r="Y1141" s="1"/>
      <c r="Z1141" s="1"/>
      <c r="AA1141" s="1"/>
      <c r="AB1141" s="1"/>
      <c r="AC1141" s="1"/>
      <c r="AD1141" s="1"/>
      <c r="AE1141" s="1"/>
      <c r="AF1141" s="1"/>
      <c r="AG1141" s="1"/>
      <c r="AH1141" s="1"/>
      <c r="AI1141" s="1"/>
      <c r="AJ1141" s="1"/>
      <c r="AK1141" s="1"/>
      <c r="AL1141" s="1"/>
      <c r="AM1141" s="1"/>
      <c r="AN1141" s="1"/>
      <c r="AO1141" s="1"/>
      <c r="AP1141" s="1"/>
      <c r="AQ1141" s="1"/>
      <c r="AR1141" s="1"/>
      <c r="AS1141" s="1"/>
      <c r="AT1141" s="1"/>
      <c r="AU1141" s="1"/>
      <c r="AV1141" s="1"/>
      <c r="AW1141" s="1"/>
      <c r="AX1141" s="1"/>
      <c r="AY1141" s="1"/>
      <c r="AZ1141" s="1"/>
      <c r="BA1141" s="1"/>
      <c r="BB1141" s="1"/>
      <c r="BC1141" s="1"/>
      <c r="BD1141" s="1"/>
      <c r="BE1141" s="1"/>
      <c r="BF1141" s="1"/>
      <c r="BG1141" s="1"/>
      <c r="BH1141" s="1"/>
      <c r="BI1141" s="1"/>
      <c r="BJ1141" s="1"/>
      <c r="BK1141" s="1"/>
      <c r="BL1141" s="1"/>
      <c r="BM1141" s="1"/>
      <c r="BN1141" s="1"/>
      <c r="BO1141" s="1"/>
      <c r="BP1141" s="1"/>
      <c r="BQ1141" s="1"/>
      <c r="BR1141" s="1"/>
      <c r="BS1141" s="1"/>
      <c r="BT1141" s="1"/>
      <c r="BU1141" s="1"/>
      <c r="BV1141" s="1"/>
      <c r="BW1141" s="1"/>
      <c r="BX1141" s="1"/>
      <c r="BY1141" s="1"/>
      <c r="BZ1141" s="1"/>
      <c r="CA1141" s="1"/>
      <c r="CB1141" s="1"/>
      <c r="CC1141" s="1"/>
      <c r="CD1141" s="1"/>
      <c r="CE1141" s="1"/>
      <c r="CF1141" s="1"/>
      <c r="CG1141" s="1"/>
      <c r="CH1141" s="1"/>
      <c r="CI1141" s="1"/>
      <c r="CJ1141" s="1"/>
      <c r="CK1141" s="1"/>
      <c r="CL1141" s="1"/>
      <c r="CM1141" s="1"/>
      <c r="CN1141" s="1"/>
      <c r="CO1141" s="1"/>
      <c r="CP1141" s="1"/>
      <c r="CQ1141" s="1"/>
      <c r="CR1141" s="1"/>
      <c r="CS1141" s="1"/>
      <c r="CT1141" s="1"/>
      <c r="CU1141" s="1"/>
      <c r="CV1141" s="1"/>
      <c r="CW1141" s="1"/>
      <c r="CX1141" s="1"/>
      <c r="CY1141" s="1"/>
      <c r="CZ1141" s="1"/>
      <c r="DA1141" s="1"/>
      <c r="DB1141" s="1"/>
      <c r="DC1141" s="1"/>
      <c r="DD1141" s="1"/>
      <c r="DE1141" s="1"/>
      <c r="DF1141" s="1"/>
      <c r="DG1141" s="1"/>
      <c r="DH1141" s="1"/>
      <c r="DI1141" s="1"/>
      <c r="DJ1141" s="1"/>
      <c r="DK1141" s="1"/>
      <c r="DL1141" s="1"/>
      <c r="DM1141" s="1"/>
      <c r="DN1141" s="1"/>
      <c r="DO1141" s="1"/>
      <c r="DP1141" s="1"/>
      <c r="DQ1141" s="1"/>
      <c r="DR1141" s="1"/>
      <c r="DS1141" s="1"/>
      <c r="DT1141" s="1"/>
      <c r="DU1141" s="1"/>
      <c r="DV1141" s="1"/>
      <c r="DW1141" s="1"/>
      <c r="DX1141" s="1"/>
      <c r="DY1141" s="1"/>
      <c r="DZ1141" s="1"/>
      <c r="EA1141" s="1"/>
      <c r="EB1141" s="1"/>
      <c r="EC1141" s="1"/>
      <c r="ED1141" s="1"/>
      <c r="EE1141" s="1"/>
      <c r="EF1141" s="1"/>
      <c r="EG1141" s="1"/>
      <c r="EH1141" s="1"/>
      <c r="EI1141" s="1"/>
      <c r="EJ1141" s="1"/>
      <c r="EK1141" s="1"/>
      <c r="EL1141" s="1"/>
      <c r="EM1141" s="1"/>
      <c r="EN1141" s="1"/>
      <c r="EO1141" s="1"/>
      <c r="EP1141" s="1"/>
      <c r="EQ1141" s="1"/>
      <c r="ER1141" s="1"/>
      <c r="ES1141" s="1"/>
      <c r="ET1141" s="1"/>
      <c r="EU1141" s="1"/>
      <c r="EV1141" s="1"/>
      <c r="EW1141" s="1"/>
      <c r="EX1141" s="1"/>
      <c r="EY1141" s="1"/>
      <c r="EZ1141" s="1"/>
      <c r="FA1141" s="1"/>
      <c r="FB1141" s="1"/>
      <c r="FC1141" s="1"/>
      <c r="FD1141" s="1"/>
      <c r="FE1141" s="1"/>
      <c r="FF1141" s="1"/>
      <c r="FG1141" s="1"/>
      <c r="FH1141" s="1"/>
      <c r="FI1141" s="1"/>
      <c r="FJ1141" s="1"/>
      <c r="FK1141" s="1"/>
      <c r="FL1141" s="1"/>
      <c r="FM1141" s="1"/>
      <c r="FN1141" s="1"/>
      <c r="FO1141" s="1"/>
      <c r="FP1141" s="1"/>
      <c r="FQ1141" s="1"/>
      <c r="FR1141" s="1"/>
      <c r="FS1141" s="1"/>
      <c r="FT1141" s="1"/>
      <c r="FU1141" s="1"/>
      <c r="FV1141" s="1"/>
      <c r="FW1141" s="1"/>
      <c r="FX1141" s="1"/>
      <c r="FY1141" s="1"/>
      <c r="FZ1141" s="1"/>
      <c r="GA1141" s="1"/>
      <c r="GB1141" s="1"/>
      <c r="GC1141" s="1"/>
      <c r="GD1141" s="1"/>
      <c r="GE1141" s="1"/>
      <c r="GF1141" s="1"/>
      <c r="GG1141" s="1"/>
      <c r="GH1141" s="1"/>
      <c r="GI1141" s="1"/>
      <c r="GJ1141" s="1"/>
      <c r="GK1141" s="1"/>
      <c r="GL1141" s="1"/>
      <c r="GM1141" s="1"/>
      <c r="GN1141" s="1"/>
      <c r="GO1141" s="1"/>
      <c r="GP1141" s="1"/>
      <c r="GQ1141" s="1"/>
      <c r="GR1141" s="1"/>
      <c r="GS1141" s="1"/>
      <c r="GT1141" s="1"/>
      <c r="GU1141" s="1"/>
      <c r="GV1141" s="1"/>
      <c r="GW1141" s="1"/>
      <c r="GX1141" s="1"/>
      <c r="GY1141" s="1"/>
      <c r="GZ1141" s="1"/>
      <c r="HA1141" s="1"/>
      <c r="HB1141" s="1"/>
      <c r="HC1141" s="1"/>
      <c r="HD1141" s="1"/>
      <c r="HE1141" s="1"/>
      <c r="HF1141" s="1"/>
      <c r="HG1141" s="1"/>
      <c r="HH1141" s="1"/>
      <c r="HI1141" s="1"/>
      <c r="HJ1141" s="1"/>
      <c r="HK1141" s="1"/>
      <c r="HL1141" s="1"/>
      <c r="HM1141" s="1"/>
      <c r="HN1141" s="1"/>
      <c r="HO1141" s="1"/>
      <c r="HP1141" s="1"/>
      <c r="HQ1141" s="1"/>
      <c r="HR1141" s="1"/>
      <c r="HS1141" s="1"/>
      <c r="HT1141" s="1"/>
      <c r="HU1141" s="1"/>
      <c r="HV1141" s="1"/>
      <c r="HW1141" s="1"/>
      <c r="HX1141" s="1"/>
      <c r="HY1141" s="1"/>
      <c r="HZ1141" s="1"/>
      <c r="IA1141" s="1"/>
      <c r="IB1141" s="1"/>
      <c r="IC1141" s="1"/>
      <c r="ID1141" s="1"/>
      <c r="IE1141" s="1"/>
      <c r="IF1141" s="1"/>
      <c r="IG1141" s="1"/>
      <c r="IH1141" s="1"/>
      <c r="II1141" s="1"/>
      <c r="IJ1141" s="1"/>
      <c r="IK1141" s="1"/>
      <c r="IL1141" s="1"/>
      <c r="IM1141" s="1"/>
      <c r="IN1141" s="1"/>
      <c r="IO1141" s="1"/>
      <c r="IP1141" s="1"/>
      <c r="IQ1141" s="1"/>
      <c r="IR1141" s="1"/>
      <c r="IS1141" s="1"/>
      <c r="IT1141" s="1"/>
      <c r="IU1141" s="1"/>
      <c r="IV1141" s="1"/>
      <c r="IW1141" s="1"/>
      <c r="IX1141" s="1"/>
      <c r="IY1141" s="1"/>
      <c r="IZ1141" s="1"/>
      <c r="JA1141" s="1"/>
      <c r="JB1141" s="1"/>
      <c r="JC1141" s="1"/>
      <c r="JD1141" s="1"/>
      <c r="JE1141" s="1"/>
      <c r="JF1141" s="1"/>
      <c r="JG1141" s="1"/>
      <c r="JH1141" s="1"/>
      <c r="JI1141" s="1"/>
      <c r="JJ1141" s="1"/>
      <c r="JK1141" s="1"/>
      <c r="JL1141" s="1"/>
      <c r="JM1141" s="1"/>
      <c r="JN1141" s="1"/>
      <c r="JO1141" s="1"/>
      <c r="JP1141" s="1"/>
      <c r="JQ1141" s="1"/>
      <c r="JR1141" s="1"/>
      <c r="JS1141" s="1"/>
      <c r="JT1141" s="1"/>
      <c r="JU1141" s="1"/>
      <c r="JV1141" s="1"/>
      <c r="JW1141" s="1"/>
      <c r="JX1141" s="1"/>
      <c r="JY1141" s="1"/>
      <c r="JZ1141" s="1"/>
      <c r="KA1141" s="1"/>
      <c r="KB1141" s="1"/>
      <c r="KC1141" s="1"/>
      <c r="KD1141" s="1"/>
    </row>
    <row r="1142" spans="1:290">
      <c r="A1142" s="1"/>
      <c r="B1142" s="1"/>
      <c r="C1142" s="1"/>
      <c r="D1142" s="1"/>
      <c r="E1142" s="1"/>
      <c r="F1142" s="1"/>
      <c r="G1142" s="21"/>
      <c r="H1142" s="54"/>
      <c r="I1142" s="1"/>
      <c r="J1142" s="54"/>
      <c r="K1142" s="1"/>
      <c r="L1142" s="64"/>
      <c r="M1142" s="1"/>
      <c r="N1142" s="1"/>
      <c r="O1142" s="21"/>
      <c r="P1142" s="21"/>
      <c r="Q1142" s="21"/>
      <c r="R1142" s="1"/>
      <c r="S1142" s="1"/>
      <c r="T1142" s="1"/>
      <c r="U1142" s="1"/>
      <c r="V1142" s="1"/>
      <c r="W1142" s="1"/>
      <c r="X1142" s="1"/>
      <c r="Y1142" s="1"/>
      <c r="Z1142" s="1"/>
      <c r="AA1142" s="1"/>
      <c r="AB1142" s="1"/>
      <c r="AC1142" s="1"/>
      <c r="AD1142" s="1"/>
      <c r="AE1142" s="1"/>
      <c r="AF1142" s="1"/>
      <c r="AG1142" s="1"/>
      <c r="AH1142" s="1"/>
      <c r="AI1142" s="1"/>
      <c r="AJ1142" s="1"/>
      <c r="AK1142" s="1"/>
      <c r="AL1142" s="1"/>
      <c r="AM1142" s="1"/>
      <c r="AN1142" s="1"/>
      <c r="AO1142" s="1"/>
      <c r="AP1142" s="1"/>
      <c r="AQ1142" s="1"/>
      <c r="AR1142" s="1"/>
      <c r="AS1142" s="1"/>
      <c r="AT1142" s="1"/>
      <c r="AU1142" s="1"/>
      <c r="AV1142" s="1"/>
      <c r="AW1142" s="1"/>
      <c r="AX1142" s="1"/>
      <c r="AY1142" s="1"/>
      <c r="AZ1142" s="1"/>
      <c r="BA1142" s="1"/>
      <c r="BB1142" s="1"/>
      <c r="BC1142" s="1"/>
      <c r="BD1142" s="1"/>
      <c r="BE1142" s="1"/>
      <c r="BF1142" s="1"/>
      <c r="BG1142" s="1"/>
      <c r="BH1142" s="1"/>
      <c r="BI1142" s="1"/>
      <c r="BJ1142" s="1"/>
      <c r="BK1142" s="1"/>
      <c r="BL1142" s="1"/>
      <c r="BM1142" s="1"/>
      <c r="BN1142" s="1"/>
      <c r="BO1142" s="1"/>
      <c r="BP1142" s="1"/>
      <c r="BQ1142" s="1"/>
      <c r="BR1142" s="1"/>
      <c r="BS1142" s="1"/>
      <c r="BT1142" s="1"/>
      <c r="BU1142" s="1"/>
      <c r="BV1142" s="1"/>
      <c r="BW1142" s="1"/>
      <c r="BX1142" s="1"/>
      <c r="BY1142" s="1"/>
      <c r="BZ1142" s="1"/>
      <c r="CA1142" s="1"/>
      <c r="CB1142" s="1"/>
      <c r="CC1142" s="1"/>
      <c r="CD1142" s="1"/>
      <c r="CE1142" s="1"/>
      <c r="CF1142" s="1"/>
      <c r="CG1142" s="1"/>
      <c r="CH1142" s="1"/>
      <c r="CI1142" s="1"/>
      <c r="CJ1142" s="1"/>
      <c r="CK1142" s="1"/>
      <c r="CL1142" s="1"/>
      <c r="CM1142" s="1"/>
      <c r="CN1142" s="1"/>
      <c r="CO1142" s="1"/>
      <c r="CP1142" s="1"/>
      <c r="CQ1142" s="1"/>
      <c r="CR1142" s="1"/>
      <c r="CS1142" s="1"/>
      <c r="CT1142" s="1"/>
      <c r="CU1142" s="1"/>
      <c r="CV1142" s="1"/>
      <c r="CW1142" s="1"/>
      <c r="CX1142" s="1"/>
      <c r="CY1142" s="1"/>
      <c r="CZ1142" s="1"/>
      <c r="DA1142" s="1"/>
      <c r="DB1142" s="1"/>
      <c r="DC1142" s="1"/>
      <c r="DD1142" s="1"/>
      <c r="DE1142" s="1"/>
      <c r="DF1142" s="1"/>
      <c r="DG1142" s="1"/>
      <c r="DH1142" s="1"/>
      <c r="DI1142" s="1"/>
      <c r="DJ1142" s="1"/>
      <c r="DK1142" s="1"/>
      <c r="DL1142" s="1"/>
      <c r="DM1142" s="1"/>
      <c r="DN1142" s="1"/>
      <c r="DO1142" s="1"/>
      <c r="DP1142" s="1"/>
      <c r="DQ1142" s="1"/>
      <c r="DR1142" s="1"/>
      <c r="DS1142" s="1"/>
      <c r="DT1142" s="1"/>
      <c r="DU1142" s="1"/>
      <c r="DV1142" s="1"/>
      <c r="DW1142" s="1"/>
      <c r="DX1142" s="1"/>
      <c r="DY1142" s="1"/>
      <c r="DZ1142" s="1"/>
      <c r="EA1142" s="1"/>
      <c r="EB1142" s="1"/>
      <c r="EC1142" s="1"/>
      <c r="ED1142" s="1"/>
      <c r="EE1142" s="1"/>
      <c r="EF1142" s="1"/>
      <c r="EG1142" s="1"/>
      <c r="EH1142" s="1"/>
      <c r="EI1142" s="1"/>
      <c r="EJ1142" s="1"/>
      <c r="EK1142" s="1"/>
      <c r="EL1142" s="1"/>
      <c r="EM1142" s="1"/>
      <c r="EN1142" s="1"/>
      <c r="EO1142" s="1"/>
      <c r="EP1142" s="1"/>
      <c r="EQ1142" s="1"/>
      <c r="ER1142" s="1"/>
      <c r="ES1142" s="1"/>
      <c r="ET1142" s="1"/>
      <c r="EU1142" s="1"/>
      <c r="EV1142" s="1"/>
      <c r="EW1142" s="1"/>
      <c r="EX1142" s="1"/>
      <c r="EY1142" s="1"/>
      <c r="EZ1142" s="1"/>
      <c r="FA1142" s="1"/>
      <c r="FB1142" s="1"/>
      <c r="FC1142" s="1"/>
      <c r="FD1142" s="1"/>
      <c r="FE1142" s="1"/>
      <c r="FF1142" s="1"/>
      <c r="FG1142" s="1"/>
      <c r="FH1142" s="1"/>
      <c r="FI1142" s="1"/>
      <c r="FJ1142" s="1"/>
      <c r="FK1142" s="1"/>
      <c r="FL1142" s="1"/>
      <c r="FM1142" s="1"/>
      <c r="FN1142" s="1"/>
      <c r="FO1142" s="1"/>
      <c r="FP1142" s="1"/>
      <c r="FQ1142" s="1"/>
      <c r="FR1142" s="1"/>
      <c r="FS1142" s="1"/>
      <c r="FT1142" s="1"/>
      <c r="FU1142" s="1"/>
      <c r="FV1142" s="1"/>
      <c r="FW1142" s="1"/>
      <c r="FX1142" s="1"/>
      <c r="FY1142" s="1"/>
      <c r="FZ1142" s="1"/>
      <c r="GA1142" s="1"/>
      <c r="GB1142" s="1"/>
      <c r="GC1142" s="1"/>
      <c r="GD1142" s="1"/>
      <c r="GE1142" s="1"/>
      <c r="GF1142" s="1"/>
      <c r="GG1142" s="1"/>
      <c r="GH1142" s="1"/>
      <c r="GI1142" s="1"/>
      <c r="GJ1142" s="1"/>
      <c r="GK1142" s="1"/>
      <c r="GL1142" s="1"/>
      <c r="GM1142" s="1"/>
      <c r="GN1142" s="1"/>
      <c r="GO1142" s="1"/>
      <c r="GP1142" s="1"/>
      <c r="GQ1142" s="1"/>
      <c r="GR1142" s="1"/>
      <c r="GS1142" s="1"/>
      <c r="GT1142" s="1"/>
      <c r="GU1142" s="1"/>
      <c r="GV1142" s="1"/>
      <c r="GW1142" s="1"/>
      <c r="GX1142" s="1"/>
      <c r="GY1142" s="1"/>
      <c r="GZ1142" s="1"/>
      <c r="HA1142" s="1"/>
      <c r="HB1142" s="1"/>
      <c r="HC1142" s="1"/>
      <c r="HD1142" s="1"/>
      <c r="HE1142" s="1"/>
      <c r="HF1142" s="1"/>
      <c r="HG1142" s="1"/>
      <c r="HH1142" s="1"/>
      <c r="HI1142" s="1"/>
      <c r="HJ1142" s="1"/>
      <c r="HK1142" s="1"/>
      <c r="HL1142" s="1"/>
      <c r="HM1142" s="1"/>
      <c r="HN1142" s="1"/>
      <c r="HO1142" s="1"/>
      <c r="HP1142" s="1"/>
      <c r="HQ1142" s="1"/>
      <c r="HR1142" s="1"/>
      <c r="HS1142" s="1"/>
      <c r="HT1142" s="1"/>
      <c r="HU1142" s="1"/>
      <c r="HV1142" s="1"/>
      <c r="HW1142" s="1"/>
      <c r="HX1142" s="1"/>
      <c r="HY1142" s="1"/>
      <c r="HZ1142" s="1"/>
      <c r="IA1142" s="1"/>
      <c r="IB1142" s="1"/>
      <c r="IC1142" s="1"/>
      <c r="ID1142" s="1"/>
      <c r="IE1142" s="1"/>
      <c r="IF1142" s="1"/>
      <c r="IG1142" s="1"/>
      <c r="IH1142" s="1"/>
      <c r="II1142" s="1"/>
      <c r="IJ1142" s="1"/>
      <c r="IK1142" s="1"/>
      <c r="IL1142" s="1"/>
      <c r="IM1142" s="1"/>
      <c r="IN1142" s="1"/>
      <c r="IO1142" s="1"/>
      <c r="IP1142" s="1"/>
      <c r="IQ1142" s="1"/>
      <c r="IR1142" s="1"/>
      <c r="IS1142" s="1"/>
      <c r="IT1142" s="1"/>
      <c r="IU1142" s="1"/>
      <c r="IV1142" s="1"/>
      <c r="IW1142" s="1"/>
      <c r="IX1142" s="1"/>
      <c r="IY1142" s="1"/>
      <c r="IZ1142" s="1"/>
      <c r="JA1142" s="1"/>
      <c r="JB1142" s="1"/>
      <c r="JC1142" s="1"/>
      <c r="JD1142" s="1"/>
      <c r="JE1142" s="1"/>
      <c r="JF1142" s="1"/>
      <c r="JG1142" s="1"/>
      <c r="JH1142" s="1"/>
      <c r="JI1142" s="1"/>
      <c r="JJ1142" s="1"/>
      <c r="JK1142" s="1"/>
      <c r="JL1142" s="1"/>
      <c r="JM1142" s="1"/>
      <c r="JN1142" s="1"/>
      <c r="JO1142" s="1"/>
      <c r="JP1142" s="1"/>
      <c r="JQ1142" s="1"/>
      <c r="JR1142" s="1"/>
      <c r="JS1142" s="1"/>
      <c r="JT1142" s="1"/>
      <c r="JU1142" s="1"/>
      <c r="JV1142" s="1"/>
      <c r="JW1142" s="1"/>
      <c r="JX1142" s="1"/>
      <c r="JY1142" s="1"/>
      <c r="JZ1142" s="1"/>
      <c r="KA1142" s="1"/>
      <c r="KB1142" s="1"/>
      <c r="KC1142" s="1"/>
      <c r="KD1142" s="1"/>
    </row>
    <row r="1143" spans="1:290">
      <c r="A1143" s="1"/>
      <c r="B1143" s="1"/>
      <c r="C1143" s="1"/>
      <c r="D1143" s="1"/>
      <c r="E1143" s="1"/>
      <c r="F1143" s="1"/>
      <c r="G1143" s="21"/>
      <c r="H1143" s="54"/>
      <c r="I1143" s="1"/>
      <c r="J1143" s="54"/>
      <c r="K1143" s="1"/>
      <c r="L1143" s="64"/>
      <c r="M1143" s="1"/>
      <c r="N1143" s="1"/>
      <c r="O1143" s="21"/>
      <c r="P1143" s="21"/>
      <c r="Q1143" s="21"/>
      <c r="R1143" s="1"/>
      <c r="S1143" s="1"/>
      <c r="T1143" s="1"/>
      <c r="U1143" s="1"/>
      <c r="V1143" s="1"/>
      <c r="W1143" s="1"/>
      <c r="X1143" s="1"/>
      <c r="Y1143" s="1"/>
      <c r="Z1143" s="1"/>
      <c r="AA1143" s="1"/>
      <c r="AB1143" s="1"/>
      <c r="AC1143" s="1"/>
      <c r="AD1143" s="1"/>
      <c r="AE1143" s="1"/>
      <c r="AF1143" s="1"/>
      <c r="AG1143" s="1"/>
      <c r="AH1143" s="1"/>
      <c r="AI1143" s="1"/>
      <c r="AJ1143" s="1"/>
      <c r="AK1143" s="1"/>
      <c r="AL1143" s="1"/>
      <c r="AM1143" s="1"/>
      <c r="AN1143" s="1"/>
      <c r="AO1143" s="1"/>
      <c r="AP1143" s="1"/>
      <c r="AQ1143" s="1"/>
      <c r="AR1143" s="1"/>
      <c r="AS1143" s="1"/>
      <c r="AT1143" s="1"/>
      <c r="AU1143" s="1"/>
      <c r="AV1143" s="1"/>
      <c r="AW1143" s="1"/>
      <c r="AX1143" s="1"/>
      <c r="AY1143" s="1"/>
      <c r="AZ1143" s="1"/>
      <c r="BA1143" s="1"/>
      <c r="BB1143" s="1"/>
      <c r="BC1143" s="1"/>
      <c r="BD1143" s="1"/>
      <c r="BE1143" s="1"/>
      <c r="BF1143" s="1"/>
      <c r="BG1143" s="1"/>
      <c r="BH1143" s="1"/>
      <c r="BI1143" s="1"/>
      <c r="BJ1143" s="1"/>
      <c r="BK1143" s="1"/>
      <c r="BL1143" s="1"/>
      <c r="BM1143" s="1"/>
      <c r="BN1143" s="1"/>
      <c r="BO1143" s="1"/>
      <c r="BP1143" s="1"/>
      <c r="BQ1143" s="1"/>
      <c r="BR1143" s="1"/>
      <c r="BS1143" s="1"/>
      <c r="BT1143" s="1"/>
      <c r="BU1143" s="1"/>
      <c r="BV1143" s="1"/>
      <c r="BW1143" s="1"/>
      <c r="BX1143" s="1"/>
      <c r="BY1143" s="1"/>
      <c r="BZ1143" s="1"/>
      <c r="CA1143" s="1"/>
      <c r="CB1143" s="1"/>
      <c r="CC1143" s="1"/>
      <c r="CD1143" s="1"/>
      <c r="CE1143" s="1"/>
      <c r="CF1143" s="1"/>
      <c r="CG1143" s="1"/>
      <c r="CH1143" s="1"/>
      <c r="CI1143" s="1"/>
      <c r="CJ1143" s="1"/>
      <c r="CK1143" s="1"/>
      <c r="CL1143" s="1"/>
      <c r="CM1143" s="1"/>
      <c r="CN1143" s="1"/>
      <c r="CO1143" s="1"/>
      <c r="CP1143" s="1"/>
      <c r="CQ1143" s="1"/>
      <c r="CR1143" s="1"/>
      <c r="CS1143" s="1"/>
      <c r="CT1143" s="1"/>
      <c r="CU1143" s="1"/>
      <c r="CV1143" s="1"/>
      <c r="CW1143" s="1"/>
      <c r="CX1143" s="1"/>
      <c r="CY1143" s="1"/>
      <c r="CZ1143" s="1"/>
      <c r="DA1143" s="1"/>
      <c r="DB1143" s="1"/>
      <c r="DC1143" s="1"/>
      <c r="DD1143" s="1"/>
      <c r="DE1143" s="1"/>
      <c r="DF1143" s="1"/>
      <c r="DG1143" s="1"/>
      <c r="DH1143" s="1"/>
      <c r="DI1143" s="1"/>
      <c r="DJ1143" s="1"/>
      <c r="DK1143" s="1"/>
      <c r="DL1143" s="1"/>
      <c r="DM1143" s="1"/>
      <c r="DN1143" s="1"/>
      <c r="DO1143" s="1"/>
      <c r="DP1143" s="1"/>
      <c r="DQ1143" s="1"/>
      <c r="DR1143" s="1"/>
      <c r="DS1143" s="1"/>
      <c r="DT1143" s="1"/>
      <c r="DU1143" s="1"/>
      <c r="DV1143" s="1"/>
      <c r="DW1143" s="1"/>
      <c r="DX1143" s="1"/>
      <c r="DY1143" s="1"/>
      <c r="DZ1143" s="1"/>
      <c r="EA1143" s="1"/>
      <c r="EB1143" s="1"/>
      <c r="EC1143" s="1"/>
      <c r="ED1143" s="1"/>
      <c r="EE1143" s="1"/>
      <c r="EF1143" s="1"/>
      <c r="EG1143" s="1"/>
      <c r="EH1143" s="1"/>
      <c r="EI1143" s="1"/>
      <c r="EJ1143" s="1"/>
      <c r="EK1143" s="1"/>
      <c r="EL1143" s="1"/>
      <c r="EM1143" s="1"/>
      <c r="EN1143" s="1"/>
      <c r="EO1143" s="1"/>
      <c r="EP1143" s="1"/>
      <c r="EQ1143" s="1"/>
      <c r="ER1143" s="1"/>
      <c r="ES1143" s="1"/>
      <c r="ET1143" s="1"/>
      <c r="EU1143" s="1"/>
      <c r="EV1143" s="1"/>
      <c r="EW1143" s="1"/>
      <c r="EX1143" s="1"/>
      <c r="EY1143" s="1"/>
      <c r="EZ1143" s="1"/>
      <c r="FA1143" s="1"/>
      <c r="FB1143" s="1"/>
      <c r="FC1143" s="1"/>
      <c r="FD1143" s="1"/>
      <c r="FE1143" s="1"/>
      <c r="FF1143" s="1"/>
      <c r="FG1143" s="1"/>
      <c r="FH1143" s="1"/>
      <c r="FI1143" s="1"/>
      <c r="FJ1143" s="1"/>
      <c r="FK1143" s="1"/>
      <c r="FL1143" s="1"/>
      <c r="FM1143" s="1"/>
      <c r="FN1143" s="1"/>
      <c r="FO1143" s="1"/>
      <c r="FP1143" s="1"/>
      <c r="FQ1143" s="1"/>
      <c r="FR1143" s="1"/>
      <c r="FS1143" s="1"/>
      <c r="FT1143" s="1"/>
      <c r="FU1143" s="1"/>
      <c r="FV1143" s="1"/>
      <c r="FW1143" s="1"/>
      <c r="FX1143" s="1"/>
      <c r="FY1143" s="1"/>
      <c r="FZ1143" s="1"/>
      <c r="GA1143" s="1"/>
      <c r="GB1143" s="1"/>
      <c r="GC1143" s="1"/>
      <c r="GD1143" s="1"/>
      <c r="GE1143" s="1"/>
      <c r="GF1143" s="1"/>
      <c r="GG1143" s="1"/>
      <c r="GH1143" s="1"/>
      <c r="GI1143" s="1"/>
      <c r="GJ1143" s="1"/>
      <c r="GK1143" s="1"/>
      <c r="GL1143" s="1"/>
      <c r="GM1143" s="1"/>
      <c r="GN1143" s="1"/>
      <c r="GO1143" s="1"/>
      <c r="GP1143" s="1"/>
      <c r="GQ1143" s="1"/>
      <c r="GR1143" s="1"/>
      <c r="GS1143" s="1"/>
      <c r="GT1143" s="1"/>
      <c r="GU1143" s="1"/>
      <c r="GV1143" s="1"/>
      <c r="GW1143" s="1"/>
      <c r="GX1143" s="1"/>
      <c r="GY1143" s="1"/>
      <c r="GZ1143" s="1"/>
      <c r="HA1143" s="1"/>
      <c r="HB1143" s="1"/>
      <c r="HC1143" s="1"/>
      <c r="HD1143" s="1"/>
      <c r="HE1143" s="1"/>
      <c r="HF1143" s="1"/>
      <c r="HG1143" s="1"/>
      <c r="HH1143" s="1"/>
      <c r="HI1143" s="1"/>
      <c r="HJ1143" s="1"/>
      <c r="HK1143" s="1"/>
      <c r="HL1143" s="1"/>
      <c r="HM1143" s="1"/>
      <c r="HN1143" s="1"/>
      <c r="HO1143" s="1"/>
      <c r="HP1143" s="1"/>
      <c r="HQ1143" s="1"/>
      <c r="HR1143" s="1"/>
      <c r="HS1143" s="1"/>
      <c r="HT1143" s="1"/>
      <c r="HU1143" s="1"/>
      <c r="HV1143" s="1"/>
      <c r="HW1143" s="1"/>
      <c r="HX1143" s="1"/>
      <c r="HY1143" s="1"/>
      <c r="HZ1143" s="1"/>
      <c r="IA1143" s="1"/>
      <c r="IB1143" s="1"/>
      <c r="IC1143" s="1"/>
      <c r="ID1143" s="1"/>
      <c r="IE1143" s="1"/>
      <c r="IF1143" s="1"/>
      <c r="IG1143" s="1"/>
      <c r="IH1143" s="1"/>
      <c r="II1143" s="1"/>
      <c r="IJ1143" s="1"/>
      <c r="IK1143" s="1"/>
      <c r="IL1143" s="1"/>
      <c r="IM1143" s="1"/>
      <c r="IN1143" s="1"/>
      <c r="IO1143" s="1"/>
      <c r="IP1143" s="1"/>
      <c r="IQ1143" s="1"/>
      <c r="IR1143" s="1"/>
      <c r="IS1143" s="1"/>
      <c r="IT1143" s="1"/>
      <c r="IU1143" s="1"/>
      <c r="IV1143" s="1"/>
      <c r="IW1143" s="1"/>
      <c r="IX1143" s="1"/>
      <c r="IY1143" s="1"/>
      <c r="IZ1143" s="1"/>
      <c r="JA1143" s="1"/>
      <c r="JB1143" s="1"/>
      <c r="JC1143" s="1"/>
      <c r="JD1143" s="1"/>
      <c r="JE1143" s="1"/>
      <c r="JF1143" s="1"/>
      <c r="JG1143" s="1"/>
      <c r="JH1143" s="1"/>
      <c r="JI1143" s="1"/>
      <c r="JJ1143" s="1"/>
      <c r="JK1143" s="1"/>
      <c r="JL1143" s="1"/>
      <c r="JM1143" s="1"/>
      <c r="JN1143" s="1"/>
      <c r="JO1143" s="1"/>
      <c r="JP1143" s="1"/>
      <c r="JQ1143" s="1"/>
      <c r="JR1143" s="1"/>
      <c r="JS1143" s="1"/>
      <c r="JT1143" s="1"/>
      <c r="JU1143" s="1"/>
      <c r="JV1143" s="1"/>
      <c r="JW1143" s="1"/>
      <c r="JX1143" s="1"/>
      <c r="JY1143" s="1"/>
      <c r="JZ1143" s="1"/>
      <c r="KA1143" s="1"/>
      <c r="KB1143" s="1"/>
      <c r="KC1143" s="1"/>
      <c r="KD1143" s="1"/>
    </row>
    <row r="1144" spans="1:290">
      <c r="A1144" s="1"/>
      <c r="B1144" s="1"/>
      <c r="C1144" s="1"/>
      <c r="D1144" s="1"/>
      <c r="E1144" s="1"/>
      <c r="F1144" s="1"/>
      <c r="G1144" s="21"/>
      <c r="H1144" s="54"/>
      <c r="I1144" s="1"/>
      <c r="J1144" s="54"/>
      <c r="K1144" s="1"/>
      <c r="L1144" s="64"/>
      <c r="M1144" s="1"/>
      <c r="N1144" s="1"/>
      <c r="O1144" s="21"/>
      <c r="P1144" s="21"/>
      <c r="Q1144" s="21"/>
      <c r="R1144" s="1"/>
      <c r="S1144" s="1"/>
      <c r="T1144" s="1"/>
      <c r="U1144" s="1"/>
      <c r="V1144" s="1"/>
      <c r="W1144" s="1"/>
      <c r="X1144" s="1"/>
      <c r="Y1144" s="1"/>
      <c r="Z1144" s="1"/>
      <c r="AA1144" s="1"/>
      <c r="AB1144" s="1"/>
      <c r="AC1144" s="1"/>
      <c r="AD1144" s="1"/>
      <c r="AE1144" s="1"/>
      <c r="AF1144" s="1"/>
      <c r="AG1144" s="1"/>
      <c r="AH1144" s="1"/>
      <c r="AI1144" s="1"/>
      <c r="AJ1144" s="1"/>
      <c r="AK1144" s="1"/>
      <c r="AL1144" s="1"/>
      <c r="AM1144" s="1"/>
      <c r="AN1144" s="1"/>
      <c r="AO1144" s="1"/>
      <c r="AP1144" s="1"/>
      <c r="AQ1144" s="1"/>
      <c r="AR1144" s="1"/>
      <c r="AS1144" s="1"/>
      <c r="AT1144" s="1"/>
      <c r="AU1144" s="1"/>
      <c r="AV1144" s="1"/>
      <c r="AW1144" s="1"/>
      <c r="AX1144" s="1"/>
      <c r="AY1144" s="1"/>
      <c r="AZ1144" s="1"/>
      <c r="BA1144" s="1"/>
      <c r="BB1144" s="1"/>
      <c r="BC1144" s="1"/>
      <c r="BD1144" s="1"/>
      <c r="BE1144" s="1"/>
      <c r="BF1144" s="1"/>
      <c r="BG1144" s="1"/>
      <c r="BH1144" s="1"/>
      <c r="BI1144" s="1"/>
      <c r="BJ1144" s="1"/>
      <c r="BK1144" s="1"/>
      <c r="BL1144" s="1"/>
      <c r="BM1144" s="1"/>
      <c r="BN1144" s="1"/>
      <c r="BO1144" s="1"/>
      <c r="BP1144" s="1"/>
      <c r="BQ1144" s="1"/>
      <c r="BR1144" s="1"/>
      <c r="BS1144" s="1"/>
      <c r="BT1144" s="1"/>
      <c r="BU1144" s="1"/>
      <c r="BV1144" s="1"/>
      <c r="BW1144" s="1"/>
      <c r="BX1144" s="1"/>
      <c r="BY1144" s="1"/>
      <c r="BZ1144" s="1"/>
      <c r="CA1144" s="1"/>
      <c r="CB1144" s="1"/>
      <c r="CC1144" s="1"/>
      <c r="CD1144" s="1"/>
      <c r="CE1144" s="1"/>
      <c r="CF1144" s="1"/>
      <c r="CG1144" s="1"/>
      <c r="CH1144" s="1"/>
      <c r="CI1144" s="1"/>
      <c r="CJ1144" s="1"/>
      <c r="CK1144" s="1"/>
      <c r="CL1144" s="1"/>
      <c r="CM1144" s="1"/>
      <c r="CN1144" s="1"/>
      <c r="CO1144" s="1"/>
      <c r="CP1144" s="1"/>
      <c r="CQ1144" s="1"/>
      <c r="CR1144" s="1"/>
      <c r="CS1144" s="1"/>
      <c r="CT1144" s="1"/>
      <c r="CU1144" s="1"/>
      <c r="CV1144" s="1"/>
      <c r="CW1144" s="1"/>
      <c r="CX1144" s="1"/>
      <c r="CY1144" s="1"/>
      <c r="CZ1144" s="1"/>
      <c r="DA1144" s="1"/>
      <c r="DB1144" s="1"/>
      <c r="DC1144" s="1"/>
      <c r="DD1144" s="1"/>
      <c r="DE1144" s="1"/>
      <c r="DF1144" s="1"/>
      <c r="DG1144" s="1"/>
      <c r="DH1144" s="1"/>
      <c r="DI1144" s="1"/>
      <c r="DJ1144" s="1"/>
      <c r="DK1144" s="1"/>
      <c r="DL1144" s="1"/>
      <c r="DM1144" s="1"/>
      <c r="DN1144" s="1"/>
      <c r="DO1144" s="1"/>
      <c r="DP1144" s="1"/>
      <c r="DQ1144" s="1"/>
      <c r="DR1144" s="1"/>
      <c r="DS1144" s="1"/>
      <c r="DT1144" s="1"/>
      <c r="DU1144" s="1"/>
      <c r="DV1144" s="1"/>
      <c r="DW1144" s="1"/>
      <c r="DX1144" s="1"/>
      <c r="DY1144" s="1"/>
      <c r="DZ1144" s="1"/>
      <c r="EA1144" s="1"/>
      <c r="EB1144" s="1"/>
      <c r="EC1144" s="1"/>
      <c r="ED1144" s="1"/>
      <c r="EE1144" s="1"/>
      <c r="EF1144" s="1"/>
      <c r="EG1144" s="1"/>
      <c r="EH1144" s="1"/>
      <c r="EI1144" s="1"/>
      <c r="EJ1144" s="1"/>
      <c r="EK1144" s="1"/>
      <c r="EL1144" s="1"/>
      <c r="EM1144" s="1"/>
      <c r="EN1144" s="1"/>
      <c r="EO1144" s="1"/>
      <c r="EP1144" s="1"/>
      <c r="EQ1144" s="1"/>
      <c r="ER1144" s="1"/>
      <c r="ES1144" s="1"/>
      <c r="ET1144" s="1"/>
      <c r="EU1144" s="1"/>
      <c r="EV1144" s="1"/>
      <c r="EW1144" s="1"/>
      <c r="EX1144" s="1"/>
      <c r="EY1144" s="1"/>
      <c r="EZ1144" s="1"/>
      <c r="FA1144" s="1"/>
      <c r="FB1144" s="1"/>
      <c r="FC1144" s="1"/>
      <c r="FD1144" s="1"/>
      <c r="FE1144" s="1"/>
      <c r="FF1144" s="1"/>
      <c r="FG1144" s="1"/>
      <c r="FH1144" s="1"/>
      <c r="FI1144" s="1"/>
      <c r="FJ1144" s="1"/>
      <c r="FK1144" s="1"/>
      <c r="FL1144" s="1"/>
      <c r="FM1144" s="1"/>
      <c r="FN1144" s="1"/>
      <c r="FO1144" s="1"/>
      <c r="FP1144" s="1"/>
      <c r="FQ1144" s="1"/>
      <c r="FR1144" s="1"/>
      <c r="FS1144" s="1"/>
      <c r="FT1144" s="1"/>
      <c r="FU1144" s="1"/>
      <c r="FV1144" s="1"/>
      <c r="FW1144" s="1"/>
      <c r="FX1144" s="1"/>
      <c r="FY1144" s="1"/>
      <c r="FZ1144" s="1"/>
      <c r="GA1144" s="1"/>
      <c r="GB1144" s="1"/>
      <c r="GC1144" s="1"/>
      <c r="GD1144" s="1"/>
      <c r="GE1144" s="1"/>
      <c r="GF1144" s="1"/>
      <c r="GG1144" s="1"/>
      <c r="GH1144" s="1"/>
      <c r="GI1144" s="1"/>
      <c r="GJ1144" s="1"/>
      <c r="GK1144" s="1"/>
      <c r="GL1144" s="1"/>
      <c r="GM1144" s="1"/>
      <c r="GN1144" s="1"/>
      <c r="GO1144" s="1"/>
      <c r="GP1144" s="1"/>
      <c r="GQ1144" s="1"/>
      <c r="GR1144" s="1"/>
      <c r="GS1144" s="1"/>
      <c r="GT1144" s="1"/>
      <c r="GU1144" s="1"/>
      <c r="GV1144" s="1"/>
      <c r="GW1144" s="1"/>
      <c r="GX1144" s="1"/>
      <c r="GY1144" s="1"/>
      <c r="GZ1144" s="1"/>
      <c r="HA1144" s="1"/>
      <c r="HB1144" s="1"/>
      <c r="HC1144" s="1"/>
      <c r="HD1144" s="1"/>
      <c r="HE1144" s="1"/>
      <c r="HF1144" s="1"/>
      <c r="HG1144" s="1"/>
      <c r="HH1144" s="1"/>
      <c r="HI1144" s="1"/>
      <c r="HJ1144" s="1"/>
      <c r="HK1144" s="1"/>
      <c r="HL1144" s="1"/>
      <c r="HM1144" s="1"/>
      <c r="HN1144" s="1"/>
      <c r="HO1144" s="1"/>
      <c r="HP1144" s="1"/>
      <c r="HQ1144" s="1"/>
      <c r="HR1144" s="1"/>
      <c r="HS1144" s="1"/>
      <c r="HT1144" s="1"/>
      <c r="HU1144" s="1"/>
      <c r="HV1144" s="1"/>
      <c r="HW1144" s="1"/>
      <c r="HX1144" s="1"/>
      <c r="HY1144" s="1"/>
      <c r="HZ1144" s="1"/>
      <c r="IA1144" s="1"/>
      <c r="IB1144" s="1"/>
      <c r="IC1144" s="1"/>
      <c r="ID1144" s="1"/>
      <c r="IE1144" s="1"/>
      <c r="IF1144" s="1"/>
      <c r="IG1144" s="1"/>
      <c r="IH1144" s="1"/>
      <c r="II1144" s="1"/>
      <c r="IJ1144" s="1"/>
      <c r="IK1144" s="1"/>
      <c r="IL1144" s="1"/>
      <c r="IM1144" s="1"/>
      <c r="IN1144" s="1"/>
      <c r="IO1144" s="1"/>
      <c r="IP1144" s="1"/>
      <c r="IQ1144" s="1"/>
      <c r="IR1144" s="1"/>
      <c r="IS1144" s="1"/>
      <c r="IT1144" s="1"/>
      <c r="IU1144" s="1"/>
      <c r="IV1144" s="1"/>
      <c r="IW1144" s="1"/>
      <c r="IX1144" s="1"/>
      <c r="IY1144" s="1"/>
      <c r="IZ1144" s="1"/>
      <c r="JA1144" s="1"/>
      <c r="JB1144" s="1"/>
      <c r="JC1144" s="1"/>
      <c r="JD1144" s="1"/>
      <c r="JE1144" s="1"/>
      <c r="JF1144" s="1"/>
      <c r="JG1144" s="1"/>
      <c r="JH1144" s="1"/>
      <c r="JI1144" s="1"/>
      <c r="JJ1144" s="1"/>
      <c r="JK1144" s="1"/>
      <c r="JL1144" s="1"/>
      <c r="JM1144" s="1"/>
      <c r="JN1144" s="1"/>
      <c r="JO1144" s="1"/>
      <c r="JP1144" s="1"/>
      <c r="JQ1144" s="1"/>
      <c r="JR1144" s="1"/>
      <c r="JS1144" s="1"/>
      <c r="JT1144" s="1"/>
      <c r="JU1144" s="1"/>
      <c r="JV1144" s="1"/>
      <c r="JW1144" s="1"/>
      <c r="JX1144" s="1"/>
      <c r="JY1144" s="1"/>
      <c r="JZ1144" s="1"/>
      <c r="KA1144" s="1"/>
      <c r="KB1144" s="1"/>
      <c r="KC1144" s="1"/>
      <c r="KD1144" s="1"/>
    </row>
    <row r="1145" spans="1:290">
      <c r="A1145" s="1"/>
      <c r="S1145" s="1"/>
      <c r="T1145" s="1"/>
      <c r="U1145" s="1"/>
      <c r="V1145" s="1"/>
      <c r="W1145" s="1"/>
      <c r="X1145" s="1"/>
      <c r="Y1145" s="1"/>
      <c r="Z1145" s="1"/>
      <c r="AA1145" s="1"/>
      <c r="AB1145" s="1"/>
      <c r="AC1145" s="1"/>
      <c r="AD1145" s="1"/>
      <c r="AE1145" s="1"/>
      <c r="AF1145" s="1"/>
      <c r="AG1145" s="1"/>
      <c r="AH1145" s="1"/>
      <c r="AI1145" s="1"/>
      <c r="AJ1145" s="1"/>
      <c r="AK1145" s="1"/>
      <c r="AL1145" s="1"/>
      <c r="AM1145" s="1"/>
      <c r="AN1145" s="1"/>
      <c r="AO1145" s="1"/>
      <c r="AP1145" s="1"/>
      <c r="AQ1145" s="1"/>
      <c r="AR1145" s="1"/>
      <c r="AS1145" s="1"/>
      <c r="AT1145" s="1"/>
      <c r="AU1145" s="1"/>
      <c r="AV1145" s="1"/>
      <c r="AW1145" s="1"/>
      <c r="AX1145" s="1"/>
      <c r="AY1145" s="1"/>
      <c r="AZ1145" s="1"/>
      <c r="BA1145" s="1"/>
      <c r="BB1145" s="1"/>
      <c r="BC1145" s="1"/>
      <c r="BD1145" s="1"/>
      <c r="BE1145" s="1"/>
      <c r="BF1145" s="1"/>
      <c r="BG1145" s="1"/>
      <c r="BH1145" s="1"/>
      <c r="BI1145" s="1"/>
      <c r="BJ1145" s="1"/>
      <c r="BK1145" s="1"/>
      <c r="BL1145" s="1"/>
      <c r="BM1145" s="1"/>
      <c r="BN1145" s="1"/>
      <c r="BO1145" s="1"/>
      <c r="BP1145" s="1"/>
      <c r="BQ1145" s="1"/>
      <c r="BR1145" s="1"/>
      <c r="BS1145" s="1"/>
      <c r="BT1145" s="1"/>
      <c r="BU1145" s="1"/>
      <c r="BV1145" s="1"/>
      <c r="BW1145" s="1"/>
      <c r="BX1145" s="1"/>
      <c r="BY1145" s="1"/>
      <c r="BZ1145" s="1"/>
      <c r="CA1145" s="1"/>
      <c r="CB1145" s="1"/>
      <c r="CC1145" s="1"/>
      <c r="CD1145" s="1"/>
      <c r="CE1145" s="1"/>
      <c r="CF1145" s="1"/>
      <c r="CG1145" s="1"/>
      <c r="CH1145" s="1"/>
      <c r="CI1145" s="1"/>
      <c r="CJ1145" s="1"/>
      <c r="CK1145" s="1"/>
      <c r="CL1145" s="1"/>
      <c r="CM1145" s="1"/>
      <c r="CN1145" s="1"/>
      <c r="CO1145" s="1"/>
      <c r="CP1145" s="1"/>
      <c r="CQ1145" s="1"/>
      <c r="CR1145" s="1"/>
      <c r="CS1145" s="1"/>
      <c r="CT1145" s="1"/>
      <c r="CU1145" s="1"/>
      <c r="CV1145" s="1"/>
      <c r="CW1145" s="1"/>
      <c r="CX1145" s="1"/>
      <c r="CY1145" s="1"/>
      <c r="CZ1145" s="1"/>
      <c r="DA1145" s="1"/>
      <c r="DB1145" s="1"/>
      <c r="DC1145" s="1"/>
      <c r="DD1145" s="1"/>
      <c r="DE1145" s="1"/>
      <c r="DF1145" s="1"/>
      <c r="DG1145" s="1"/>
      <c r="DH1145" s="1"/>
      <c r="DI1145" s="1"/>
      <c r="DJ1145" s="1"/>
      <c r="DK1145" s="1"/>
      <c r="DL1145" s="1"/>
      <c r="DM1145" s="1"/>
      <c r="DN1145" s="1"/>
      <c r="DO1145" s="1"/>
      <c r="DP1145" s="1"/>
      <c r="DQ1145" s="1"/>
      <c r="DR1145" s="1"/>
      <c r="DS1145" s="1"/>
      <c r="DT1145" s="1"/>
      <c r="DU1145" s="1"/>
      <c r="DV1145" s="1"/>
      <c r="DW1145" s="1"/>
      <c r="DX1145" s="1"/>
      <c r="DY1145" s="1"/>
      <c r="DZ1145" s="1"/>
      <c r="EA1145" s="1"/>
      <c r="EB1145" s="1"/>
      <c r="EC1145" s="1"/>
      <c r="ED1145" s="1"/>
      <c r="EE1145" s="1"/>
      <c r="EF1145" s="1"/>
      <c r="EG1145" s="1"/>
      <c r="EH1145" s="1"/>
      <c r="EI1145" s="1"/>
      <c r="EJ1145" s="1"/>
      <c r="EK1145" s="1"/>
      <c r="EL1145" s="1"/>
      <c r="EM1145" s="1"/>
      <c r="EN1145" s="1"/>
      <c r="EO1145" s="1"/>
      <c r="EP1145" s="1"/>
      <c r="EQ1145" s="1"/>
      <c r="ER1145" s="1"/>
      <c r="ES1145" s="1"/>
      <c r="ET1145" s="1"/>
      <c r="EU1145" s="1"/>
      <c r="EV1145" s="1"/>
      <c r="EW1145" s="1"/>
      <c r="EX1145" s="1"/>
      <c r="EY1145" s="1"/>
      <c r="EZ1145" s="1"/>
      <c r="FA1145" s="1"/>
      <c r="FB1145" s="1"/>
      <c r="FC1145" s="1"/>
      <c r="FD1145" s="1"/>
      <c r="FE1145" s="1"/>
      <c r="FF1145" s="1"/>
      <c r="FG1145" s="1"/>
      <c r="FH1145" s="1"/>
      <c r="FI1145" s="1"/>
      <c r="FJ1145" s="1"/>
      <c r="FK1145" s="1"/>
      <c r="FL1145" s="1"/>
      <c r="FM1145" s="1"/>
      <c r="FN1145" s="1"/>
      <c r="FO1145" s="1"/>
      <c r="FP1145" s="1"/>
      <c r="FQ1145" s="1"/>
      <c r="FR1145" s="1"/>
      <c r="FS1145" s="1"/>
      <c r="FT1145" s="1"/>
      <c r="FU1145" s="1"/>
      <c r="FV1145" s="1"/>
      <c r="FW1145" s="1"/>
      <c r="FX1145" s="1"/>
      <c r="FY1145" s="1"/>
      <c r="FZ1145" s="1"/>
      <c r="GA1145" s="1"/>
      <c r="GB1145" s="1"/>
      <c r="GC1145" s="1"/>
      <c r="GD1145" s="1"/>
      <c r="GE1145" s="1"/>
      <c r="GF1145" s="1"/>
      <c r="GG1145" s="1"/>
      <c r="GH1145" s="1"/>
      <c r="GI1145" s="1"/>
      <c r="GJ1145" s="1"/>
      <c r="GK1145" s="1"/>
      <c r="GL1145" s="1"/>
      <c r="GM1145" s="1"/>
      <c r="GN1145" s="1"/>
      <c r="GO1145" s="1"/>
      <c r="GP1145" s="1"/>
      <c r="GQ1145" s="1"/>
      <c r="GR1145" s="1"/>
      <c r="GS1145" s="1"/>
      <c r="GT1145" s="1"/>
      <c r="GU1145" s="1"/>
      <c r="GV1145" s="1"/>
      <c r="GW1145" s="1"/>
      <c r="GX1145" s="1"/>
      <c r="GY1145" s="1"/>
      <c r="GZ1145" s="1"/>
      <c r="HA1145" s="1"/>
      <c r="HB1145" s="1"/>
      <c r="HC1145" s="1"/>
      <c r="HD1145" s="1"/>
      <c r="HE1145" s="1"/>
      <c r="HF1145" s="1"/>
      <c r="HG1145" s="1"/>
      <c r="HH1145" s="1"/>
      <c r="HI1145" s="1"/>
      <c r="HJ1145" s="1"/>
      <c r="HK1145" s="1"/>
      <c r="HL1145" s="1"/>
      <c r="HM1145" s="1"/>
      <c r="HN1145" s="1"/>
      <c r="HO1145" s="1"/>
      <c r="HP1145" s="1"/>
      <c r="HQ1145" s="1"/>
      <c r="HR1145" s="1"/>
      <c r="HS1145" s="1"/>
      <c r="HT1145" s="1"/>
      <c r="HU1145" s="1"/>
      <c r="HV1145" s="1"/>
      <c r="HW1145" s="1"/>
      <c r="HX1145" s="1"/>
      <c r="HY1145" s="1"/>
      <c r="HZ1145" s="1"/>
      <c r="IA1145" s="1"/>
      <c r="IB1145" s="1"/>
      <c r="IC1145" s="1"/>
      <c r="ID1145" s="1"/>
      <c r="IE1145" s="1"/>
      <c r="IF1145" s="1"/>
      <c r="IG1145" s="1"/>
      <c r="IH1145" s="1"/>
      <c r="II1145" s="1"/>
      <c r="IJ1145" s="1"/>
      <c r="IK1145" s="1"/>
      <c r="IL1145" s="1"/>
      <c r="IM1145" s="1"/>
      <c r="IN1145" s="1"/>
      <c r="IO1145" s="1"/>
      <c r="IP1145" s="1"/>
      <c r="IQ1145" s="1"/>
      <c r="IR1145" s="1"/>
      <c r="IS1145" s="1"/>
      <c r="IT1145" s="1"/>
      <c r="IU1145" s="1"/>
      <c r="IV1145" s="1"/>
      <c r="IW1145" s="1"/>
      <c r="IX1145" s="1"/>
      <c r="IY1145" s="1"/>
      <c r="IZ1145" s="1"/>
      <c r="JA1145" s="1"/>
      <c r="JB1145" s="1"/>
      <c r="JC1145" s="1"/>
      <c r="JD1145" s="1"/>
      <c r="JE1145" s="1"/>
      <c r="JF1145" s="1"/>
      <c r="JG1145" s="1"/>
      <c r="JH1145" s="1"/>
      <c r="JI1145" s="1"/>
      <c r="JJ1145" s="1"/>
      <c r="JK1145" s="1"/>
      <c r="JL1145" s="1"/>
      <c r="JM1145" s="1"/>
      <c r="JN1145" s="1"/>
      <c r="JO1145" s="1"/>
      <c r="JP1145" s="1"/>
      <c r="JQ1145" s="1"/>
      <c r="JR1145" s="1"/>
      <c r="JS1145" s="1"/>
      <c r="JT1145" s="1"/>
      <c r="JU1145" s="1"/>
      <c r="JV1145" s="1"/>
      <c r="JW1145" s="1"/>
      <c r="JX1145" s="1"/>
      <c r="JY1145" s="1"/>
      <c r="JZ1145" s="1"/>
      <c r="KA1145" s="1"/>
      <c r="KB1145" s="1"/>
      <c r="KC1145" s="1"/>
      <c r="KD1145" s="1"/>
    </row>
  </sheetData>
  <mergeCells count="1">
    <mergeCell ref="B1:J1"/>
  </mergeCells>
  <phoneticPr fontId="3" type="noConversion"/>
  <conditionalFormatting sqref="G4:G110">
    <cfRule type="containsText" dxfId="34" priority="75" operator="containsText" text="YES">
      <formula>NOT(ISERROR(SEARCH("YES",G4)))</formula>
    </cfRule>
    <cfRule type="containsText" dxfId="33" priority="92" operator="containsText" text="NO">
      <formula>NOT(ISERROR(SEARCH("NO",G4)))</formula>
    </cfRule>
  </conditionalFormatting>
  <conditionalFormatting sqref="C4:C110">
    <cfRule type="containsText" dxfId="32" priority="2" operator="containsText" text="BAD">
      <formula>NOT(ISERROR(SEARCH("BAD",C4)))</formula>
    </cfRule>
    <cfRule type="containsText" dxfId="31" priority="3" operator="containsText" text="POOR">
      <formula>NOT(ISERROR(SEARCH("POOR",C4)))</formula>
    </cfRule>
    <cfRule type="containsText" dxfId="30" priority="4" operator="containsText" text="FAIR">
      <formula>NOT(ISERROR(SEARCH("FAIR",C4)))</formula>
    </cfRule>
    <cfRule type="containsText" dxfId="29" priority="5" operator="containsText" text="GOOD">
      <formula>NOT(ISERROR(SEARCH("GOOD",C4)))</formula>
    </cfRule>
  </conditionalFormatting>
  <conditionalFormatting sqref="J4:K110">
    <cfRule type="containsText" dxfId="28" priority="1" operator="containsText" text="01/00/1900">
      <formula>NOT(ISERROR(SEARCH("01/00/1900",J4)))</formula>
    </cfRule>
  </conditionalFormatting>
  <pageMargins left="0.3" right="0.3" top="0.3" bottom="0.3" header="0" footer="0"/>
  <pageSetup scale="98" fitToHeight="0" orientation="landscape" horizontalDpi="4294967292" verticalDpi="4294967292"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CEB94F2F-D500-46C3-B8D1-CFD4AED5D9D8}">
          <x14:formula1>
            <xm:f>'Dropdown Keys - DO NOT DELETE'!$B$5:$B$10</xm:f>
          </x14:formula1>
          <xm:sqref>C4:C110</xm:sqref>
        </x14:dataValidation>
        <x14:dataValidation type="list" allowBlank="1" showInputMessage="1" showErrorMessage="1" xr:uid="{8A5C1292-5796-4DC8-A174-59A8111F25D5}">
          <x14:formula1>
            <xm:f>'Dropdown Keys - DO NOT DELETE'!$D$5:$D$8</xm:f>
          </x14:formula1>
          <xm:sqref>G4:G110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82EF3-73FB-45F0-A589-5443C04F1683}">
  <sheetPr>
    <tabColor theme="2" tint="-9.9978637043366805E-2"/>
  </sheetPr>
  <dimension ref="B1:D1147"/>
  <sheetViews>
    <sheetView showGridLines="0" workbookViewId="0">
      <selection activeCell="B33" sqref="B33"/>
    </sheetView>
  </sheetViews>
  <sheetFormatPr baseColWidth="10" defaultColWidth="8.83203125" defaultRowHeight="16"/>
  <cols>
    <col min="2" max="2" width="22.6640625" style="6" customWidth="1"/>
    <col min="3" max="3" width="3.1640625" style="6" customWidth="1"/>
    <col min="4" max="4" width="22.6640625" style="6" customWidth="1"/>
  </cols>
  <sheetData>
    <row r="1" spans="2:4">
      <c r="B1" s="14"/>
      <c r="C1" s="14"/>
      <c r="D1" s="14"/>
    </row>
    <row r="2" spans="2:4" ht="31.5" customHeight="1">
      <c r="B2" s="75" t="s">
        <v>26</v>
      </c>
      <c r="C2" s="75"/>
      <c r="D2" s="75"/>
    </row>
    <row r="3" spans="2:4">
      <c r="B3" s="42"/>
      <c r="C3" s="41"/>
      <c r="D3" s="42"/>
    </row>
    <row r="4" spans="2:4" ht="43.5" customHeight="1">
      <c r="B4" s="13" t="s">
        <v>4</v>
      </c>
      <c r="C4" s="9"/>
      <c r="D4" s="13" t="s">
        <v>12</v>
      </c>
    </row>
    <row r="5" spans="2:4" ht="43.5" customHeight="1">
      <c r="B5" s="15" t="s">
        <v>5</v>
      </c>
      <c r="C5" s="7"/>
      <c r="D5" s="15" t="s">
        <v>13</v>
      </c>
    </row>
    <row r="6" spans="2:4" ht="43.5" customHeight="1">
      <c r="B6" s="16" t="s">
        <v>6</v>
      </c>
      <c r="C6" s="7"/>
      <c r="D6" s="16" t="s">
        <v>14</v>
      </c>
    </row>
    <row r="7" spans="2:4" ht="43.5" customHeight="1">
      <c r="B7" s="16" t="s">
        <v>7</v>
      </c>
      <c r="C7" s="7"/>
      <c r="D7" s="16"/>
    </row>
    <row r="8" spans="2:4" ht="43.5" customHeight="1">
      <c r="B8" s="17" t="s">
        <v>8</v>
      </c>
      <c r="C8" s="7"/>
      <c r="D8" s="17"/>
    </row>
    <row r="9" spans="2:4" ht="43.5" customHeight="1">
      <c r="B9" s="17"/>
      <c r="C9" s="7"/>
      <c r="D9" s="1"/>
    </row>
    <row r="10" spans="2:4" ht="43.5" customHeight="1">
      <c r="B10" s="17"/>
      <c r="C10" s="7"/>
      <c r="D10" s="1"/>
    </row>
    <row r="11" spans="2:4">
      <c r="B11" s="23"/>
      <c r="C11" s="7"/>
      <c r="D11" s="1"/>
    </row>
    <row r="12" spans="2:4">
      <c r="B12" s="23"/>
      <c r="C12" s="7"/>
      <c r="D12" s="1"/>
    </row>
    <row r="13" spans="2:4">
      <c r="B13" s="23"/>
      <c r="C13" s="7"/>
      <c r="D13" s="1"/>
    </row>
    <row r="14" spans="2:4">
      <c r="B14" s="23"/>
      <c r="C14" s="7"/>
      <c r="D14" s="1"/>
    </row>
    <row r="15" spans="2:4">
      <c r="B15" s="23"/>
      <c r="C15" s="7"/>
      <c r="D15" s="1"/>
    </row>
    <row r="16" spans="2:4">
      <c r="B16" s="23"/>
      <c r="C16" s="7"/>
      <c r="D16" s="1"/>
    </row>
    <row r="17" spans="2:4">
      <c r="B17" s="23"/>
      <c r="C17" s="7"/>
      <c r="D17" s="1"/>
    </row>
    <row r="18" spans="2:4">
      <c r="B18" s="23"/>
      <c r="C18" s="7"/>
      <c r="D18" s="1"/>
    </row>
    <row r="19" spans="2:4">
      <c r="B19" s="23"/>
      <c r="C19" s="7"/>
      <c r="D19" s="1"/>
    </row>
    <row r="20" spans="2:4">
      <c r="B20" s="1"/>
      <c r="C20" s="7"/>
      <c r="D20" s="1"/>
    </row>
    <row r="21" spans="2:4">
      <c r="B21" s="1"/>
      <c r="C21" s="7"/>
      <c r="D21" s="1"/>
    </row>
    <row r="22" spans="2:4">
      <c r="B22" s="1"/>
      <c r="C22" s="7"/>
      <c r="D22" s="1"/>
    </row>
    <row r="23" spans="2:4">
      <c r="B23" s="1"/>
      <c r="C23" s="7"/>
      <c r="D23" s="1"/>
    </row>
    <row r="24" spans="2:4">
      <c r="B24" s="1"/>
      <c r="C24" s="7"/>
      <c r="D24" s="1"/>
    </row>
    <row r="25" spans="2:4">
      <c r="B25" s="1"/>
      <c r="C25" s="7"/>
      <c r="D25" s="1"/>
    </row>
    <row r="26" spans="2:4">
      <c r="B26" s="1"/>
      <c r="C26" s="7"/>
      <c r="D26" s="1"/>
    </row>
    <row r="27" spans="2:4">
      <c r="B27" s="1"/>
      <c r="C27" s="7"/>
      <c r="D27" s="1"/>
    </row>
    <row r="28" spans="2:4">
      <c r="B28" s="1"/>
      <c r="C28" s="7"/>
      <c r="D28" s="1"/>
    </row>
    <row r="29" spans="2:4">
      <c r="B29" s="1"/>
      <c r="C29" s="7"/>
      <c r="D29" s="1"/>
    </row>
    <row r="30" spans="2:4">
      <c r="B30" s="1"/>
      <c r="C30" s="7"/>
      <c r="D30" s="1"/>
    </row>
    <row r="31" spans="2:4">
      <c r="B31" s="1"/>
      <c r="C31" s="7"/>
      <c r="D31" s="1"/>
    </row>
    <row r="32" spans="2:4">
      <c r="B32" s="1"/>
      <c r="C32" s="7"/>
      <c r="D32" s="1"/>
    </row>
    <row r="33" spans="2:4">
      <c r="B33" s="1"/>
      <c r="C33" s="7"/>
      <c r="D33" s="1"/>
    </row>
    <row r="34" spans="2:4">
      <c r="B34" s="1"/>
      <c r="C34" s="7"/>
      <c r="D34" s="1"/>
    </row>
    <row r="35" spans="2:4">
      <c r="B35" s="1"/>
      <c r="C35" s="7"/>
      <c r="D35" s="1"/>
    </row>
    <row r="36" spans="2:4">
      <c r="B36" s="1"/>
      <c r="C36" s="7"/>
      <c r="D36" s="1"/>
    </row>
    <row r="37" spans="2:4">
      <c r="B37" s="1"/>
      <c r="C37" s="7"/>
      <c r="D37" s="1"/>
    </row>
    <row r="38" spans="2:4">
      <c r="B38" s="1"/>
      <c r="C38" s="7"/>
      <c r="D38" s="1"/>
    </row>
    <row r="39" spans="2:4">
      <c r="B39" s="1"/>
      <c r="C39" s="7"/>
      <c r="D39" s="1"/>
    </row>
    <row r="40" spans="2:4">
      <c r="B40" s="1"/>
      <c r="C40" s="7"/>
      <c r="D40" s="1"/>
    </row>
    <row r="41" spans="2:4">
      <c r="B41" s="1"/>
      <c r="C41" s="7"/>
      <c r="D41" s="1"/>
    </row>
    <row r="42" spans="2:4">
      <c r="B42" s="1"/>
      <c r="C42" s="7"/>
      <c r="D42" s="1"/>
    </row>
    <row r="43" spans="2:4">
      <c r="B43" s="1"/>
      <c r="C43" s="7"/>
      <c r="D43" s="1"/>
    </row>
    <row r="44" spans="2:4">
      <c r="B44" s="1"/>
      <c r="C44" s="7"/>
      <c r="D44" s="1"/>
    </row>
    <row r="45" spans="2:4">
      <c r="B45" s="1"/>
      <c r="C45" s="7"/>
      <c r="D45" s="1"/>
    </row>
    <row r="46" spans="2:4">
      <c r="B46" s="1"/>
      <c r="C46" s="7"/>
      <c r="D46" s="1"/>
    </row>
    <row r="47" spans="2:4">
      <c r="B47" s="1"/>
      <c r="C47" s="7"/>
      <c r="D47" s="1"/>
    </row>
    <row r="48" spans="2:4">
      <c r="B48" s="1"/>
      <c r="C48" s="7"/>
      <c r="D48" s="1"/>
    </row>
    <row r="49" spans="2:4">
      <c r="B49" s="1"/>
      <c r="C49" s="7"/>
      <c r="D49" s="1"/>
    </row>
    <row r="50" spans="2:4">
      <c r="B50" s="1"/>
      <c r="C50" s="7"/>
      <c r="D50" s="1"/>
    </row>
    <row r="51" spans="2:4">
      <c r="B51" s="1"/>
      <c r="C51" s="7"/>
      <c r="D51" s="1"/>
    </row>
    <row r="52" spans="2:4">
      <c r="B52" s="1"/>
      <c r="C52" s="7"/>
      <c r="D52" s="1"/>
    </row>
    <row r="53" spans="2:4">
      <c r="B53" s="1"/>
      <c r="C53" s="7"/>
      <c r="D53" s="1"/>
    </row>
    <row r="54" spans="2:4">
      <c r="B54" s="1"/>
      <c r="C54" s="7"/>
      <c r="D54" s="1"/>
    </row>
    <row r="55" spans="2:4">
      <c r="B55" s="1"/>
      <c r="C55" s="7"/>
      <c r="D55" s="1"/>
    </row>
    <row r="56" spans="2:4">
      <c r="B56" s="1"/>
      <c r="C56" s="7"/>
      <c r="D56" s="1"/>
    </row>
    <row r="57" spans="2:4">
      <c r="B57" s="1"/>
      <c r="C57" s="7"/>
      <c r="D57" s="1"/>
    </row>
    <row r="58" spans="2:4">
      <c r="B58" s="1"/>
      <c r="C58" s="7"/>
      <c r="D58" s="1"/>
    </row>
    <row r="59" spans="2:4">
      <c r="B59" s="1"/>
      <c r="C59" s="7"/>
      <c r="D59" s="1"/>
    </row>
    <row r="60" spans="2:4">
      <c r="B60" s="1"/>
      <c r="C60" s="7"/>
      <c r="D60" s="1"/>
    </row>
    <row r="61" spans="2:4">
      <c r="B61" s="1"/>
      <c r="C61" s="7"/>
      <c r="D61" s="1"/>
    </row>
    <row r="62" spans="2:4">
      <c r="B62" s="1"/>
      <c r="C62" s="7"/>
      <c r="D62" s="1"/>
    </row>
    <row r="63" spans="2:4">
      <c r="B63" s="1"/>
      <c r="C63" s="7"/>
      <c r="D63" s="1"/>
    </row>
    <row r="64" spans="2:4">
      <c r="B64" s="1"/>
      <c r="C64" s="7"/>
      <c r="D64" s="1"/>
    </row>
    <row r="65" spans="2:4">
      <c r="B65" s="1"/>
      <c r="C65" s="7"/>
      <c r="D65" s="1"/>
    </row>
    <row r="66" spans="2:4">
      <c r="B66" s="1"/>
      <c r="C66" s="7"/>
      <c r="D66" s="1"/>
    </row>
    <row r="67" spans="2:4">
      <c r="B67" s="1"/>
      <c r="C67" s="7"/>
      <c r="D67" s="1"/>
    </row>
    <row r="68" spans="2:4">
      <c r="B68" s="1"/>
      <c r="C68" s="7"/>
      <c r="D68" s="1"/>
    </row>
    <row r="69" spans="2:4">
      <c r="B69" s="1"/>
      <c r="C69" s="7"/>
      <c r="D69" s="1"/>
    </row>
    <row r="70" spans="2:4">
      <c r="B70" s="1"/>
      <c r="C70" s="7"/>
      <c r="D70" s="1"/>
    </row>
    <row r="71" spans="2:4">
      <c r="B71" s="1"/>
      <c r="C71" s="7"/>
      <c r="D71" s="1"/>
    </row>
    <row r="72" spans="2:4">
      <c r="B72" s="1"/>
      <c r="C72" s="7"/>
      <c r="D72" s="1"/>
    </row>
    <row r="73" spans="2:4">
      <c r="B73" s="1"/>
      <c r="C73" s="7"/>
      <c r="D73" s="1"/>
    </row>
    <row r="74" spans="2:4">
      <c r="B74" s="1"/>
      <c r="C74" s="7"/>
      <c r="D74" s="1"/>
    </row>
    <row r="75" spans="2:4">
      <c r="B75" s="1"/>
      <c r="C75" s="7"/>
      <c r="D75" s="1"/>
    </row>
    <row r="76" spans="2:4">
      <c r="B76" s="1"/>
      <c r="C76" s="7"/>
      <c r="D76" s="1"/>
    </row>
    <row r="77" spans="2:4">
      <c r="B77" s="1"/>
      <c r="C77" s="7"/>
      <c r="D77" s="1"/>
    </row>
    <row r="78" spans="2:4">
      <c r="B78" s="1"/>
      <c r="C78" s="7"/>
      <c r="D78" s="1"/>
    </row>
    <row r="79" spans="2:4">
      <c r="B79" s="1"/>
      <c r="C79" s="7"/>
      <c r="D79" s="1"/>
    </row>
    <row r="80" spans="2:4">
      <c r="B80" s="1"/>
      <c r="C80" s="7"/>
      <c r="D80" s="1"/>
    </row>
    <row r="81" spans="2:4">
      <c r="B81" s="1"/>
      <c r="C81" s="7"/>
      <c r="D81" s="1"/>
    </row>
    <row r="82" spans="2:4">
      <c r="B82" s="1"/>
      <c r="C82" s="7"/>
      <c r="D82" s="1"/>
    </row>
    <row r="83" spans="2:4">
      <c r="B83" s="1"/>
      <c r="C83" s="7"/>
      <c r="D83" s="1"/>
    </row>
    <row r="84" spans="2:4">
      <c r="B84" s="1"/>
      <c r="C84" s="7"/>
      <c r="D84" s="1"/>
    </row>
    <row r="85" spans="2:4">
      <c r="B85" s="1"/>
      <c r="C85" s="7"/>
      <c r="D85" s="1"/>
    </row>
    <row r="86" spans="2:4">
      <c r="B86" s="1"/>
      <c r="C86" s="7"/>
      <c r="D86" s="1"/>
    </row>
    <row r="87" spans="2:4">
      <c r="B87" s="1"/>
      <c r="C87" s="7"/>
      <c r="D87" s="1"/>
    </row>
    <row r="88" spans="2:4">
      <c r="B88" s="1"/>
      <c r="C88" s="7"/>
      <c r="D88" s="1"/>
    </row>
    <row r="89" spans="2:4">
      <c r="B89" s="1"/>
      <c r="C89" s="7"/>
      <c r="D89" s="1"/>
    </row>
    <row r="90" spans="2:4">
      <c r="B90" s="1"/>
      <c r="C90" s="7"/>
      <c r="D90" s="1"/>
    </row>
    <row r="91" spans="2:4">
      <c r="B91" s="1"/>
      <c r="C91" s="7"/>
      <c r="D91" s="1"/>
    </row>
    <row r="92" spans="2:4">
      <c r="B92" s="1"/>
      <c r="C92" s="7"/>
      <c r="D92" s="1"/>
    </row>
    <row r="93" spans="2:4">
      <c r="B93" s="1"/>
      <c r="C93" s="7"/>
      <c r="D93" s="1"/>
    </row>
    <row r="94" spans="2:4">
      <c r="B94" s="1"/>
      <c r="C94" s="7"/>
      <c r="D94" s="1"/>
    </row>
    <row r="95" spans="2:4">
      <c r="B95" s="1"/>
      <c r="C95" s="7"/>
      <c r="D95" s="1"/>
    </row>
    <row r="96" spans="2:4">
      <c r="B96" s="1"/>
      <c r="C96" s="7"/>
      <c r="D96" s="1"/>
    </row>
    <row r="97" spans="2:4">
      <c r="B97" s="1"/>
      <c r="C97" s="7"/>
      <c r="D97" s="1"/>
    </row>
    <row r="98" spans="2:4">
      <c r="B98" s="1"/>
      <c r="C98" s="7"/>
      <c r="D98" s="1"/>
    </row>
    <row r="99" spans="2:4">
      <c r="B99" s="1"/>
      <c r="C99" s="7"/>
      <c r="D99" s="1"/>
    </row>
    <row r="100" spans="2:4">
      <c r="B100" s="1"/>
      <c r="C100" s="7"/>
      <c r="D100" s="1"/>
    </row>
    <row r="101" spans="2:4">
      <c r="B101" s="1"/>
      <c r="C101" s="7"/>
      <c r="D101" s="1"/>
    </row>
    <row r="102" spans="2:4">
      <c r="B102" s="1"/>
      <c r="C102" s="7"/>
      <c r="D102" s="1"/>
    </row>
    <row r="103" spans="2:4">
      <c r="B103" s="1"/>
      <c r="C103" s="7"/>
      <c r="D103" s="1"/>
    </row>
    <row r="104" spans="2:4">
      <c r="B104" s="1"/>
      <c r="C104" s="7"/>
      <c r="D104" s="1"/>
    </row>
    <row r="105" spans="2:4">
      <c r="B105" s="1"/>
      <c r="C105" s="7"/>
      <c r="D105" s="1"/>
    </row>
    <row r="106" spans="2:4">
      <c r="B106" s="1"/>
      <c r="C106" s="7"/>
      <c r="D106" s="1"/>
    </row>
    <row r="107" spans="2:4">
      <c r="B107" s="1"/>
      <c r="C107" s="7"/>
      <c r="D107" s="1"/>
    </row>
    <row r="108" spans="2:4">
      <c r="B108" s="1"/>
      <c r="C108" s="7"/>
      <c r="D108" s="1"/>
    </row>
    <row r="109" spans="2:4">
      <c r="B109" s="1"/>
      <c r="C109" s="7"/>
      <c r="D109" s="1"/>
    </row>
    <row r="110" spans="2:4">
      <c r="B110" s="1"/>
      <c r="C110" s="7"/>
      <c r="D110" s="1"/>
    </row>
    <row r="111" spans="2:4">
      <c r="B111" s="1"/>
      <c r="C111" s="7"/>
      <c r="D111" s="1"/>
    </row>
    <row r="112" spans="2:4">
      <c r="B112" s="1"/>
      <c r="C112" s="7"/>
      <c r="D112" s="1"/>
    </row>
    <row r="113" spans="2:4">
      <c r="B113" s="1"/>
      <c r="C113" s="1"/>
      <c r="D113" s="1"/>
    </row>
    <row r="114" spans="2:4">
      <c r="B114" s="1"/>
      <c r="C114" s="1"/>
      <c r="D114" s="1"/>
    </row>
    <row r="115" spans="2:4">
      <c r="B115" s="1"/>
      <c r="C115" s="1"/>
      <c r="D115" s="1"/>
    </row>
    <row r="116" spans="2:4">
      <c r="B116" s="1"/>
      <c r="C116" s="1"/>
      <c r="D116" s="1"/>
    </row>
    <row r="117" spans="2:4">
      <c r="B117" s="1"/>
      <c r="C117" s="1"/>
      <c r="D117" s="1"/>
    </row>
    <row r="118" spans="2:4">
      <c r="B118" s="1"/>
      <c r="C118" s="1"/>
      <c r="D118" s="1"/>
    </row>
    <row r="119" spans="2:4">
      <c r="B119" s="1"/>
      <c r="C119" s="1"/>
      <c r="D119" s="1"/>
    </row>
    <row r="120" spans="2:4">
      <c r="B120" s="1"/>
      <c r="C120" s="1"/>
      <c r="D120" s="1"/>
    </row>
    <row r="121" spans="2:4">
      <c r="B121" s="1"/>
      <c r="C121" s="1"/>
      <c r="D121" s="1"/>
    </row>
    <row r="122" spans="2:4">
      <c r="B122" s="1"/>
      <c r="C122" s="1"/>
      <c r="D122" s="1"/>
    </row>
    <row r="123" spans="2:4">
      <c r="B123" s="1"/>
      <c r="C123" s="1"/>
      <c r="D123" s="1"/>
    </row>
    <row r="124" spans="2:4">
      <c r="B124" s="1"/>
      <c r="C124" s="1"/>
      <c r="D124" s="1"/>
    </row>
    <row r="125" spans="2:4">
      <c r="B125" s="1"/>
      <c r="C125" s="1"/>
      <c r="D125" s="1"/>
    </row>
    <row r="126" spans="2:4">
      <c r="B126" s="1"/>
      <c r="C126" s="1"/>
      <c r="D126" s="1"/>
    </row>
    <row r="127" spans="2:4">
      <c r="B127" s="1"/>
      <c r="C127" s="1"/>
      <c r="D127" s="1"/>
    </row>
    <row r="128" spans="2:4">
      <c r="B128" s="1"/>
      <c r="C128" s="1"/>
      <c r="D128" s="1"/>
    </row>
    <row r="129" spans="2:4">
      <c r="B129" s="1"/>
      <c r="C129" s="1"/>
      <c r="D129" s="1"/>
    </row>
    <row r="130" spans="2:4">
      <c r="B130" s="1"/>
      <c r="C130" s="1"/>
      <c r="D130" s="1"/>
    </row>
    <row r="131" spans="2:4">
      <c r="B131" s="1"/>
      <c r="C131" s="1"/>
      <c r="D131" s="1"/>
    </row>
    <row r="132" spans="2:4">
      <c r="B132" s="1"/>
      <c r="C132" s="1"/>
      <c r="D132" s="1"/>
    </row>
    <row r="133" spans="2:4">
      <c r="B133" s="1"/>
      <c r="C133" s="1"/>
      <c r="D133" s="1"/>
    </row>
    <row r="134" spans="2:4">
      <c r="B134" s="1"/>
      <c r="C134" s="1"/>
      <c r="D134" s="1"/>
    </row>
    <row r="135" spans="2:4">
      <c r="B135" s="1"/>
      <c r="C135" s="1"/>
      <c r="D135" s="1"/>
    </row>
    <row r="136" spans="2:4">
      <c r="B136" s="1"/>
      <c r="C136" s="1"/>
      <c r="D136" s="1"/>
    </row>
    <row r="137" spans="2:4">
      <c r="B137" s="1"/>
      <c r="C137" s="1"/>
      <c r="D137" s="1"/>
    </row>
    <row r="138" spans="2:4">
      <c r="B138" s="1"/>
      <c r="C138" s="1"/>
      <c r="D138" s="1"/>
    </row>
    <row r="139" spans="2:4">
      <c r="B139" s="1"/>
      <c r="C139" s="1"/>
      <c r="D139" s="1"/>
    </row>
    <row r="140" spans="2:4">
      <c r="B140" s="1"/>
      <c r="C140" s="1"/>
      <c r="D140" s="1"/>
    </row>
    <row r="141" spans="2:4">
      <c r="B141" s="1"/>
      <c r="C141" s="1"/>
      <c r="D141" s="1"/>
    </row>
    <row r="142" spans="2:4">
      <c r="B142" s="1"/>
      <c r="C142" s="1"/>
      <c r="D142" s="1"/>
    </row>
    <row r="143" spans="2:4">
      <c r="B143" s="1"/>
      <c r="C143" s="1"/>
      <c r="D143" s="1"/>
    </row>
    <row r="144" spans="2:4">
      <c r="B144" s="1"/>
      <c r="C144" s="1"/>
      <c r="D144" s="1"/>
    </row>
    <row r="145" spans="2:4">
      <c r="B145" s="1"/>
      <c r="C145" s="1"/>
      <c r="D145" s="1"/>
    </row>
    <row r="146" spans="2:4">
      <c r="B146" s="1"/>
      <c r="C146" s="1"/>
      <c r="D146" s="1"/>
    </row>
    <row r="147" spans="2:4">
      <c r="B147" s="1"/>
      <c r="C147" s="1"/>
      <c r="D147" s="1"/>
    </row>
    <row r="148" spans="2:4">
      <c r="B148" s="1"/>
      <c r="C148" s="1"/>
      <c r="D148" s="1"/>
    </row>
    <row r="149" spans="2:4">
      <c r="B149" s="1"/>
      <c r="C149" s="1"/>
      <c r="D149" s="1"/>
    </row>
    <row r="150" spans="2:4">
      <c r="B150" s="1"/>
      <c r="C150" s="1"/>
      <c r="D150" s="1"/>
    </row>
    <row r="151" spans="2:4">
      <c r="B151" s="1"/>
      <c r="C151" s="1"/>
      <c r="D151" s="1"/>
    </row>
    <row r="152" spans="2:4">
      <c r="B152" s="1"/>
      <c r="C152" s="1"/>
      <c r="D152" s="1"/>
    </row>
    <row r="153" spans="2:4">
      <c r="B153" s="1"/>
      <c r="C153" s="1"/>
      <c r="D153" s="1"/>
    </row>
    <row r="154" spans="2:4">
      <c r="B154" s="1"/>
      <c r="C154" s="1"/>
      <c r="D154" s="1"/>
    </row>
    <row r="155" spans="2:4">
      <c r="B155" s="1"/>
      <c r="C155" s="1"/>
      <c r="D155" s="1"/>
    </row>
    <row r="156" spans="2:4">
      <c r="B156" s="1"/>
      <c r="C156" s="1"/>
      <c r="D156" s="1"/>
    </row>
    <row r="157" spans="2:4">
      <c r="B157" s="1"/>
      <c r="C157" s="1"/>
      <c r="D157" s="1"/>
    </row>
    <row r="158" spans="2:4">
      <c r="B158" s="1"/>
      <c r="C158" s="1"/>
      <c r="D158" s="1"/>
    </row>
    <row r="159" spans="2:4">
      <c r="B159" s="1"/>
      <c r="C159" s="1"/>
      <c r="D159" s="1"/>
    </row>
    <row r="160" spans="2:4">
      <c r="B160" s="1"/>
      <c r="C160" s="1"/>
      <c r="D160" s="1"/>
    </row>
    <row r="161" spans="2:4">
      <c r="B161" s="1"/>
      <c r="C161" s="1"/>
      <c r="D161" s="1"/>
    </row>
    <row r="162" spans="2:4">
      <c r="B162" s="1"/>
      <c r="C162" s="1"/>
      <c r="D162" s="1"/>
    </row>
    <row r="163" spans="2:4">
      <c r="B163" s="1"/>
      <c r="C163" s="1"/>
      <c r="D163" s="1"/>
    </row>
    <row r="164" spans="2:4">
      <c r="B164" s="1"/>
      <c r="C164" s="1"/>
      <c r="D164" s="1"/>
    </row>
    <row r="165" spans="2:4">
      <c r="B165" s="1"/>
      <c r="C165" s="1"/>
      <c r="D165" s="1"/>
    </row>
    <row r="166" spans="2:4">
      <c r="B166" s="1"/>
      <c r="C166" s="1"/>
      <c r="D166" s="1"/>
    </row>
    <row r="167" spans="2:4">
      <c r="B167" s="1"/>
      <c r="C167" s="1"/>
      <c r="D167" s="1"/>
    </row>
    <row r="168" spans="2:4">
      <c r="B168" s="1"/>
      <c r="C168" s="1"/>
      <c r="D168" s="1"/>
    </row>
    <row r="169" spans="2:4">
      <c r="B169" s="1"/>
      <c r="C169" s="1"/>
      <c r="D169" s="1"/>
    </row>
    <row r="170" spans="2:4">
      <c r="B170" s="1"/>
      <c r="C170" s="1"/>
      <c r="D170" s="1"/>
    </row>
    <row r="171" spans="2:4">
      <c r="B171" s="1"/>
      <c r="C171" s="1"/>
      <c r="D171" s="1"/>
    </row>
    <row r="172" spans="2:4">
      <c r="B172" s="1"/>
      <c r="C172" s="1"/>
      <c r="D172" s="1"/>
    </row>
    <row r="173" spans="2:4">
      <c r="B173" s="1"/>
      <c r="C173" s="1"/>
      <c r="D173" s="1"/>
    </row>
    <row r="174" spans="2:4">
      <c r="B174" s="1"/>
      <c r="C174" s="1"/>
      <c r="D174" s="1"/>
    </row>
    <row r="175" spans="2:4">
      <c r="B175" s="1"/>
      <c r="C175" s="1"/>
      <c r="D175" s="1"/>
    </row>
    <row r="176" spans="2:4">
      <c r="B176" s="1"/>
      <c r="C176" s="1"/>
      <c r="D176" s="1"/>
    </row>
    <row r="177" spans="2:4">
      <c r="B177" s="1"/>
      <c r="C177" s="1"/>
      <c r="D177" s="1"/>
    </row>
    <row r="178" spans="2:4">
      <c r="B178" s="1"/>
      <c r="C178" s="1"/>
      <c r="D178" s="1"/>
    </row>
    <row r="179" spans="2:4">
      <c r="B179" s="1"/>
      <c r="C179" s="1"/>
      <c r="D179" s="1"/>
    </row>
    <row r="180" spans="2:4">
      <c r="B180" s="1"/>
      <c r="C180" s="1"/>
      <c r="D180" s="1"/>
    </row>
    <row r="181" spans="2:4">
      <c r="B181" s="1"/>
      <c r="C181" s="1"/>
      <c r="D181" s="1"/>
    </row>
    <row r="182" spans="2:4">
      <c r="B182" s="1"/>
      <c r="C182" s="1"/>
      <c r="D182" s="1"/>
    </row>
    <row r="183" spans="2:4">
      <c r="B183" s="1"/>
      <c r="C183" s="1"/>
      <c r="D183" s="1"/>
    </row>
    <row r="184" spans="2:4">
      <c r="B184" s="1"/>
      <c r="C184" s="1"/>
      <c r="D184" s="1"/>
    </row>
    <row r="185" spans="2:4">
      <c r="B185" s="1"/>
      <c r="C185" s="1"/>
      <c r="D185" s="1"/>
    </row>
    <row r="186" spans="2:4">
      <c r="B186" s="1"/>
      <c r="C186" s="1"/>
      <c r="D186" s="1"/>
    </row>
    <row r="187" spans="2:4">
      <c r="B187" s="1"/>
      <c r="C187" s="1"/>
      <c r="D187" s="1"/>
    </row>
    <row r="188" spans="2:4">
      <c r="B188" s="1"/>
      <c r="C188" s="1"/>
      <c r="D188" s="1"/>
    </row>
    <row r="189" spans="2:4">
      <c r="B189" s="1"/>
      <c r="C189" s="1"/>
      <c r="D189" s="1"/>
    </row>
    <row r="190" spans="2:4">
      <c r="B190" s="1"/>
      <c r="C190" s="1"/>
      <c r="D190" s="1"/>
    </row>
    <row r="191" spans="2:4">
      <c r="B191" s="1"/>
      <c r="C191" s="1"/>
      <c r="D191" s="1"/>
    </row>
    <row r="192" spans="2:4">
      <c r="B192" s="1"/>
      <c r="C192" s="1"/>
      <c r="D192" s="1"/>
    </row>
    <row r="193" spans="2:4">
      <c r="B193" s="1"/>
      <c r="C193" s="1"/>
      <c r="D193" s="1"/>
    </row>
    <row r="194" spans="2:4">
      <c r="B194" s="1"/>
      <c r="C194" s="1"/>
      <c r="D194" s="1"/>
    </row>
    <row r="195" spans="2:4">
      <c r="B195" s="1"/>
      <c r="C195" s="1"/>
      <c r="D195" s="1"/>
    </row>
    <row r="196" spans="2:4">
      <c r="B196" s="1"/>
      <c r="C196" s="1"/>
      <c r="D196" s="1"/>
    </row>
    <row r="197" spans="2:4">
      <c r="B197" s="1"/>
      <c r="C197" s="1"/>
      <c r="D197" s="1"/>
    </row>
    <row r="198" spans="2:4">
      <c r="B198" s="1"/>
      <c r="C198" s="1"/>
      <c r="D198" s="1"/>
    </row>
    <row r="199" spans="2:4">
      <c r="B199" s="1"/>
      <c r="C199" s="1"/>
      <c r="D199" s="1"/>
    </row>
    <row r="200" spans="2:4">
      <c r="B200" s="1"/>
      <c r="C200" s="1"/>
      <c r="D200" s="1"/>
    </row>
    <row r="201" spans="2:4">
      <c r="B201" s="1"/>
      <c r="C201" s="1"/>
      <c r="D201" s="1"/>
    </row>
    <row r="202" spans="2:4">
      <c r="B202" s="1"/>
      <c r="C202" s="1"/>
      <c r="D202" s="1"/>
    </row>
    <row r="203" spans="2:4">
      <c r="B203" s="1"/>
      <c r="C203" s="1"/>
      <c r="D203" s="1"/>
    </row>
    <row r="204" spans="2:4">
      <c r="B204" s="1"/>
      <c r="C204" s="1"/>
      <c r="D204" s="1"/>
    </row>
    <row r="205" spans="2:4">
      <c r="B205" s="1"/>
      <c r="C205" s="1"/>
      <c r="D205" s="1"/>
    </row>
    <row r="206" spans="2:4">
      <c r="B206" s="1"/>
      <c r="C206" s="1"/>
      <c r="D206" s="1"/>
    </row>
    <row r="207" spans="2:4">
      <c r="B207" s="1"/>
      <c r="C207" s="1"/>
      <c r="D207" s="1"/>
    </row>
    <row r="208" spans="2:4">
      <c r="B208" s="1"/>
      <c r="C208" s="1"/>
      <c r="D208" s="1"/>
    </row>
    <row r="209" spans="2:4">
      <c r="B209" s="1"/>
      <c r="C209" s="1"/>
      <c r="D209" s="1"/>
    </row>
    <row r="210" spans="2:4">
      <c r="B210" s="1"/>
      <c r="C210" s="1"/>
      <c r="D210" s="1"/>
    </row>
    <row r="211" spans="2:4">
      <c r="B211" s="1"/>
      <c r="C211" s="1"/>
      <c r="D211" s="1"/>
    </row>
    <row r="212" spans="2:4">
      <c r="B212" s="1"/>
      <c r="C212" s="1"/>
      <c r="D212" s="1"/>
    </row>
    <row r="213" spans="2:4">
      <c r="B213" s="1"/>
      <c r="C213" s="1"/>
      <c r="D213" s="1"/>
    </row>
    <row r="214" spans="2:4">
      <c r="B214" s="1"/>
      <c r="C214" s="1"/>
      <c r="D214" s="1"/>
    </row>
    <row r="215" spans="2:4">
      <c r="B215" s="1"/>
      <c r="C215" s="1"/>
      <c r="D215" s="1"/>
    </row>
    <row r="216" spans="2:4">
      <c r="B216" s="1"/>
      <c r="C216" s="1"/>
      <c r="D216" s="1"/>
    </row>
    <row r="217" spans="2:4">
      <c r="B217" s="1"/>
      <c r="C217" s="1"/>
      <c r="D217" s="1"/>
    </row>
    <row r="218" spans="2:4">
      <c r="B218" s="1"/>
      <c r="C218" s="1"/>
      <c r="D218" s="1"/>
    </row>
    <row r="219" spans="2:4">
      <c r="B219" s="1"/>
      <c r="C219" s="1"/>
      <c r="D219" s="1"/>
    </row>
    <row r="220" spans="2:4">
      <c r="B220" s="1"/>
      <c r="C220" s="1"/>
      <c r="D220" s="1"/>
    </row>
    <row r="221" spans="2:4">
      <c r="B221" s="1"/>
      <c r="C221" s="1"/>
      <c r="D221" s="1"/>
    </row>
    <row r="222" spans="2:4">
      <c r="B222" s="1"/>
      <c r="C222" s="1"/>
      <c r="D222" s="1"/>
    </row>
    <row r="223" spans="2:4">
      <c r="B223" s="1"/>
      <c r="C223" s="1"/>
      <c r="D223" s="1"/>
    </row>
    <row r="224" spans="2:4">
      <c r="B224" s="1"/>
      <c r="C224" s="1"/>
      <c r="D224" s="1"/>
    </row>
    <row r="225" spans="2:4">
      <c r="B225" s="1"/>
      <c r="C225" s="1"/>
      <c r="D225" s="1"/>
    </row>
    <row r="226" spans="2:4">
      <c r="B226" s="1"/>
      <c r="C226" s="1"/>
      <c r="D226" s="1"/>
    </row>
    <row r="227" spans="2:4">
      <c r="B227" s="1"/>
      <c r="C227" s="1"/>
      <c r="D227" s="1"/>
    </row>
    <row r="228" spans="2:4">
      <c r="B228" s="1"/>
      <c r="C228" s="1"/>
      <c r="D228" s="1"/>
    </row>
    <row r="229" spans="2:4">
      <c r="B229" s="1"/>
      <c r="C229" s="1"/>
      <c r="D229" s="1"/>
    </row>
    <row r="230" spans="2:4">
      <c r="B230" s="1"/>
      <c r="C230" s="1"/>
      <c r="D230" s="1"/>
    </row>
    <row r="231" spans="2:4">
      <c r="B231" s="1"/>
      <c r="C231" s="1"/>
      <c r="D231" s="1"/>
    </row>
    <row r="232" spans="2:4">
      <c r="B232" s="1"/>
      <c r="C232" s="1"/>
      <c r="D232" s="1"/>
    </row>
    <row r="233" spans="2:4">
      <c r="B233" s="1"/>
      <c r="C233" s="1"/>
      <c r="D233" s="1"/>
    </row>
    <row r="234" spans="2:4">
      <c r="B234" s="1"/>
      <c r="C234" s="1"/>
      <c r="D234" s="1"/>
    </row>
    <row r="235" spans="2:4">
      <c r="B235" s="1"/>
      <c r="C235" s="1"/>
      <c r="D235" s="1"/>
    </row>
    <row r="236" spans="2:4">
      <c r="B236" s="1"/>
      <c r="C236" s="1"/>
      <c r="D236" s="1"/>
    </row>
    <row r="237" spans="2:4">
      <c r="B237" s="1"/>
      <c r="C237" s="1"/>
      <c r="D237" s="1"/>
    </row>
    <row r="238" spans="2:4">
      <c r="B238" s="1"/>
      <c r="C238" s="1"/>
      <c r="D238" s="1"/>
    </row>
    <row r="239" spans="2:4">
      <c r="B239" s="1"/>
      <c r="C239" s="1"/>
      <c r="D239" s="1"/>
    </row>
    <row r="240" spans="2:4">
      <c r="B240" s="1"/>
      <c r="C240" s="1"/>
      <c r="D240" s="1"/>
    </row>
    <row r="241" spans="2:4">
      <c r="B241" s="1"/>
      <c r="C241" s="1"/>
      <c r="D241" s="1"/>
    </row>
    <row r="242" spans="2:4">
      <c r="B242" s="1"/>
      <c r="C242" s="1"/>
      <c r="D242" s="1"/>
    </row>
    <row r="243" spans="2:4">
      <c r="B243" s="1"/>
      <c r="C243" s="1"/>
      <c r="D243" s="1"/>
    </row>
    <row r="244" spans="2:4">
      <c r="B244" s="1"/>
      <c r="C244" s="1"/>
      <c r="D244" s="1"/>
    </row>
    <row r="245" spans="2:4">
      <c r="B245" s="1"/>
      <c r="C245" s="1"/>
      <c r="D245" s="1"/>
    </row>
    <row r="246" spans="2:4">
      <c r="B246" s="1"/>
      <c r="C246" s="1"/>
      <c r="D246" s="1"/>
    </row>
    <row r="247" spans="2:4">
      <c r="B247" s="1"/>
      <c r="C247" s="1"/>
      <c r="D247" s="1"/>
    </row>
    <row r="248" spans="2:4">
      <c r="B248" s="1"/>
      <c r="C248" s="1"/>
      <c r="D248" s="1"/>
    </row>
    <row r="249" spans="2:4">
      <c r="B249" s="1"/>
      <c r="C249" s="1"/>
      <c r="D249" s="1"/>
    </row>
    <row r="250" spans="2:4">
      <c r="B250" s="1"/>
      <c r="C250" s="1"/>
      <c r="D250" s="1"/>
    </row>
    <row r="251" spans="2:4">
      <c r="B251" s="1"/>
      <c r="C251" s="1"/>
      <c r="D251" s="1"/>
    </row>
    <row r="252" spans="2:4">
      <c r="B252" s="1"/>
      <c r="C252" s="1"/>
      <c r="D252" s="1"/>
    </row>
    <row r="253" spans="2:4">
      <c r="B253" s="1"/>
      <c r="C253" s="1"/>
      <c r="D253" s="1"/>
    </row>
    <row r="254" spans="2:4">
      <c r="B254" s="1"/>
      <c r="C254" s="1"/>
      <c r="D254" s="1"/>
    </row>
    <row r="255" spans="2:4">
      <c r="B255" s="1"/>
      <c r="C255" s="1"/>
      <c r="D255" s="1"/>
    </row>
    <row r="256" spans="2:4">
      <c r="B256" s="1"/>
      <c r="C256" s="1"/>
      <c r="D256" s="1"/>
    </row>
    <row r="257" spans="2:4">
      <c r="B257" s="1"/>
      <c r="C257" s="1"/>
      <c r="D257" s="1"/>
    </row>
    <row r="258" spans="2:4">
      <c r="B258" s="1"/>
      <c r="C258" s="1"/>
      <c r="D258" s="1"/>
    </row>
    <row r="259" spans="2:4">
      <c r="B259" s="1"/>
      <c r="C259" s="1"/>
      <c r="D259" s="1"/>
    </row>
    <row r="260" spans="2:4">
      <c r="B260" s="1"/>
      <c r="C260" s="1"/>
      <c r="D260" s="1"/>
    </row>
    <row r="261" spans="2:4">
      <c r="B261" s="1"/>
      <c r="C261" s="1"/>
      <c r="D261" s="1"/>
    </row>
    <row r="262" spans="2:4">
      <c r="B262" s="1"/>
      <c r="C262" s="1"/>
      <c r="D262" s="1"/>
    </row>
    <row r="263" spans="2:4">
      <c r="B263" s="1"/>
      <c r="C263" s="1"/>
      <c r="D263" s="1"/>
    </row>
    <row r="264" spans="2:4">
      <c r="B264" s="1"/>
      <c r="C264" s="1"/>
      <c r="D264" s="1"/>
    </row>
    <row r="265" spans="2:4">
      <c r="B265" s="1"/>
      <c r="C265" s="1"/>
      <c r="D265" s="1"/>
    </row>
    <row r="266" spans="2:4">
      <c r="B266" s="1"/>
      <c r="C266" s="1"/>
      <c r="D266" s="1"/>
    </row>
    <row r="267" spans="2:4">
      <c r="B267" s="1"/>
      <c r="C267" s="1"/>
      <c r="D267" s="1"/>
    </row>
    <row r="268" spans="2:4">
      <c r="B268" s="1"/>
      <c r="C268" s="1"/>
      <c r="D268" s="1"/>
    </row>
    <row r="269" spans="2:4">
      <c r="B269" s="1"/>
      <c r="C269" s="1"/>
      <c r="D269" s="1"/>
    </row>
    <row r="270" spans="2:4">
      <c r="B270" s="1"/>
      <c r="C270" s="1"/>
      <c r="D270" s="1"/>
    </row>
    <row r="271" spans="2:4">
      <c r="B271" s="1"/>
      <c r="C271" s="1"/>
      <c r="D271" s="1"/>
    </row>
    <row r="272" spans="2:4">
      <c r="B272" s="1"/>
      <c r="C272" s="1"/>
      <c r="D272" s="1"/>
    </row>
    <row r="273" spans="2:4">
      <c r="B273" s="1"/>
      <c r="C273" s="1"/>
      <c r="D273" s="1"/>
    </row>
    <row r="274" spans="2:4">
      <c r="B274" s="1"/>
      <c r="C274" s="1"/>
      <c r="D274" s="1"/>
    </row>
    <row r="275" spans="2:4">
      <c r="B275" s="1"/>
      <c r="C275" s="1"/>
      <c r="D275" s="1"/>
    </row>
    <row r="276" spans="2:4">
      <c r="B276" s="1"/>
      <c r="C276" s="1"/>
      <c r="D276" s="1"/>
    </row>
    <row r="277" spans="2:4">
      <c r="B277" s="1"/>
      <c r="C277" s="1"/>
      <c r="D277" s="1"/>
    </row>
    <row r="278" spans="2:4">
      <c r="B278" s="1"/>
      <c r="C278" s="1"/>
      <c r="D278" s="1"/>
    </row>
    <row r="279" spans="2:4">
      <c r="B279" s="1"/>
      <c r="C279" s="1"/>
      <c r="D279" s="1"/>
    </row>
    <row r="280" spans="2:4">
      <c r="B280" s="1"/>
      <c r="C280" s="1"/>
      <c r="D280" s="1"/>
    </row>
    <row r="281" spans="2:4">
      <c r="B281" s="1"/>
      <c r="C281" s="1"/>
      <c r="D281" s="1"/>
    </row>
    <row r="282" spans="2:4">
      <c r="B282" s="1"/>
      <c r="C282" s="1"/>
      <c r="D282" s="1"/>
    </row>
    <row r="283" spans="2:4">
      <c r="B283" s="1"/>
      <c r="C283" s="1"/>
      <c r="D283" s="1"/>
    </row>
    <row r="284" spans="2:4">
      <c r="B284" s="1"/>
      <c r="C284" s="1"/>
      <c r="D284" s="1"/>
    </row>
    <row r="285" spans="2:4">
      <c r="B285" s="1"/>
      <c r="C285" s="1"/>
      <c r="D285" s="1"/>
    </row>
    <row r="286" spans="2:4">
      <c r="B286" s="1"/>
      <c r="C286" s="1"/>
      <c r="D286" s="1"/>
    </row>
    <row r="287" spans="2:4">
      <c r="B287" s="1"/>
      <c r="C287" s="1"/>
      <c r="D287" s="1"/>
    </row>
    <row r="288" spans="2:4">
      <c r="B288" s="1"/>
      <c r="C288" s="1"/>
      <c r="D288" s="1"/>
    </row>
    <row r="289" spans="2:4">
      <c r="B289" s="1"/>
      <c r="C289" s="1"/>
      <c r="D289" s="1"/>
    </row>
    <row r="290" spans="2:4">
      <c r="B290" s="1"/>
      <c r="C290" s="1"/>
      <c r="D290" s="1"/>
    </row>
    <row r="291" spans="2:4">
      <c r="B291" s="1"/>
      <c r="C291" s="1"/>
      <c r="D291" s="1"/>
    </row>
    <row r="292" spans="2:4">
      <c r="B292" s="1"/>
      <c r="C292" s="1"/>
      <c r="D292" s="1"/>
    </row>
    <row r="293" spans="2:4">
      <c r="B293" s="1"/>
      <c r="C293" s="1"/>
      <c r="D293" s="1"/>
    </row>
    <row r="294" spans="2:4">
      <c r="B294" s="1"/>
      <c r="C294" s="1"/>
      <c r="D294" s="1"/>
    </row>
    <row r="295" spans="2:4">
      <c r="B295" s="1"/>
      <c r="C295" s="1"/>
      <c r="D295" s="1"/>
    </row>
    <row r="296" spans="2:4">
      <c r="B296" s="1"/>
      <c r="C296" s="1"/>
      <c r="D296" s="1"/>
    </row>
    <row r="297" spans="2:4">
      <c r="B297" s="1"/>
      <c r="C297" s="1"/>
      <c r="D297" s="1"/>
    </row>
    <row r="298" spans="2:4">
      <c r="B298" s="1"/>
      <c r="C298" s="1"/>
      <c r="D298" s="1"/>
    </row>
    <row r="299" spans="2:4">
      <c r="B299" s="1"/>
      <c r="C299" s="1"/>
      <c r="D299" s="1"/>
    </row>
    <row r="300" spans="2:4">
      <c r="B300" s="1"/>
      <c r="C300" s="1"/>
      <c r="D300" s="1"/>
    </row>
    <row r="301" spans="2:4">
      <c r="B301" s="1"/>
      <c r="C301" s="1"/>
      <c r="D301" s="1"/>
    </row>
    <row r="302" spans="2:4">
      <c r="B302" s="1"/>
      <c r="C302" s="1"/>
      <c r="D302" s="1"/>
    </row>
    <row r="303" spans="2:4">
      <c r="B303" s="1"/>
      <c r="C303" s="1"/>
      <c r="D303" s="1"/>
    </row>
    <row r="304" spans="2:4">
      <c r="B304" s="1"/>
      <c r="C304" s="1"/>
      <c r="D304" s="1"/>
    </row>
    <row r="305" spans="2:4">
      <c r="B305" s="1"/>
      <c r="C305" s="1"/>
      <c r="D305" s="1"/>
    </row>
    <row r="306" spans="2:4">
      <c r="B306" s="1"/>
      <c r="C306" s="1"/>
      <c r="D306" s="1"/>
    </row>
    <row r="307" spans="2:4">
      <c r="B307" s="1"/>
      <c r="C307" s="1"/>
      <c r="D307" s="1"/>
    </row>
    <row r="308" spans="2:4">
      <c r="B308" s="1"/>
      <c r="C308" s="1"/>
      <c r="D308" s="1"/>
    </row>
    <row r="309" spans="2:4">
      <c r="B309" s="1"/>
      <c r="C309" s="1"/>
      <c r="D309" s="1"/>
    </row>
    <row r="310" spans="2:4">
      <c r="B310" s="1"/>
      <c r="C310" s="1"/>
      <c r="D310" s="1"/>
    </row>
    <row r="311" spans="2:4">
      <c r="B311" s="1"/>
      <c r="C311" s="1"/>
      <c r="D311" s="1"/>
    </row>
    <row r="312" spans="2:4">
      <c r="B312" s="1"/>
      <c r="C312" s="1"/>
      <c r="D312" s="1"/>
    </row>
    <row r="313" spans="2:4">
      <c r="B313" s="1"/>
      <c r="C313" s="1"/>
      <c r="D313" s="1"/>
    </row>
    <row r="314" spans="2:4">
      <c r="B314" s="1"/>
      <c r="C314" s="1"/>
      <c r="D314" s="1"/>
    </row>
    <row r="315" spans="2:4">
      <c r="B315" s="1"/>
      <c r="C315" s="1"/>
      <c r="D315" s="1"/>
    </row>
    <row r="316" spans="2:4">
      <c r="B316" s="1"/>
      <c r="C316" s="1"/>
      <c r="D316" s="1"/>
    </row>
    <row r="317" spans="2:4">
      <c r="B317" s="1"/>
      <c r="C317" s="1"/>
      <c r="D317" s="1"/>
    </row>
    <row r="318" spans="2:4">
      <c r="B318" s="1"/>
      <c r="C318" s="1"/>
      <c r="D318" s="1"/>
    </row>
    <row r="319" spans="2:4">
      <c r="B319" s="1"/>
      <c r="C319" s="1"/>
      <c r="D319" s="1"/>
    </row>
    <row r="320" spans="2:4">
      <c r="B320" s="1"/>
      <c r="C320" s="1"/>
      <c r="D320" s="1"/>
    </row>
    <row r="321" spans="2:4">
      <c r="B321" s="1"/>
      <c r="C321" s="1"/>
      <c r="D321" s="1"/>
    </row>
    <row r="322" spans="2:4">
      <c r="B322" s="1"/>
      <c r="C322" s="1"/>
      <c r="D322" s="1"/>
    </row>
    <row r="323" spans="2:4">
      <c r="B323" s="1"/>
      <c r="C323" s="1"/>
      <c r="D323" s="1"/>
    </row>
    <row r="324" spans="2:4">
      <c r="B324" s="1"/>
      <c r="C324" s="1"/>
      <c r="D324" s="1"/>
    </row>
    <row r="325" spans="2:4">
      <c r="B325" s="1"/>
      <c r="C325" s="1"/>
      <c r="D325" s="1"/>
    </row>
    <row r="326" spans="2:4">
      <c r="B326" s="1"/>
      <c r="C326" s="1"/>
      <c r="D326" s="1"/>
    </row>
    <row r="327" spans="2:4">
      <c r="B327" s="1"/>
      <c r="C327" s="1"/>
      <c r="D327" s="1"/>
    </row>
    <row r="328" spans="2:4">
      <c r="B328" s="1"/>
      <c r="C328" s="1"/>
      <c r="D328" s="1"/>
    </row>
    <row r="329" spans="2:4">
      <c r="B329" s="1"/>
      <c r="C329" s="1"/>
      <c r="D329" s="1"/>
    </row>
    <row r="330" spans="2:4">
      <c r="B330" s="1"/>
      <c r="C330" s="1"/>
      <c r="D330" s="1"/>
    </row>
    <row r="331" spans="2:4">
      <c r="B331" s="1"/>
      <c r="C331" s="1"/>
      <c r="D331" s="1"/>
    </row>
    <row r="332" spans="2:4">
      <c r="B332" s="1"/>
      <c r="C332" s="1"/>
      <c r="D332" s="1"/>
    </row>
    <row r="333" spans="2:4">
      <c r="B333" s="1"/>
      <c r="C333" s="1"/>
      <c r="D333" s="1"/>
    </row>
    <row r="334" spans="2:4">
      <c r="B334" s="1"/>
      <c r="C334" s="1"/>
      <c r="D334" s="1"/>
    </row>
    <row r="335" spans="2:4">
      <c r="B335" s="1"/>
      <c r="C335" s="1"/>
      <c r="D335" s="1"/>
    </row>
    <row r="336" spans="2:4">
      <c r="B336" s="1"/>
      <c r="C336" s="1"/>
      <c r="D336" s="1"/>
    </row>
    <row r="337" spans="2:4">
      <c r="B337" s="1"/>
      <c r="C337" s="1"/>
      <c r="D337" s="1"/>
    </row>
    <row r="338" spans="2:4">
      <c r="B338" s="1"/>
      <c r="C338" s="1"/>
      <c r="D338" s="1"/>
    </row>
    <row r="339" spans="2:4">
      <c r="B339" s="1"/>
      <c r="C339" s="1"/>
      <c r="D339" s="1"/>
    </row>
    <row r="340" spans="2:4">
      <c r="B340" s="1"/>
      <c r="C340" s="1"/>
      <c r="D340" s="1"/>
    </row>
    <row r="341" spans="2:4">
      <c r="B341" s="1"/>
      <c r="C341" s="1"/>
      <c r="D341" s="1"/>
    </row>
    <row r="342" spans="2:4">
      <c r="B342" s="1"/>
      <c r="C342" s="1"/>
      <c r="D342" s="1"/>
    </row>
    <row r="343" spans="2:4">
      <c r="B343" s="1"/>
      <c r="C343" s="1"/>
      <c r="D343" s="1"/>
    </row>
    <row r="344" spans="2:4">
      <c r="B344" s="1"/>
      <c r="C344" s="1"/>
      <c r="D344" s="1"/>
    </row>
    <row r="345" spans="2:4">
      <c r="B345" s="1"/>
      <c r="C345" s="1"/>
      <c r="D345" s="1"/>
    </row>
    <row r="346" spans="2:4">
      <c r="B346" s="1"/>
      <c r="C346" s="1"/>
      <c r="D346" s="1"/>
    </row>
    <row r="347" spans="2:4">
      <c r="B347" s="1"/>
      <c r="C347" s="1"/>
      <c r="D347" s="1"/>
    </row>
    <row r="348" spans="2:4">
      <c r="B348" s="1"/>
      <c r="C348" s="1"/>
      <c r="D348" s="1"/>
    </row>
    <row r="349" spans="2:4">
      <c r="B349" s="1"/>
      <c r="C349" s="1"/>
      <c r="D349" s="1"/>
    </row>
    <row r="350" spans="2:4">
      <c r="B350" s="1"/>
      <c r="C350" s="1"/>
      <c r="D350" s="1"/>
    </row>
    <row r="351" spans="2:4">
      <c r="B351" s="1"/>
      <c r="C351" s="1"/>
      <c r="D351" s="1"/>
    </row>
    <row r="352" spans="2:4">
      <c r="B352" s="1"/>
      <c r="C352" s="1"/>
      <c r="D352" s="1"/>
    </row>
    <row r="353" spans="2:4">
      <c r="B353" s="1"/>
      <c r="C353" s="1"/>
      <c r="D353" s="1"/>
    </row>
    <row r="354" spans="2:4">
      <c r="B354" s="1"/>
      <c r="C354" s="1"/>
      <c r="D354" s="1"/>
    </row>
    <row r="355" spans="2:4">
      <c r="B355" s="1"/>
      <c r="C355" s="1"/>
      <c r="D355" s="1"/>
    </row>
    <row r="356" spans="2:4">
      <c r="B356" s="1"/>
      <c r="C356" s="1"/>
      <c r="D356" s="1"/>
    </row>
    <row r="357" spans="2:4">
      <c r="B357" s="1"/>
      <c r="C357" s="1"/>
      <c r="D357" s="1"/>
    </row>
    <row r="358" spans="2:4">
      <c r="B358" s="1"/>
      <c r="C358" s="1"/>
      <c r="D358" s="1"/>
    </row>
    <row r="359" spans="2:4">
      <c r="B359" s="1"/>
      <c r="C359" s="1"/>
      <c r="D359" s="1"/>
    </row>
    <row r="360" spans="2:4">
      <c r="B360" s="1"/>
      <c r="C360" s="1"/>
      <c r="D360" s="1"/>
    </row>
    <row r="361" spans="2:4">
      <c r="B361" s="1"/>
      <c r="C361" s="1"/>
      <c r="D361" s="1"/>
    </row>
    <row r="362" spans="2:4">
      <c r="B362" s="1"/>
      <c r="C362" s="1"/>
      <c r="D362" s="1"/>
    </row>
    <row r="363" spans="2:4">
      <c r="B363" s="1"/>
      <c r="C363" s="1"/>
      <c r="D363" s="1"/>
    </row>
    <row r="364" spans="2:4">
      <c r="B364" s="1"/>
      <c r="C364" s="1"/>
      <c r="D364" s="1"/>
    </row>
    <row r="365" spans="2:4">
      <c r="B365" s="1"/>
      <c r="C365" s="1"/>
      <c r="D365" s="1"/>
    </row>
    <row r="366" spans="2:4">
      <c r="B366" s="1"/>
      <c r="C366" s="1"/>
      <c r="D366" s="1"/>
    </row>
    <row r="367" spans="2:4">
      <c r="B367" s="1"/>
      <c r="C367" s="1"/>
      <c r="D367" s="1"/>
    </row>
    <row r="368" spans="2:4">
      <c r="B368" s="1"/>
      <c r="C368" s="1"/>
      <c r="D368" s="1"/>
    </row>
    <row r="369" spans="2:4">
      <c r="B369" s="1"/>
      <c r="C369" s="1"/>
      <c r="D369" s="1"/>
    </row>
    <row r="370" spans="2:4">
      <c r="B370" s="1"/>
      <c r="C370" s="1"/>
      <c r="D370" s="1"/>
    </row>
    <row r="371" spans="2:4">
      <c r="B371" s="1"/>
      <c r="C371" s="1"/>
      <c r="D371" s="1"/>
    </row>
    <row r="372" spans="2:4">
      <c r="B372" s="1"/>
      <c r="C372" s="1"/>
      <c r="D372" s="1"/>
    </row>
    <row r="373" spans="2:4">
      <c r="B373" s="1"/>
      <c r="C373" s="1"/>
      <c r="D373" s="1"/>
    </row>
    <row r="374" spans="2:4">
      <c r="B374" s="1"/>
      <c r="C374" s="1"/>
      <c r="D374" s="1"/>
    </row>
    <row r="375" spans="2:4">
      <c r="B375" s="1"/>
      <c r="C375" s="1"/>
      <c r="D375" s="1"/>
    </row>
    <row r="376" spans="2:4">
      <c r="B376" s="1"/>
      <c r="C376" s="1"/>
      <c r="D376" s="1"/>
    </row>
    <row r="377" spans="2:4">
      <c r="B377" s="1"/>
      <c r="C377" s="1"/>
      <c r="D377" s="1"/>
    </row>
    <row r="378" spans="2:4">
      <c r="B378" s="1"/>
      <c r="C378" s="1"/>
      <c r="D378" s="1"/>
    </row>
    <row r="379" spans="2:4">
      <c r="B379" s="1"/>
      <c r="C379" s="1"/>
      <c r="D379" s="1"/>
    </row>
    <row r="380" spans="2:4">
      <c r="B380" s="1"/>
      <c r="C380" s="1"/>
      <c r="D380" s="1"/>
    </row>
    <row r="381" spans="2:4">
      <c r="B381" s="1"/>
      <c r="C381" s="1"/>
      <c r="D381" s="1"/>
    </row>
    <row r="382" spans="2:4">
      <c r="B382" s="1"/>
      <c r="C382" s="1"/>
      <c r="D382" s="1"/>
    </row>
    <row r="383" spans="2:4">
      <c r="B383" s="1"/>
      <c r="C383" s="1"/>
      <c r="D383" s="1"/>
    </row>
    <row r="384" spans="2:4">
      <c r="B384" s="1"/>
      <c r="C384" s="1"/>
      <c r="D384" s="1"/>
    </row>
    <row r="385" spans="2:4">
      <c r="B385" s="1"/>
      <c r="C385" s="1"/>
      <c r="D385" s="1"/>
    </row>
    <row r="386" spans="2:4">
      <c r="B386" s="1"/>
      <c r="C386" s="1"/>
      <c r="D386" s="1"/>
    </row>
    <row r="387" spans="2:4">
      <c r="B387" s="1"/>
      <c r="C387" s="1"/>
      <c r="D387" s="1"/>
    </row>
    <row r="388" spans="2:4">
      <c r="B388" s="1"/>
      <c r="C388" s="1"/>
      <c r="D388" s="1"/>
    </row>
    <row r="389" spans="2:4">
      <c r="B389" s="1"/>
      <c r="C389" s="1"/>
      <c r="D389" s="1"/>
    </row>
    <row r="390" spans="2:4">
      <c r="B390" s="1"/>
      <c r="C390" s="1"/>
      <c r="D390" s="1"/>
    </row>
    <row r="391" spans="2:4">
      <c r="B391" s="1"/>
      <c r="C391" s="1"/>
      <c r="D391" s="1"/>
    </row>
    <row r="392" spans="2:4">
      <c r="B392" s="1"/>
      <c r="C392" s="1"/>
      <c r="D392" s="1"/>
    </row>
    <row r="393" spans="2:4">
      <c r="B393" s="1"/>
      <c r="C393" s="1"/>
      <c r="D393" s="1"/>
    </row>
    <row r="394" spans="2:4">
      <c r="B394" s="1"/>
      <c r="C394" s="1"/>
      <c r="D394" s="1"/>
    </row>
    <row r="395" spans="2:4">
      <c r="B395" s="1"/>
      <c r="C395" s="1"/>
      <c r="D395" s="1"/>
    </row>
    <row r="396" spans="2:4">
      <c r="B396" s="1"/>
      <c r="C396" s="1"/>
      <c r="D396" s="1"/>
    </row>
    <row r="397" spans="2:4">
      <c r="B397" s="1"/>
      <c r="C397" s="1"/>
      <c r="D397" s="1"/>
    </row>
    <row r="398" spans="2:4">
      <c r="B398" s="1"/>
      <c r="C398" s="1"/>
      <c r="D398" s="1"/>
    </row>
    <row r="399" spans="2:4">
      <c r="B399" s="1"/>
      <c r="C399" s="1"/>
      <c r="D399" s="1"/>
    </row>
    <row r="400" spans="2:4">
      <c r="B400" s="1"/>
      <c r="C400" s="1"/>
      <c r="D400" s="1"/>
    </row>
    <row r="401" spans="2:4">
      <c r="B401" s="1"/>
      <c r="C401" s="1"/>
      <c r="D401" s="1"/>
    </row>
    <row r="402" spans="2:4">
      <c r="B402" s="1"/>
      <c r="C402" s="1"/>
      <c r="D402" s="1"/>
    </row>
    <row r="403" spans="2:4">
      <c r="B403" s="1"/>
      <c r="C403" s="1"/>
      <c r="D403" s="1"/>
    </row>
    <row r="404" spans="2:4">
      <c r="B404" s="1"/>
      <c r="C404" s="1"/>
      <c r="D404" s="1"/>
    </row>
    <row r="405" spans="2:4">
      <c r="B405" s="1"/>
      <c r="C405" s="1"/>
      <c r="D405" s="1"/>
    </row>
    <row r="406" spans="2:4">
      <c r="B406" s="1"/>
      <c r="C406" s="1"/>
      <c r="D406" s="1"/>
    </row>
    <row r="407" spans="2:4">
      <c r="B407" s="1"/>
      <c r="C407" s="1"/>
      <c r="D407" s="1"/>
    </row>
    <row r="408" spans="2:4">
      <c r="B408" s="1"/>
      <c r="C408" s="1"/>
      <c r="D408" s="1"/>
    </row>
    <row r="409" spans="2:4">
      <c r="B409" s="1"/>
      <c r="C409" s="1"/>
      <c r="D409" s="1"/>
    </row>
    <row r="410" spans="2:4">
      <c r="B410" s="1"/>
      <c r="C410" s="1"/>
      <c r="D410" s="1"/>
    </row>
    <row r="411" spans="2:4">
      <c r="B411" s="1"/>
      <c r="C411" s="1"/>
      <c r="D411" s="1"/>
    </row>
    <row r="412" spans="2:4">
      <c r="B412" s="1"/>
      <c r="C412" s="1"/>
      <c r="D412" s="1"/>
    </row>
    <row r="413" spans="2:4">
      <c r="B413" s="1"/>
      <c r="C413" s="1"/>
      <c r="D413" s="1"/>
    </row>
    <row r="414" spans="2:4">
      <c r="B414" s="1"/>
      <c r="C414" s="1"/>
      <c r="D414" s="1"/>
    </row>
    <row r="415" spans="2:4">
      <c r="B415" s="1"/>
      <c r="C415" s="1"/>
      <c r="D415" s="1"/>
    </row>
    <row r="416" spans="2:4">
      <c r="B416" s="1"/>
      <c r="C416" s="1"/>
      <c r="D416" s="1"/>
    </row>
    <row r="417" spans="2:4">
      <c r="B417" s="1"/>
      <c r="C417" s="1"/>
      <c r="D417" s="1"/>
    </row>
    <row r="418" spans="2:4">
      <c r="B418" s="1"/>
      <c r="C418" s="1"/>
      <c r="D418" s="1"/>
    </row>
    <row r="419" spans="2:4">
      <c r="B419" s="1"/>
      <c r="C419" s="1"/>
      <c r="D419" s="1"/>
    </row>
    <row r="420" spans="2:4">
      <c r="B420" s="1"/>
      <c r="C420" s="1"/>
      <c r="D420" s="1"/>
    </row>
    <row r="421" spans="2:4">
      <c r="B421" s="1"/>
      <c r="C421" s="1"/>
      <c r="D421" s="1"/>
    </row>
    <row r="422" spans="2:4">
      <c r="B422" s="1"/>
      <c r="C422" s="1"/>
      <c r="D422" s="1"/>
    </row>
    <row r="423" spans="2:4">
      <c r="B423" s="1"/>
      <c r="C423" s="1"/>
      <c r="D423" s="1"/>
    </row>
    <row r="424" spans="2:4">
      <c r="B424" s="1"/>
      <c r="C424" s="1"/>
      <c r="D424" s="1"/>
    </row>
    <row r="425" spans="2:4">
      <c r="B425" s="1"/>
      <c r="C425" s="1"/>
      <c r="D425" s="1"/>
    </row>
    <row r="426" spans="2:4">
      <c r="B426" s="1"/>
      <c r="C426" s="1"/>
      <c r="D426" s="1"/>
    </row>
    <row r="427" spans="2:4">
      <c r="B427" s="1"/>
      <c r="C427" s="1"/>
      <c r="D427" s="1"/>
    </row>
    <row r="428" spans="2:4">
      <c r="B428" s="1"/>
      <c r="C428" s="1"/>
      <c r="D428" s="1"/>
    </row>
    <row r="429" spans="2:4">
      <c r="B429" s="1"/>
      <c r="C429" s="1"/>
      <c r="D429" s="1"/>
    </row>
    <row r="430" spans="2:4">
      <c r="B430" s="1"/>
      <c r="C430" s="1"/>
      <c r="D430" s="1"/>
    </row>
    <row r="431" spans="2:4">
      <c r="B431" s="1"/>
      <c r="C431" s="1"/>
      <c r="D431" s="1"/>
    </row>
    <row r="432" spans="2:4">
      <c r="B432" s="1"/>
      <c r="C432" s="1"/>
      <c r="D432" s="1"/>
    </row>
    <row r="433" spans="2:4">
      <c r="B433" s="1"/>
      <c r="C433" s="1"/>
      <c r="D433" s="1"/>
    </row>
    <row r="434" spans="2:4">
      <c r="B434" s="1"/>
      <c r="C434" s="1"/>
      <c r="D434" s="1"/>
    </row>
    <row r="435" spans="2:4">
      <c r="B435" s="1"/>
      <c r="C435" s="1"/>
      <c r="D435" s="1"/>
    </row>
    <row r="436" spans="2:4">
      <c r="B436" s="1"/>
      <c r="C436" s="1"/>
      <c r="D436" s="1"/>
    </row>
    <row r="437" spans="2:4">
      <c r="B437" s="1"/>
      <c r="C437" s="1"/>
      <c r="D437" s="1"/>
    </row>
    <row r="438" spans="2:4">
      <c r="B438" s="1"/>
      <c r="C438" s="1"/>
      <c r="D438" s="1"/>
    </row>
    <row r="439" spans="2:4">
      <c r="B439" s="1"/>
      <c r="C439" s="1"/>
      <c r="D439" s="1"/>
    </row>
    <row r="440" spans="2:4">
      <c r="B440" s="1"/>
      <c r="C440" s="1"/>
      <c r="D440" s="1"/>
    </row>
    <row r="441" spans="2:4">
      <c r="B441" s="1"/>
      <c r="C441" s="1"/>
      <c r="D441" s="1"/>
    </row>
    <row r="442" spans="2:4">
      <c r="B442" s="1"/>
      <c r="C442" s="1"/>
      <c r="D442" s="1"/>
    </row>
    <row r="443" spans="2:4">
      <c r="B443" s="1"/>
      <c r="C443" s="1"/>
      <c r="D443" s="1"/>
    </row>
    <row r="444" spans="2:4">
      <c r="B444" s="1"/>
      <c r="C444" s="1"/>
      <c r="D444" s="1"/>
    </row>
    <row r="445" spans="2:4">
      <c r="B445" s="1"/>
      <c r="C445" s="1"/>
      <c r="D445" s="1"/>
    </row>
    <row r="446" spans="2:4">
      <c r="B446" s="1"/>
      <c r="C446" s="1"/>
      <c r="D446" s="1"/>
    </row>
    <row r="447" spans="2:4">
      <c r="B447" s="1"/>
      <c r="C447" s="1"/>
      <c r="D447" s="1"/>
    </row>
    <row r="448" spans="2:4">
      <c r="B448" s="1"/>
      <c r="C448" s="1"/>
      <c r="D448" s="1"/>
    </row>
    <row r="449" spans="2:4">
      <c r="B449" s="1"/>
      <c r="C449" s="1"/>
      <c r="D449" s="1"/>
    </row>
    <row r="450" spans="2:4">
      <c r="B450" s="1"/>
      <c r="C450" s="1"/>
      <c r="D450" s="1"/>
    </row>
    <row r="451" spans="2:4">
      <c r="B451" s="1"/>
      <c r="C451" s="1"/>
      <c r="D451" s="1"/>
    </row>
    <row r="452" spans="2:4">
      <c r="B452" s="1"/>
      <c r="C452" s="1"/>
      <c r="D452" s="1"/>
    </row>
    <row r="453" spans="2:4">
      <c r="B453" s="1"/>
      <c r="C453" s="1"/>
      <c r="D453" s="1"/>
    </row>
    <row r="454" spans="2:4">
      <c r="B454" s="1"/>
      <c r="C454" s="1"/>
      <c r="D454" s="1"/>
    </row>
    <row r="455" spans="2:4">
      <c r="B455" s="1"/>
      <c r="C455" s="1"/>
      <c r="D455" s="1"/>
    </row>
    <row r="456" spans="2:4">
      <c r="B456" s="1"/>
      <c r="C456" s="1"/>
      <c r="D456" s="1"/>
    </row>
    <row r="457" spans="2:4">
      <c r="B457" s="1"/>
      <c r="C457" s="1"/>
      <c r="D457" s="1"/>
    </row>
    <row r="458" spans="2:4">
      <c r="B458" s="1"/>
      <c r="C458" s="1"/>
      <c r="D458" s="1"/>
    </row>
    <row r="459" spans="2:4">
      <c r="B459" s="1"/>
      <c r="C459" s="1"/>
      <c r="D459" s="1"/>
    </row>
    <row r="460" spans="2:4">
      <c r="B460" s="1"/>
      <c r="C460" s="1"/>
      <c r="D460" s="1"/>
    </row>
    <row r="461" spans="2:4">
      <c r="B461" s="1"/>
      <c r="C461" s="1"/>
      <c r="D461" s="1"/>
    </row>
    <row r="462" spans="2:4">
      <c r="B462" s="1"/>
      <c r="C462" s="1"/>
      <c r="D462" s="1"/>
    </row>
    <row r="463" spans="2:4">
      <c r="B463" s="1"/>
      <c r="C463" s="1"/>
      <c r="D463" s="1"/>
    </row>
    <row r="464" spans="2:4">
      <c r="B464" s="1"/>
      <c r="C464" s="1"/>
      <c r="D464" s="1"/>
    </row>
    <row r="465" spans="2:4">
      <c r="B465" s="1"/>
      <c r="C465" s="1"/>
      <c r="D465" s="1"/>
    </row>
    <row r="466" spans="2:4">
      <c r="B466" s="1"/>
      <c r="C466" s="1"/>
      <c r="D466" s="1"/>
    </row>
    <row r="467" spans="2:4">
      <c r="B467" s="1"/>
      <c r="C467" s="1"/>
      <c r="D467" s="1"/>
    </row>
    <row r="468" spans="2:4">
      <c r="B468" s="1"/>
      <c r="C468" s="1"/>
      <c r="D468" s="1"/>
    </row>
    <row r="469" spans="2:4">
      <c r="B469" s="1"/>
      <c r="C469" s="1"/>
      <c r="D469" s="1"/>
    </row>
    <row r="470" spans="2:4">
      <c r="B470" s="1"/>
      <c r="C470" s="1"/>
      <c r="D470" s="1"/>
    </row>
    <row r="471" spans="2:4">
      <c r="B471" s="1"/>
      <c r="C471" s="1"/>
      <c r="D471" s="1"/>
    </row>
    <row r="472" spans="2:4">
      <c r="B472" s="1"/>
      <c r="C472" s="1"/>
      <c r="D472" s="1"/>
    </row>
    <row r="473" spans="2:4">
      <c r="B473" s="1"/>
      <c r="C473" s="1"/>
      <c r="D473" s="1"/>
    </row>
    <row r="474" spans="2:4">
      <c r="B474" s="1"/>
      <c r="C474" s="1"/>
      <c r="D474" s="1"/>
    </row>
    <row r="475" spans="2:4">
      <c r="B475" s="1"/>
      <c r="C475" s="1"/>
      <c r="D475" s="1"/>
    </row>
    <row r="476" spans="2:4">
      <c r="B476" s="1"/>
      <c r="C476" s="1"/>
      <c r="D476" s="1"/>
    </row>
    <row r="477" spans="2:4">
      <c r="B477" s="1"/>
      <c r="C477" s="1"/>
      <c r="D477" s="1"/>
    </row>
    <row r="478" spans="2:4">
      <c r="B478" s="1"/>
      <c r="C478" s="1"/>
      <c r="D478" s="1"/>
    </row>
    <row r="479" spans="2:4">
      <c r="B479" s="1"/>
      <c r="C479" s="1"/>
      <c r="D479" s="1"/>
    </row>
    <row r="480" spans="2:4">
      <c r="B480" s="1"/>
      <c r="C480" s="1"/>
      <c r="D480" s="1"/>
    </row>
    <row r="481" spans="2:4">
      <c r="B481" s="1"/>
      <c r="C481" s="1"/>
      <c r="D481" s="1"/>
    </row>
    <row r="482" spans="2:4">
      <c r="B482" s="1"/>
      <c r="C482" s="1"/>
      <c r="D482" s="1"/>
    </row>
    <row r="483" spans="2:4">
      <c r="B483" s="1"/>
      <c r="C483" s="1"/>
      <c r="D483" s="1"/>
    </row>
    <row r="484" spans="2:4">
      <c r="B484" s="1"/>
      <c r="C484" s="1"/>
      <c r="D484" s="1"/>
    </row>
    <row r="485" spans="2:4">
      <c r="B485" s="1"/>
      <c r="C485" s="1"/>
      <c r="D485" s="1"/>
    </row>
    <row r="486" spans="2:4">
      <c r="B486" s="1"/>
      <c r="C486" s="1"/>
      <c r="D486" s="1"/>
    </row>
    <row r="487" spans="2:4">
      <c r="B487" s="1"/>
      <c r="C487" s="1"/>
      <c r="D487" s="1"/>
    </row>
    <row r="488" spans="2:4">
      <c r="B488" s="1"/>
      <c r="C488" s="1"/>
      <c r="D488" s="1"/>
    </row>
    <row r="489" spans="2:4">
      <c r="B489" s="1"/>
      <c r="C489" s="1"/>
      <c r="D489" s="1"/>
    </row>
    <row r="490" spans="2:4">
      <c r="B490" s="1"/>
      <c r="C490" s="1"/>
      <c r="D490" s="1"/>
    </row>
    <row r="491" spans="2:4">
      <c r="B491" s="1"/>
      <c r="C491" s="1"/>
      <c r="D491" s="1"/>
    </row>
    <row r="492" spans="2:4">
      <c r="B492" s="1"/>
      <c r="C492" s="1"/>
      <c r="D492" s="1"/>
    </row>
    <row r="493" spans="2:4">
      <c r="B493" s="1"/>
      <c r="C493" s="1"/>
      <c r="D493" s="1"/>
    </row>
    <row r="494" spans="2:4">
      <c r="B494" s="1"/>
      <c r="C494" s="1"/>
      <c r="D494" s="1"/>
    </row>
    <row r="495" spans="2:4">
      <c r="B495" s="1"/>
      <c r="C495" s="1"/>
      <c r="D495" s="1"/>
    </row>
    <row r="496" spans="2:4">
      <c r="B496" s="1"/>
      <c r="C496" s="1"/>
      <c r="D496" s="1"/>
    </row>
    <row r="497" spans="2:4">
      <c r="B497" s="1"/>
      <c r="C497" s="1"/>
      <c r="D497" s="1"/>
    </row>
    <row r="498" spans="2:4">
      <c r="B498" s="1"/>
      <c r="C498" s="1"/>
      <c r="D498" s="1"/>
    </row>
    <row r="499" spans="2:4">
      <c r="B499" s="1"/>
      <c r="C499" s="1"/>
      <c r="D499" s="1"/>
    </row>
    <row r="500" spans="2:4">
      <c r="B500" s="1"/>
      <c r="C500" s="1"/>
      <c r="D500" s="1"/>
    </row>
    <row r="501" spans="2:4">
      <c r="B501" s="1"/>
      <c r="C501" s="1"/>
      <c r="D501" s="1"/>
    </row>
    <row r="502" spans="2:4">
      <c r="B502" s="1"/>
      <c r="C502" s="1"/>
      <c r="D502" s="1"/>
    </row>
    <row r="503" spans="2:4">
      <c r="B503" s="1"/>
      <c r="C503" s="1"/>
      <c r="D503" s="1"/>
    </row>
    <row r="504" spans="2:4">
      <c r="B504" s="1"/>
      <c r="C504" s="1"/>
      <c r="D504" s="1"/>
    </row>
    <row r="505" spans="2:4">
      <c r="B505" s="1"/>
      <c r="C505" s="1"/>
      <c r="D505" s="1"/>
    </row>
    <row r="506" spans="2:4">
      <c r="B506" s="1"/>
      <c r="C506" s="1"/>
      <c r="D506" s="1"/>
    </row>
    <row r="507" spans="2:4">
      <c r="B507" s="1"/>
      <c r="C507" s="1"/>
      <c r="D507" s="1"/>
    </row>
    <row r="508" spans="2:4">
      <c r="B508" s="1"/>
      <c r="C508" s="1"/>
      <c r="D508" s="1"/>
    </row>
    <row r="509" spans="2:4">
      <c r="B509" s="1"/>
      <c r="C509" s="1"/>
      <c r="D509" s="1"/>
    </row>
    <row r="510" spans="2:4">
      <c r="B510" s="1"/>
      <c r="C510" s="1"/>
      <c r="D510" s="1"/>
    </row>
    <row r="511" spans="2:4">
      <c r="B511" s="1"/>
      <c r="C511" s="1"/>
      <c r="D511" s="1"/>
    </row>
    <row r="512" spans="2:4">
      <c r="B512" s="1"/>
      <c r="C512" s="1"/>
      <c r="D512" s="1"/>
    </row>
    <row r="513" spans="2:4">
      <c r="B513" s="1"/>
      <c r="C513" s="1"/>
      <c r="D513" s="1"/>
    </row>
    <row r="514" spans="2:4">
      <c r="B514" s="1"/>
      <c r="C514" s="1"/>
      <c r="D514" s="1"/>
    </row>
    <row r="515" spans="2:4">
      <c r="B515" s="1"/>
      <c r="C515" s="1"/>
      <c r="D515" s="1"/>
    </row>
    <row r="516" spans="2:4">
      <c r="B516" s="1"/>
      <c r="C516" s="1"/>
      <c r="D516" s="1"/>
    </row>
    <row r="517" spans="2:4">
      <c r="B517" s="1"/>
      <c r="C517" s="1"/>
      <c r="D517" s="1"/>
    </row>
    <row r="518" spans="2:4">
      <c r="B518" s="1"/>
      <c r="C518" s="1"/>
      <c r="D518" s="1"/>
    </row>
    <row r="519" spans="2:4">
      <c r="B519" s="1"/>
      <c r="C519" s="1"/>
      <c r="D519" s="1"/>
    </row>
    <row r="520" spans="2:4">
      <c r="B520" s="1"/>
      <c r="C520" s="1"/>
      <c r="D520" s="1"/>
    </row>
    <row r="521" spans="2:4">
      <c r="B521" s="1"/>
      <c r="C521" s="1"/>
      <c r="D521" s="1"/>
    </row>
    <row r="522" spans="2:4">
      <c r="B522" s="1"/>
      <c r="C522" s="1"/>
      <c r="D522" s="1"/>
    </row>
    <row r="523" spans="2:4">
      <c r="B523" s="1"/>
      <c r="C523" s="1"/>
      <c r="D523" s="1"/>
    </row>
    <row r="524" spans="2:4">
      <c r="B524" s="1"/>
      <c r="C524" s="1"/>
      <c r="D524" s="1"/>
    </row>
    <row r="525" spans="2:4">
      <c r="B525" s="1"/>
      <c r="C525" s="1"/>
      <c r="D525" s="1"/>
    </row>
    <row r="526" spans="2:4">
      <c r="B526" s="1"/>
      <c r="C526" s="1"/>
      <c r="D526" s="1"/>
    </row>
    <row r="527" spans="2:4">
      <c r="B527" s="1"/>
      <c r="C527" s="1"/>
      <c r="D527" s="1"/>
    </row>
    <row r="528" spans="2:4">
      <c r="B528" s="1"/>
      <c r="C528" s="1"/>
      <c r="D528" s="1"/>
    </row>
    <row r="529" spans="2:4">
      <c r="B529" s="1"/>
      <c r="C529" s="1"/>
      <c r="D529" s="1"/>
    </row>
    <row r="530" spans="2:4">
      <c r="B530" s="1"/>
      <c r="C530" s="1"/>
      <c r="D530" s="1"/>
    </row>
    <row r="531" spans="2:4">
      <c r="B531" s="1"/>
      <c r="C531" s="1"/>
      <c r="D531" s="1"/>
    </row>
    <row r="532" spans="2:4">
      <c r="B532" s="1"/>
      <c r="C532" s="1"/>
      <c r="D532" s="1"/>
    </row>
    <row r="533" spans="2:4">
      <c r="B533" s="1"/>
      <c r="C533" s="1"/>
      <c r="D533" s="1"/>
    </row>
    <row r="534" spans="2:4">
      <c r="B534" s="1"/>
      <c r="C534" s="1"/>
      <c r="D534" s="1"/>
    </row>
    <row r="535" spans="2:4">
      <c r="B535" s="1"/>
      <c r="C535" s="1"/>
      <c r="D535" s="1"/>
    </row>
    <row r="536" spans="2:4">
      <c r="B536" s="1"/>
      <c r="C536" s="1"/>
      <c r="D536" s="1"/>
    </row>
    <row r="537" spans="2:4">
      <c r="B537" s="1"/>
      <c r="C537" s="1"/>
      <c r="D537" s="1"/>
    </row>
    <row r="538" spans="2:4">
      <c r="B538" s="1"/>
      <c r="C538" s="1"/>
      <c r="D538" s="1"/>
    </row>
    <row r="539" spans="2:4">
      <c r="B539" s="1"/>
      <c r="C539" s="1"/>
      <c r="D539" s="1"/>
    </row>
    <row r="540" spans="2:4">
      <c r="B540" s="1"/>
      <c r="C540" s="1"/>
      <c r="D540" s="1"/>
    </row>
    <row r="541" spans="2:4">
      <c r="B541" s="1"/>
      <c r="C541" s="1"/>
      <c r="D541" s="1"/>
    </row>
    <row r="542" spans="2:4">
      <c r="B542" s="1"/>
      <c r="C542" s="1"/>
      <c r="D542" s="1"/>
    </row>
    <row r="543" spans="2:4">
      <c r="B543" s="1"/>
      <c r="C543" s="1"/>
      <c r="D543" s="1"/>
    </row>
    <row r="544" spans="2:4">
      <c r="B544" s="1"/>
      <c r="C544" s="1"/>
      <c r="D544" s="1"/>
    </row>
    <row r="545" spans="2:4">
      <c r="B545" s="1"/>
      <c r="C545" s="1"/>
      <c r="D545" s="1"/>
    </row>
    <row r="546" spans="2:4">
      <c r="B546" s="1"/>
      <c r="C546" s="1"/>
      <c r="D546" s="1"/>
    </row>
    <row r="547" spans="2:4">
      <c r="B547" s="1"/>
      <c r="C547" s="1"/>
      <c r="D547" s="1"/>
    </row>
    <row r="548" spans="2:4">
      <c r="B548" s="1"/>
      <c r="C548" s="1"/>
      <c r="D548" s="1"/>
    </row>
    <row r="549" spans="2:4">
      <c r="B549" s="1"/>
      <c r="C549" s="1"/>
      <c r="D549" s="1"/>
    </row>
    <row r="550" spans="2:4">
      <c r="B550" s="1"/>
      <c r="C550" s="1"/>
      <c r="D550" s="1"/>
    </row>
    <row r="551" spans="2:4">
      <c r="B551" s="1"/>
      <c r="C551" s="1"/>
      <c r="D551" s="1"/>
    </row>
    <row r="552" spans="2:4">
      <c r="B552" s="1"/>
      <c r="C552" s="1"/>
      <c r="D552" s="1"/>
    </row>
    <row r="553" spans="2:4">
      <c r="B553" s="1"/>
      <c r="C553" s="1"/>
      <c r="D553" s="1"/>
    </row>
    <row r="554" spans="2:4">
      <c r="B554" s="1"/>
      <c r="C554" s="1"/>
      <c r="D554" s="1"/>
    </row>
    <row r="555" spans="2:4">
      <c r="B555" s="1"/>
      <c r="C555" s="1"/>
      <c r="D555" s="1"/>
    </row>
    <row r="556" spans="2:4">
      <c r="B556" s="1"/>
      <c r="C556" s="1"/>
      <c r="D556" s="1"/>
    </row>
    <row r="557" spans="2:4">
      <c r="B557" s="1"/>
      <c r="C557" s="1"/>
      <c r="D557" s="1"/>
    </row>
    <row r="558" spans="2:4">
      <c r="B558" s="1"/>
      <c r="C558" s="1"/>
      <c r="D558" s="1"/>
    </row>
    <row r="559" spans="2:4">
      <c r="B559" s="1"/>
      <c r="C559" s="1"/>
      <c r="D559" s="1"/>
    </row>
    <row r="560" spans="2:4">
      <c r="B560" s="1"/>
      <c r="C560" s="1"/>
      <c r="D560" s="1"/>
    </row>
    <row r="561" spans="2:4">
      <c r="B561" s="1"/>
      <c r="C561" s="1"/>
      <c r="D561" s="1"/>
    </row>
    <row r="562" spans="2:4">
      <c r="B562" s="1"/>
      <c r="C562" s="1"/>
      <c r="D562" s="1"/>
    </row>
    <row r="563" spans="2:4">
      <c r="B563" s="1"/>
      <c r="C563" s="1"/>
      <c r="D563" s="1"/>
    </row>
    <row r="564" spans="2:4">
      <c r="B564" s="1"/>
      <c r="C564" s="1"/>
      <c r="D564" s="1"/>
    </row>
    <row r="565" spans="2:4">
      <c r="B565" s="1"/>
      <c r="C565" s="1"/>
      <c r="D565" s="1"/>
    </row>
    <row r="566" spans="2:4">
      <c r="B566" s="1"/>
      <c r="C566" s="1"/>
      <c r="D566" s="1"/>
    </row>
    <row r="567" spans="2:4">
      <c r="B567" s="1"/>
      <c r="C567" s="1"/>
      <c r="D567" s="1"/>
    </row>
    <row r="568" spans="2:4">
      <c r="B568" s="1"/>
      <c r="C568" s="1"/>
      <c r="D568" s="1"/>
    </row>
    <row r="569" spans="2:4">
      <c r="B569" s="1"/>
      <c r="C569" s="1"/>
      <c r="D569" s="1"/>
    </row>
    <row r="570" spans="2:4">
      <c r="B570" s="1"/>
      <c r="C570" s="1"/>
      <c r="D570" s="1"/>
    </row>
    <row r="571" spans="2:4">
      <c r="B571" s="1"/>
      <c r="C571" s="1"/>
      <c r="D571" s="1"/>
    </row>
    <row r="572" spans="2:4">
      <c r="B572" s="1"/>
      <c r="C572" s="1"/>
      <c r="D572" s="1"/>
    </row>
    <row r="573" spans="2:4">
      <c r="B573" s="1"/>
      <c r="C573" s="1"/>
      <c r="D573" s="1"/>
    </row>
    <row r="574" spans="2:4">
      <c r="B574" s="1"/>
      <c r="C574" s="1"/>
      <c r="D574" s="1"/>
    </row>
    <row r="575" spans="2:4">
      <c r="B575" s="1"/>
      <c r="C575" s="1"/>
      <c r="D575" s="1"/>
    </row>
    <row r="576" spans="2:4">
      <c r="B576" s="1"/>
      <c r="C576" s="1"/>
      <c r="D576" s="1"/>
    </row>
    <row r="577" spans="2:4">
      <c r="B577" s="1"/>
      <c r="C577" s="1"/>
      <c r="D577" s="1"/>
    </row>
    <row r="578" spans="2:4">
      <c r="B578" s="1"/>
      <c r="C578" s="1"/>
      <c r="D578" s="1"/>
    </row>
    <row r="579" spans="2:4">
      <c r="B579" s="1"/>
      <c r="C579" s="1"/>
      <c r="D579" s="1"/>
    </row>
    <row r="580" spans="2:4">
      <c r="B580" s="1"/>
      <c r="C580" s="1"/>
      <c r="D580" s="1"/>
    </row>
    <row r="581" spans="2:4">
      <c r="B581" s="1"/>
      <c r="C581" s="1"/>
      <c r="D581" s="1"/>
    </row>
    <row r="582" spans="2:4">
      <c r="B582" s="1"/>
      <c r="C582" s="1"/>
      <c r="D582" s="1"/>
    </row>
    <row r="583" spans="2:4">
      <c r="B583" s="1"/>
      <c r="C583" s="1"/>
      <c r="D583" s="1"/>
    </row>
    <row r="584" spans="2:4">
      <c r="B584" s="1"/>
      <c r="C584" s="1"/>
      <c r="D584" s="1"/>
    </row>
    <row r="585" spans="2:4">
      <c r="B585" s="1"/>
      <c r="C585" s="1"/>
      <c r="D585" s="1"/>
    </row>
    <row r="586" spans="2:4">
      <c r="B586" s="1"/>
      <c r="C586" s="1"/>
      <c r="D586" s="1"/>
    </row>
    <row r="587" spans="2:4">
      <c r="B587" s="1"/>
      <c r="C587" s="1"/>
      <c r="D587" s="1"/>
    </row>
    <row r="588" spans="2:4">
      <c r="B588" s="1"/>
      <c r="C588" s="1"/>
      <c r="D588" s="1"/>
    </row>
    <row r="589" spans="2:4">
      <c r="B589" s="1"/>
      <c r="C589" s="1"/>
      <c r="D589" s="1"/>
    </row>
    <row r="590" spans="2:4">
      <c r="B590" s="1"/>
      <c r="C590" s="1"/>
      <c r="D590" s="1"/>
    </row>
    <row r="591" spans="2:4">
      <c r="B591" s="1"/>
      <c r="C591" s="1"/>
      <c r="D591" s="1"/>
    </row>
    <row r="592" spans="2:4">
      <c r="B592" s="1"/>
      <c r="C592" s="1"/>
      <c r="D592" s="1"/>
    </row>
    <row r="593" spans="2:4">
      <c r="B593" s="1"/>
      <c r="C593" s="1"/>
      <c r="D593" s="1"/>
    </row>
    <row r="594" spans="2:4">
      <c r="B594" s="1"/>
      <c r="C594" s="1"/>
      <c r="D594" s="1"/>
    </row>
    <row r="595" spans="2:4">
      <c r="B595" s="1"/>
      <c r="C595" s="1"/>
      <c r="D595" s="1"/>
    </row>
    <row r="596" spans="2:4">
      <c r="B596" s="1"/>
      <c r="C596" s="1"/>
      <c r="D596" s="1"/>
    </row>
    <row r="597" spans="2:4">
      <c r="B597" s="1"/>
      <c r="C597" s="1"/>
      <c r="D597" s="1"/>
    </row>
    <row r="598" spans="2:4">
      <c r="B598" s="1"/>
      <c r="C598" s="1"/>
      <c r="D598" s="1"/>
    </row>
    <row r="599" spans="2:4">
      <c r="B599" s="1"/>
      <c r="C599" s="1"/>
      <c r="D599" s="1"/>
    </row>
    <row r="600" spans="2:4">
      <c r="B600" s="1"/>
      <c r="C600" s="1"/>
      <c r="D600" s="1"/>
    </row>
    <row r="601" spans="2:4">
      <c r="B601" s="1"/>
      <c r="C601" s="1"/>
      <c r="D601" s="1"/>
    </row>
    <row r="602" spans="2:4">
      <c r="B602" s="1"/>
      <c r="C602" s="1"/>
      <c r="D602" s="1"/>
    </row>
    <row r="603" spans="2:4">
      <c r="B603" s="1"/>
      <c r="C603" s="1"/>
      <c r="D603" s="1"/>
    </row>
    <row r="604" spans="2:4">
      <c r="B604" s="1"/>
      <c r="C604" s="1"/>
      <c r="D604" s="1"/>
    </row>
    <row r="605" spans="2:4">
      <c r="B605" s="1"/>
      <c r="C605" s="1"/>
      <c r="D605" s="1"/>
    </row>
    <row r="606" spans="2:4">
      <c r="B606" s="1"/>
      <c r="C606" s="1"/>
      <c r="D606" s="1"/>
    </row>
    <row r="607" spans="2:4">
      <c r="B607" s="1"/>
      <c r="C607" s="1"/>
      <c r="D607" s="1"/>
    </row>
    <row r="608" spans="2:4">
      <c r="B608" s="1"/>
      <c r="C608" s="1"/>
      <c r="D608" s="1"/>
    </row>
    <row r="609" spans="2:4">
      <c r="B609" s="1"/>
      <c r="C609" s="1"/>
      <c r="D609" s="1"/>
    </row>
    <row r="610" spans="2:4">
      <c r="B610" s="1"/>
      <c r="C610" s="1"/>
      <c r="D610" s="1"/>
    </row>
    <row r="611" spans="2:4">
      <c r="B611" s="1"/>
      <c r="C611" s="1"/>
      <c r="D611" s="1"/>
    </row>
    <row r="612" spans="2:4">
      <c r="B612" s="1"/>
      <c r="C612" s="1"/>
      <c r="D612" s="1"/>
    </row>
    <row r="613" spans="2:4">
      <c r="B613" s="1"/>
      <c r="C613" s="1"/>
      <c r="D613" s="1"/>
    </row>
    <row r="614" spans="2:4">
      <c r="B614" s="1"/>
      <c r="C614" s="1"/>
      <c r="D614" s="1"/>
    </row>
    <row r="615" spans="2:4">
      <c r="B615" s="1"/>
      <c r="C615" s="1"/>
      <c r="D615" s="1"/>
    </row>
    <row r="616" spans="2:4">
      <c r="B616" s="1"/>
      <c r="C616" s="1"/>
      <c r="D616" s="1"/>
    </row>
    <row r="617" spans="2:4">
      <c r="B617" s="1"/>
      <c r="C617" s="1"/>
      <c r="D617" s="1"/>
    </row>
    <row r="618" spans="2:4">
      <c r="B618" s="1"/>
      <c r="C618" s="1"/>
      <c r="D618" s="1"/>
    </row>
    <row r="619" spans="2:4">
      <c r="B619" s="1"/>
      <c r="C619" s="1"/>
      <c r="D619" s="1"/>
    </row>
    <row r="620" spans="2:4">
      <c r="B620" s="1"/>
      <c r="C620" s="1"/>
      <c r="D620" s="1"/>
    </row>
    <row r="621" spans="2:4">
      <c r="B621" s="1"/>
      <c r="C621" s="1"/>
      <c r="D621" s="1"/>
    </row>
    <row r="622" spans="2:4">
      <c r="B622" s="1"/>
      <c r="C622" s="1"/>
      <c r="D622" s="1"/>
    </row>
    <row r="623" spans="2:4">
      <c r="B623" s="1"/>
      <c r="C623" s="1"/>
      <c r="D623" s="1"/>
    </row>
    <row r="624" spans="2:4">
      <c r="B624" s="1"/>
      <c r="C624" s="1"/>
      <c r="D624" s="1"/>
    </row>
    <row r="625" spans="2:4">
      <c r="B625" s="1"/>
      <c r="C625" s="1"/>
      <c r="D625" s="1"/>
    </row>
    <row r="626" spans="2:4">
      <c r="B626" s="1"/>
      <c r="C626" s="1"/>
      <c r="D626" s="1"/>
    </row>
    <row r="627" spans="2:4">
      <c r="B627" s="1"/>
      <c r="C627" s="1"/>
      <c r="D627" s="1"/>
    </row>
    <row r="628" spans="2:4">
      <c r="B628" s="1"/>
      <c r="C628" s="1"/>
      <c r="D628" s="1"/>
    </row>
    <row r="629" spans="2:4">
      <c r="B629" s="1"/>
      <c r="C629" s="1"/>
      <c r="D629" s="1"/>
    </row>
    <row r="630" spans="2:4">
      <c r="B630" s="1"/>
      <c r="C630" s="1"/>
      <c r="D630" s="1"/>
    </row>
    <row r="631" spans="2:4">
      <c r="B631" s="1"/>
      <c r="C631" s="1"/>
      <c r="D631" s="1"/>
    </row>
    <row r="632" spans="2:4">
      <c r="B632" s="1"/>
      <c r="C632" s="1"/>
      <c r="D632" s="1"/>
    </row>
    <row r="633" spans="2:4">
      <c r="B633" s="1"/>
      <c r="C633" s="1"/>
      <c r="D633" s="1"/>
    </row>
    <row r="634" spans="2:4">
      <c r="B634" s="1"/>
      <c r="C634" s="1"/>
      <c r="D634" s="1"/>
    </row>
    <row r="635" spans="2:4">
      <c r="B635" s="1"/>
      <c r="C635" s="1"/>
      <c r="D635" s="1"/>
    </row>
    <row r="636" spans="2:4">
      <c r="B636" s="1"/>
      <c r="C636" s="1"/>
      <c r="D636" s="1"/>
    </row>
    <row r="637" spans="2:4">
      <c r="B637" s="1"/>
      <c r="C637" s="1"/>
      <c r="D637" s="1"/>
    </row>
    <row r="638" spans="2:4">
      <c r="B638" s="1"/>
      <c r="C638" s="1"/>
      <c r="D638" s="1"/>
    </row>
    <row r="639" spans="2:4">
      <c r="B639" s="1"/>
      <c r="C639" s="1"/>
      <c r="D639" s="1"/>
    </row>
    <row r="640" spans="2:4">
      <c r="B640" s="1"/>
      <c r="C640" s="1"/>
      <c r="D640" s="1"/>
    </row>
    <row r="641" spans="2:4">
      <c r="B641" s="1"/>
      <c r="C641" s="1"/>
      <c r="D641" s="1"/>
    </row>
    <row r="642" spans="2:4">
      <c r="B642" s="1"/>
      <c r="C642" s="1"/>
      <c r="D642" s="1"/>
    </row>
    <row r="643" spans="2:4">
      <c r="B643" s="1"/>
      <c r="C643" s="1"/>
      <c r="D643" s="1"/>
    </row>
    <row r="644" spans="2:4">
      <c r="B644" s="1"/>
      <c r="C644" s="1"/>
      <c r="D644" s="1"/>
    </row>
    <row r="645" spans="2:4">
      <c r="B645" s="1"/>
      <c r="C645" s="1"/>
      <c r="D645" s="1"/>
    </row>
    <row r="646" spans="2:4">
      <c r="B646" s="1"/>
      <c r="C646" s="1"/>
      <c r="D646" s="1"/>
    </row>
    <row r="647" spans="2:4">
      <c r="B647" s="1"/>
      <c r="C647" s="1"/>
      <c r="D647" s="1"/>
    </row>
    <row r="648" spans="2:4">
      <c r="B648" s="1"/>
      <c r="C648" s="1"/>
      <c r="D648" s="1"/>
    </row>
    <row r="649" spans="2:4">
      <c r="B649" s="1"/>
      <c r="C649" s="1"/>
      <c r="D649" s="1"/>
    </row>
    <row r="650" spans="2:4">
      <c r="B650" s="1"/>
      <c r="C650" s="1"/>
      <c r="D650" s="1"/>
    </row>
    <row r="651" spans="2:4">
      <c r="B651" s="1"/>
      <c r="C651" s="1"/>
      <c r="D651" s="1"/>
    </row>
    <row r="652" spans="2:4">
      <c r="B652" s="1"/>
      <c r="C652" s="1"/>
      <c r="D652" s="1"/>
    </row>
    <row r="653" spans="2:4">
      <c r="B653" s="1"/>
      <c r="C653" s="1"/>
      <c r="D653" s="1"/>
    </row>
    <row r="654" spans="2:4">
      <c r="B654" s="1"/>
      <c r="C654" s="1"/>
      <c r="D654" s="1"/>
    </row>
    <row r="655" spans="2:4">
      <c r="B655" s="1"/>
      <c r="C655" s="1"/>
      <c r="D655" s="1"/>
    </row>
    <row r="656" spans="2:4">
      <c r="B656" s="1"/>
      <c r="C656" s="1"/>
      <c r="D656" s="1"/>
    </row>
    <row r="657" spans="2:4">
      <c r="B657" s="1"/>
      <c r="C657" s="1"/>
      <c r="D657" s="1"/>
    </row>
    <row r="658" spans="2:4">
      <c r="B658" s="1"/>
      <c r="C658" s="1"/>
      <c r="D658" s="1"/>
    </row>
    <row r="659" spans="2:4">
      <c r="B659" s="1"/>
      <c r="C659" s="1"/>
      <c r="D659" s="1"/>
    </row>
    <row r="660" spans="2:4">
      <c r="B660" s="1"/>
      <c r="C660" s="1"/>
      <c r="D660" s="1"/>
    </row>
    <row r="661" spans="2:4">
      <c r="B661" s="1"/>
      <c r="C661" s="1"/>
      <c r="D661" s="1"/>
    </row>
    <row r="662" spans="2:4">
      <c r="B662" s="1"/>
      <c r="C662" s="1"/>
      <c r="D662" s="1"/>
    </row>
    <row r="663" spans="2:4">
      <c r="B663" s="1"/>
      <c r="C663" s="1"/>
      <c r="D663" s="1"/>
    </row>
    <row r="664" spans="2:4">
      <c r="B664" s="1"/>
      <c r="C664" s="1"/>
      <c r="D664" s="1"/>
    </row>
    <row r="665" spans="2:4">
      <c r="B665" s="1"/>
      <c r="C665" s="1"/>
      <c r="D665" s="1"/>
    </row>
    <row r="666" spans="2:4">
      <c r="B666" s="1"/>
      <c r="C666" s="1"/>
      <c r="D666" s="1"/>
    </row>
    <row r="667" spans="2:4">
      <c r="B667" s="1"/>
      <c r="C667" s="1"/>
      <c r="D667" s="1"/>
    </row>
    <row r="668" spans="2:4">
      <c r="B668" s="1"/>
      <c r="C668" s="1"/>
      <c r="D668" s="1"/>
    </row>
    <row r="669" spans="2:4">
      <c r="B669" s="1"/>
      <c r="C669" s="1"/>
      <c r="D669" s="1"/>
    </row>
    <row r="670" spans="2:4">
      <c r="B670" s="1"/>
      <c r="C670" s="1"/>
      <c r="D670" s="1"/>
    </row>
    <row r="671" spans="2:4">
      <c r="B671" s="1"/>
      <c r="C671" s="1"/>
      <c r="D671" s="1"/>
    </row>
    <row r="672" spans="2:4">
      <c r="B672" s="1"/>
      <c r="C672" s="1"/>
      <c r="D672" s="1"/>
    </row>
    <row r="673" spans="2:4">
      <c r="B673" s="1"/>
      <c r="C673" s="1"/>
      <c r="D673" s="1"/>
    </row>
    <row r="674" spans="2:4">
      <c r="B674" s="1"/>
      <c r="C674" s="1"/>
      <c r="D674" s="1"/>
    </row>
    <row r="675" spans="2:4">
      <c r="B675" s="1"/>
      <c r="C675" s="1"/>
      <c r="D675" s="1"/>
    </row>
    <row r="676" spans="2:4">
      <c r="B676" s="1"/>
      <c r="C676" s="1"/>
      <c r="D676" s="1"/>
    </row>
    <row r="677" spans="2:4">
      <c r="B677" s="1"/>
      <c r="C677" s="1"/>
      <c r="D677" s="1"/>
    </row>
    <row r="678" spans="2:4">
      <c r="B678" s="1"/>
      <c r="C678" s="1"/>
      <c r="D678" s="1"/>
    </row>
    <row r="679" spans="2:4">
      <c r="B679" s="1"/>
      <c r="C679" s="1"/>
      <c r="D679" s="1"/>
    </row>
    <row r="680" spans="2:4">
      <c r="B680" s="1"/>
      <c r="C680" s="1"/>
      <c r="D680" s="1"/>
    </row>
    <row r="681" spans="2:4">
      <c r="B681" s="1"/>
      <c r="C681" s="1"/>
      <c r="D681" s="1"/>
    </row>
    <row r="682" spans="2:4">
      <c r="B682" s="1"/>
      <c r="C682" s="1"/>
      <c r="D682" s="1"/>
    </row>
    <row r="683" spans="2:4">
      <c r="B683" s="1"/>
      <c r="C683" s="1"/>
      <c r="D683" s="1"/>
    </row>
    <row r="684" spans="2:4">
      <c r="B684" s="1"/>
      <c r="C684" s="1"/>
      <c r="D684" s="1"/>
    </row>
    <row r="685" spans="2:4">
      <c r="B685" s="1"/>
      <c r="C685" s="1"/>
      <c r="D685" s="1"/>
    </row>
    <row r="686" spans="2:4">
      <c r="B686" s="1"/>
      <c r="C686" s="1"/>
      <c r="D686" s="1"/>
    </row>
    <row r="687" spans="2:4">
      <c r="B687" s="1"/>
      <c r="C687" s="1"/>
      <c r="D687" s="1"/>
    </row>
    <row r="688" spans="2:4">
      <c r="B688" s="1"/>
      <c r="C688" s="1"/>
      <c r="D688" s="1"/>
    </row>
    <row r="689" spans="2:4">
      <c r="B689" s="1"/>
      <c r="C689" s="1"/>
      <c r="D689" s="1"/>
    </row>
    <row r="690" spans="2:4">
      <c r="B690" s="1"/>
      <c r="C690" s="1"/>
      <c r="D690" s="1"/>
    </row>
    <row r="691" spans="2:4">
      <c r="B691" s="1"/>
      <c r="C691" s="1"/>
      <c r="D691" s="1"/>
    </row>
    <row r="692" spans="2:4">
      <c r="B692" s="1"/>
      <c r="C692" s="1"/>
      <c r="D692" s="1"/>
    </row>
    <row r="693" spans="2:4">
      <c r="B693" s="1"/>
      <c r="C693" s="1"/>
      <c r="D693" s="1"/>
    </row>
    <row r="694" spans="2:4">
      <c r="B694" s="1"/>
      <c r="C694" s="1"/>
      <c r="D694" s="1"/>
    </row>
    <row r="695" spans="2:4">
      <c r="B695" s="1"/>
      <c r="C695" s="1"/>
      <c r="D695" s="1"/>
    </row>
    <row r="696" spans="2:4">
      <c r="B696" s="1"/>
      <c r="C696" s="1"/>
      <c r="D696" s="1"/>
    </row>
    <row r="697" spans="2:4">
      <c r="B697" s="1"/>
      <c r="C697" s="1"/>
      <c r="D697" s="1"/>
    </row>
    <row r="698" spans="2:4">
      <c r="B698" s="1"/>
      <c r="C698" s="1"/>
      <c r="D698" s="1"/>
    </row>
    <row r="699" spans="2:4">
      <c r="B699" s="1"/>
      <c r="C699" s="1"/>
      <c r="D699" s="1"/>
    </row>
    <row r="700" spans="2:4">
      <c r="B700" s="1"/>
      <c r="C700" s="1"/>
      <c r="D700" s="1"/>
    </row>
    <row r="701" spans="2:4">
      <c r="B701" s="1"/>
      <c r="C701" s="1"/>
      <c r="D701" s="1"/>
    </row>
    <row r="702" spans="2:4">
      <c r="B702" s="1"/>
      <c r="C702" s="1"/>
      <c r="D702" s="1"/>
    </row>
    <row r="703" spans="2:4">
      <c r="B703" s="1"/>
      <c r="C703" s="1"/>
      <c r="D703" s="1"/>
    </row>
    <row r="704" spans="2:4">
      <c r="B704" s="1"/>
      <c r="C704" s="1"/>
      <c r="D704" s="1"/>
    </row>
    <row r="705" spans="2:4">
      <c r="B705" s="1"/>
      <c r="C705" s="1"/>
      <c r="D705" s="1"/>
    </row>
    <row r="706" spans="2:4">
      <c r="B706" s="1"/>
      <c r="C706" s="1"/>
      <c r="D706" s="1"/>
    </row>
    <row r="707" spans="2:4">
      <c r="B707" s="1"/>
      <c r="C707" s="1"/>
      <c r="D707" s="1"/>
    </row>
    <row r="708" spans="2:4">
      <c r="B708" s="1"/>
      <c r="C708" s="1"/>
      <c r="D708" s="1"/>
    </row>
    <row r="709" spans="2:4">
      <c r="B709" s="1"/>
      <c r="C709" s="1"/>
      <c r="D709" s="1"/>
    </row>
    <row r="710" spans="2:4">
      <c r="B710" s="1"/>
      <c r="C710" s="1"/>
      <c r="D710" s="1"/>
    </row>
    <row r="711" spans="2:4">
      <c r="B711" s="1"/>
      <c r="C711" s="1"/>
      <c r="D711" s="1"/>
    </row>
    <row r="712" spans="2:4">
      <c r="B712" s="1"/>
      <c r="C712" s="1"/>
      <c r="D712" s="1"/>
    </row>
    <row r="713" spans="2:4">
      <c r="B713" s="1"/>
      <c r="C713" s="1"/>
      <c r="D713" s="1"/>
    </row>
    <row r="714" spans="2:4">
      <c r="B714" s="1"/>
      <c r="C714" s="1"/>
      <c r="D714" s="1"/>
    </row>
    <row r="715" spans="2:4">
      <c r="B715" s="1"/>
      <c r="C715" s="1"/>
      <c r="D715" s="1"/>
    </row>
    <row r="716" spans="2:4">
      <c r="B716" s="1"/>
      <c r="C716" s="1"/>
      <c r="D716" s="1"/>
    </row>
    <row r="717" spans="2:4">
      <c r="B717" s="1"/>
      <c r="C717" s="1"/>
      <c r="D717" s="1"/>
    </row>
    <row r="718" spans="2:4">
      <c r="B718" s="1"/>
      <c r="C718" s="1"/>
      <c r="D718" s="1"/>
    </row>
    <row r="719" spans="2:4">
      <c r="B719" s="1"/>
      <c r="C719" s="1"/>
      <c r="D719" s="1"/>
    </row>
    <row r="720" spans="2:4">
      <c r="B720" s="1"/>
      <c r="C720" s="1"/>
      <c r="D720" s="1"/>
    </row>
    <row r="721" spans="2:4">
      <c r="B721" s="1"/>
      <c r="C721" s="1"/>
      <c r="D721" s="1"/>
    </row>
    <row r="722" spans="2:4">
      <c r="B722" s="1"/>
      <c r="C722" s="1"/>
      <c r="D722" s="1"/>
    </row>
    <row r="723" spans="2:4">
      <c r="B723" s="1"/>
      <c r="C723" s="1"/>
      <c r="D723" s="1"/>
    </row>
    <row r="724" spans="2:4">
      <c r="B724" s="1"/>
      <c r="C724" s="1"/>
      <c r="D724" s="1"/>
    </row>
    <row r="725" spans="2:4">
      <c r="B725" s="1"/>
      <c r="C725" s="1"/>
      <c r="D725" s="1"/>
    </row>
    <row r="726" spans="2:4">
      <c r="B726" s="1"/>
      <c r="C726" s="1"/>
      <c r="D726" s="1"/>
    </row>
    <row r="727" spans="2:4">
      <c r="B727" s="1"/>
      <c r="C727" s="1"/>
      <c r="D727" s="1"/>
    </row>
    <row r="728" spans="2:4">
      <c r="B728" s="1"/>
      <c r="C728" s="1"/>
      <c r="D728" s="1"/>
    </row>
    <row r="729" spans="2:4">
      <c r="B729" s="1"/>
      <c r="C729" s="1"/>
      <c r="D729" s="1"/>
    </row>
    <row r="730" spans="2:4">
      <c r="B730" s="1"/>
      <c r="C730" s="1"/>
      <c r="D730" s="1"/>
    </row>
    <row r="731" spans="2:4">
      <c r="B731" s="1"/>
      <c r="C731" s="1"/>
      <c r="D731" s="1"/>
    </row>
    <row r="732" spans="2:4">
      <c r="B732" s="1"/>
      <c r="C732" s="1"/>
      <c r="D732" s="1"/>
    </row>
    <row r="733" spans="2:4">
      <c r="B733" s="1"/>
      <c r="C733" s="1"/>
      <c r="D733" s="1"/>
    </row>
    <row r="734" spans="2:4">
      <c r="B734" s="1"/>
      <c r="C734" s="1"/>
      <c r="D734" s="1"/>
    </row>
    <row r="735" spans="2:4">
      <c r="B735" s="1"/>
      <c r="C735" s="1"/>
      <c r="D735" s="1"/>
    </row>
    <row r="736" spans="2:4">
      <c r="B736" s="1"/>
      <c r="C736" s="1"/>
      <c r="D736" s="1"/>
    </row>
    <row r="737" spans="2:4">
      <c r="B737" s="1"/>
      <c r="C737" s="1"/>
      <c r="D737" s="1"/>
    </row>
    <row r="738" spans="2:4">
      <c r="B738" s="1"/>
      <c r="C738" s="1"/>
      <c r="D738" s="1"/>
    </row>
    <row r="739" spans="2:4">
      <c r="B739" s="1"/>
      <c r="C739" s="1"/>
      <c r="D739" s="1"/>
    </row>
    <row r="740" spans="2:4">
      <c r="B740" s="1"/>
      <c r="C740" s="1"/>
      <c r="D740" s="1"/>
    </row>
    <row r="741" spans="2:4">
      <c r="B741" s="1"/>
      <c r="C741" s="1"/>
      <c r="D741" s="1"/>
    </row>
    <row r="742" spans="2:4">
      <c r="B742" s="1"/>
      <c r="C742" s="1"/>
      <c r="D742" s="1"/>
    </row>
    <row r="743" spans="2:4">
      <c r="B743" s="1"/>
      <c r="C743" s="1"/>
      <c r="D743" s="1"/>
    </row>
    <row r="744" spans="2:4">
      <c r="B744" s="1"/>
      <c r="C744" s="1"/>
      <c r="D744" s="1"/>
    </row>
    <row r="745" spans="2:4">
      <c r="B745" s="1"/>
      <c r="C745" s="1"/>
      <c r="D745" s="1"/>
    </row>
    <row r="746" spans="2:4">
      <c r="B746" s="1"/>
      <c r="C746" s="1"/>
      <c r="D746" s="1"/>
    </row>
    <row r="747" spans="2:4">
      <c r="B747" s="1"/>
      <c r="C747" s="1"/>
      <c r="D747" s="1"/>
    </row>
    <row r="748" spans="2:4">
      <c r="B748" s="1"/>
      <c r="C748" s="1"/>
      <c r="D748" s="1"/>
    </row>
    <row r="749" spans="2:4">
      <c r="B749" s="1"/>
      <c r="C749" s="1"/>
      <c r="D749" s="1"/>
    </row>
    <row r="750" spans="2:4">
      <c r="B750" s="1"/>
      <c r="C750" s="1"/>
      <c r="D750" s="1"/>
    </row>
    <row r="751" spans="2:4">
      <c r="B751" s="1"/>
      <c r="C751" s="1"/>
      <c r="D751" s="1"/>
    </row>
    <row r="752" spans="2:4">
      <c r="B752" s="1"/>
      <c r="C752" s="1"/>
      <c r="D752" s="1"/>
    </row>
    <row r="753" spans="2:4">
      <c r="B753" s="1"/>
      <c r="C753" s="1"/>
      <c r="D753" s="1"/>
    </row>
    <row r="754" spans="2:4">
      <c r="B754" s="1"/>
      <c r="C754" s="1"/>
      <c r="D754" s="1"/>
    </row>
    <row r="755" spans="2:4">
      <c r="B755" s="1"/>
      <c r="C755" s="1"/>
      <c r="D755" s="1"/>
    </row>
    <row r="756" spans="2:4">
      <c r="B756" s="1"/>
      <c r="C756" s="1"/>
      <c r="D756" s="1"/>
    </row>
    <row r="757" spans="2:4">
      <c r="B757" s="1"/>
      <c r="C757" s="1"/>
      <c r="D757" s="1"/>
    </row>
    <row r="758" spans="2:4">
      <c r="B758" s="1"/>
      <c r="C758" s="1"/>
      <c r="D758" s="1"/>
    </row>
    <row r="759" spans="2:4">
      <c r="B759" s="1"/>
      <c r="C759" s="1"/>
      <c r="D759" s="1"/>
    </row>
    <row r="760" spans="2:4">
      <c r="B760" s="1"/>
      <c r="C760" s="1"/>
      <c r="D760" s="1"/>
    </row>
    <row r="761" spans="2:4">
      <c r="B761" s="1"/>
      <c r="C761" s="1"/>
      <c r="D761" s="1"/>
    </row>
    <row r="762" spans="2:4">
      <c r="B762" s="1"/>
      <c r="C762" s="1"/>
      <c r="D762" s="1"/>
    </row>
    <row r="763" spans="2:4">
      <c r="B763" s="1"/>
      <c r="C763" s="1"/>
      <c r="D763" s="1"/>
    </row>
    <row r="764" spans="2:4">
      <c r="B764" s="1"/>
      <c r="C764" s="1"/>
      <c r="D764" s="1"/>
    </row>
    <row r="765" spans="2:4">
      <c r="B765" s="1"/>
      <c r="C765" s="1"/>
      <c r="D765" s="1"/>
    </row>
    <row r="766" spans="2:4">
      <c r="B766" s="1"/>
      <c r="C766" s="1"/>
      <c r="D766" s="1"/>
    </row>
    <row r="767" spans="2:4">
      <c r="B767" s="1"/>
      <c r="C767" s="1"/>
      <c r="D767" s="1"/>
    </row>
    <row r="768" spans="2:4">
      <c r="B768" s="1"/>
      <c r="C768" s="1"/>
      <c r="D768" s="1"/>
    </row>
    <row r="769" spans="2:4">
      <c r="B769" s="1"/>
      <c r="C769" s="1"/>
      <c r="D769" s="1"/>
    </row>
    <row r="770" spans="2:4">
      <c r="B770" s="1"/>
      <c r="C770" s="1"/>
      <c r="D770" s="1"/>
    </row>
    <row r="771" spans="2:4">
      <c r="B771" s="1"/>
      <c r="C771" s="1"/>
      <c r="D771" s="1"/>
    </row>
    <row r="772" spans="2:4">
      <c r="B772" s="1"/>
      <c r="C772" s="1"/>
      <c r="D772" s="1"/>
    </row>
    <row r="773" spans="2:4">
      <c r="B773" s="1"/>
      <c r="C773" s="1"/>
      <c r="D773" s="1"/>
    </row>
    <row r="774" spans="2:4">
      <c r="B774" s="1"/>
      <c r="C774" s="1"/>
      <c r="D774" s="1"/>
    </row>
    <row r="775" spans="2:4">
      <c r="B775" s="1"/>
      <c r="C775" s="1"/>
      <c r="D775" s="1"/>
    </row>
    <row r="776" spans="2:4">
      <c r="B776" s="1"/>
      <c r="C776" s="1"/>
      <c r="D776" s="1"/>
    </row>
    <row r="777" spans="2:4">
      <c r="B777" s="1"/>
      <c r="C777" s="1"/>
      <c r="D777" s="1"/>
    </row>
    <row r="778" spans="2:4">
      <c r="B778" s="1"/>
      <c r="C778" s="1"/>
      <c r="D778" s="1"/>
    </row>
    <row r="779" spans="2:4">
      <c r="B779" s="1"/>
      <c r="C779" s="1"/>
      <c r="D779" s="1"/>
    </row>
    <row r="780" spans="2:4">
      <c r="B780" s="1"/>
      <c r="C780" s="1"/>
      <c r="D780" s="1"/>
    </row>
    <row r="781" spans="2:4">
      <c r="B781" s="1"/>
      <c r="C781" s="1"/>
      <c r="D781" s="1"/>
    </row>
    <row r="782" spans="2:4">
      <c r="B782" s="1"/>
      <c r="C782" s="1"/>
      <c r="D782" s="1"/>
    </row>
    <row r="783" spans="2:4">
      <c r="B783" s="1"/>
      <c r="C783" s="1"/>
      <c r="D783" s="1"/>
    </row>
    <row r="784" spans="2:4">
      <c r="B784" s="1"/>
      <c r="C784" s="1"/>
      <c r="D784" s="1"/>
    </row>
    <row r="785" spans="2:4">
      <c r="B785" s="1"/>
      <c r="C785" s="1"/>
      <c r="D785" s="1"/>
    </row>
    <row r="786" spans="2:4">
      <c r="B786" s="1"/>
      <c r="C786" s="1"/>
      <c r="D786" s="1"/>
    </row>
    <row r="787" spans="2:4">
      <c r="B787" s="1"/>
      <c r="C787" s="1"/>
      <c r="D787" s="1"/>
    </row>
    <row r="788" spans="2:4">
      <c r="B788" s="1"/>
      <c r="C788" s="1"/>
      <c r="D788" s="1"/>
    </row>
    <row r="789" spans="2:4">
      <c r="B789" s="1"/>
      <c r="C789" s="1"/>
      <c r="D789" s="1"/>
    </row>
    <row r="790" spans="2:4">
      <c r="B790" s="1"/>
      <c r="C790" s="1"/>
      <c r="D790" s="1"/>
    </row>
    <row r="791" spans="2:4">
      <c r="B791" s="1"/>
      <c r="C791" s="1"/>
      <c r="D791" s="1"/>
    </row>
    <row r="792" spans="2:4">
      <c r="B792" s="1"/>
      <c r="C792" s="1"/>
      <c r="D792" s="1"/>
    </row>
    <row r="793" spans="2:4">
      <c r="B793" s="1"/>
      <c r="C793" s="1"/>
      <c r="D793" s="1"/>
    </row>
    <row r="794" spans="2:4">
      <c r="B794" s="1"/>
      <c r="C794" s="1"/>
      <c r="D794" s="1"/>
    </row>
    <row r="795" spans="2:4">
      <c r="B795" s="1"/>
      <c r="C795" s="1"/>
      <c r="D795" s="1"/>
    </row>
    <row r="796" spans="2:4">
      <c r="B796" s="1"/>
      <c r="C796" s="1"/>
      <c r="D796" s="1"/>
    </row>
    <row r="797" spans="2:4">
      <c r="B797" s="1"/>
      <c r="C797" s="1"/>
      <c r="D797" s="1"/>
    </row>
    <row r="798" spans="2:4">
      <c r="B798" s="1"/>
      <c r="C798" s="1"/>
      <c r="D798" s="1"/>
    </row>
    <row r="799" spans="2:4">
      <c r="B799" s="1"/>
      <c r="C799" s="1"/>
      <c r="D799" s="1"/>
    </row>
    <row r="800" spans="2:4">
      <c r="B800" s="1"/>
      <c r="C800" s="1"/>
      <c r="D800" s="1"/>
    </row>
    <row r="801" spans="2:4">
      <c r="B801" s="1"/>
      <c r="C801" s="1"/>
      <c r="D801" s="1"/>
    </row>
    <row r="802" spans="2:4">
      <c r="B802" s="1"/>
      <c r="C802" s="1"/>
      <c r="D802" s="1"/>
    </row>
    <row r="803" spans="2:4">
      <c r="B803" s="1"/>
      <c r="C803" s="1"/>
      <c r="D803" s="1"/>
    </row>
    <row r="804" spans="2:4">
      <c r="B804" s="1"/>
      <c r="C804" s="1"/>
      <c r="D804" s="1"/>
    </row>
    <row r="805" spans="2:4">
      <c r="B805" s="1"/>
      <c r="C805" s="1"/>
      <c r="D805" s="1"/>
    </row>
    <row r="806" spans="2:4">
      <c r="B806" s="1"/>
      <c r="C806" s="1"/>
      <c r="D806" s="1"/>
    </row>
    <row r="807" spans="2:4">
      <c r="B807" s="1"/>
      <c r="C807" s="1"/>
      <c r="D807" s="1"/>
    </row>
    <row r="808" spans="2:4">
      <c r="B808" s="1"/>
      <c r="C808" s="1"/>
      <c r="D808" s="1"/>
    </row>
    <row r="809" spans="2:4">
      <c r="B809" s="1"/>
      <c r="C809" s="1"/>
      <c r="D809" s="1"/>
    </row>
    <row r="810" spans="2:4">
      <c r="B810" s="1"/>
      <c r="C810" s="1"/>
      <c r="D810" s="1"/>
    </row>
    <row r="811" spans="2:4">
      <c r="B811" s="1"/>
      <c r="C811" s="1"/>
      <c r="D811" s="1"/>
    </row>
    <row r="812" spans="2:4">
      <c r="B812" s="1"/>
      <c r="C812" s="1"/>
      <c r="D812" s="1"/>
    </row>
    <row r="813" spans="2:4">
      <c r="B813" s="1"/>
      <c r="C813" s="1"/>
      <c r="D813" s="1"/>
    </row>
    <row r="814" spans="2:4">
      <c r="B814" s="1"/>
      <c r="C814" s="1"/>
      <c r="D814" s="1"/>
    </row>
    <row r="815" spans="2:4">
      <c r="B815" s="1"/>
      <c r="C815" s="1"/>
      <c r="D815" s="1"/>
    </row>
    <row r="816" spans="2:4">
      <c r="B816" s="1"/>
      <c r="C816" s="1"/>
      <c r="D816" s="1"/>
    </row>
    <row r="817" spans="2:4">
      <c r="B817" s="1"/>
      <c r="C817" s="1"/>
      <c r="D817" s="1"/>
    </row>
    <row r="818" spans="2:4">
      <c r="B818" s="1"/>
      <c r="C818" s="1"/>
      <c r="D818" s="1"/>
    </row>
    <row r="819" spans="2:4">
      <c r="B819" s="1"/>
      <c r="C819" s="1"/>
      <c r="D819" s="1"/>
    </row>
    <row r="820" spans="2:4">
      <c r="B820" s="1"/>
      <c r="C820" s="1"/>
      <c r="D820" s="1"/>
    </row>
    <row r="821" spans="2:4">
      <c r="B821" s="1"/>
      <c r="C821" s="1"/>
      <c r="D821" s="1"/>
    </row>
    <row r="822" spans="2:4">
      <c r="B822" s="1"/>
      <c r="C822" s="1"/>
      <c r="D822" s="1"/>
    </row>
    <row r="823" spans="2:4">
      <c r="B823" s="1"/>
      <c r="C823" s="1"/>
      <c r="D823" s="1"/>
    </row>
    <row r="824" spans="2:4">
      <c r="B824" s="1"/>
      <c r="C824" s="1"/>
      <c r="D824" s="1"/>
    </row>
    <row r="825" spans="2:4">
      <c r="B825" s="1"/>
      <c r="C825" s="1"/>
      <c r="D825" s="1"/>
    </row>
    <row r="826" spans="2:4">
      <c r="B826" s="1"/>
      <c r="C826" s="1"/>
      <c r="D826" s="1"/>
    </row>
    <row r="827" spans="2:4">
      <c r="B827" s="1"/>
      <c r="C827" s="1"/>
      <c r="D827" s="1"/>
    </row>
    <row r="828" spans="2:4">
      <c r="B828" s="1"/>
      <c r="C828" s="1"/>
      <c r="D828" s="1"/>
    </row>
    <row r="829" spans="2:4">
      <c r="B829" s="1"/>
      <c r="C829" s="1"/>
      <c r="D829" s="1"/>
    </row>
    <row r="830" spans="2:4">
      <c r="B830" s="1"/>
      <c r="C830" s="1"/>
      <c r="D830" s="1"/>
    </row>
    <row r="831" spans="2:4">
      <c r="B831" s="1"/>
      <c r="C831" s="1"/>
      <c r="D831" s="1"/>
    </row>
    <row r="832" spans="2:4">
      <c r="B832" s="1"/>
      <c r="C832" s="1"/>
      <c r="D832" s="1"/>
    </row>
    <row r="833" spans="2:4">
      <c r="B833" s="1"/>
      <c r="C833" s="1"/>
      <c r="D833" s="1"/>
    </row>
    <row r="834" spans="2:4">
      <c r="B834" s="1"/>
      <c r="C834" s="1"/>
      <c r="D834" s="1"/>
    </row>
    <row r="835" spans="2:4">
      <c r="B835" s="1"/>
      <c r="C835" s="1"/>
      <c r="D835" s="1"/>
    </row>
    <row r="836" spans="2:4">
      <c r="B836" s="1"/>
      <c r="C836" s="1"/>
      <c r="D836" s="1"/>
    </row>
    <row r="837" spans="2:4">
      <c r="B837" s="1"/>
      <c r="C837" s="1"/>
      <c r="D837" s="1"/>
    </row>
    <row r="838" spans="2:4">
      <c r="B838" s="1"/>
      <c r="C838" s="1"/>
      <c r="D838" s="1"/>
    </row>
    <row r="839" spans="2:4">
      <c r="B839" s="1"/>
      <c r="C839" s="1"/>
      <c r="D839" s="1"/>
    </row>
    <row r="840" spans="2:4">
      <c r="B840" s="1"/>
      <c r="C840" s="1"/>
      <c r="D840" s="1"/>
    </row>
    <row r="841" spans="2:4">
      <c r="B841" s="1"/>
      <c r="C841" s="1"/>
      <c r="D841" s="1"/>
    </row>
    <row r="842" spans="2:4">
      <c r="B842" s="1"/>
      <c r="C842" s="1"/>
      <c r="D842" s="1"/>
    </row>
    <row r="843" spans="2:4">
      <c r="B843" s="1"/>
      <c r="C843" s="1"/>
      <c r="D843" s="1"/>
    </row>
    <row r="844" spans="2:4">
      <c r="B844" s="1"/>
      <c r="C844" s="1"/>
      <c r="D844" s="1"/>
    </row>
    <row r="845" spans="2:4">
      <c r="B845" s="1"/>
      <c r="C845" s="1"/>
      <c r="D845" s="1"/>
    </row>
    <row r="846" spans="2:4">
      <c r="B846" s="1"/>
      <c r="C846" s="1"/>
      <c r="D846" s="1"/>
    </row>
    <row r="847" spans="2:4">
      <c r="B847" s="1"/>
      <c r="C847" s="1"/>
      <c r="D847" s="1"/>
    </row>
    <row r="848" spans="2:4">
      <c r="B848" s="1"/>
      <c r="C848" s="1"/>
      <c r="D848" s="1"/>
    </row>
    <row r="849" spans="2:4">
      <c r="B849" s="1"/>
      <c r="C849" s="1"/>
      <c r="D849" s="1"/>
    </row>
    <row r="850" spans="2:4">
      <c r="B850" s="1"/>
      <c r="C850" s="1"/>
      <c r="D850" s="1"/>
    </row>
    <row r="851" spans="2:4">
      <c r="B851" s="1"/>
      <c r="C851" s="1"/>
      <c r="D851" s="1"/>
    </row>
    <row r="852" spans="2:4">
      <c r="B852" s="1"/>
      <c r="C852" s="1"/>
      <c r="D852" s="1"/>
    </row>
    <row r="853" spans="2:4">
      <c r="B853" s="1"/>
      <c r="C853" s="1"/>
      <c r="D853" s="1"/>
    </row>
    <row r="854" spans="2:4">
      <c r="B854" s="1"/>
      <c r="C854" s="1"/>
      <c r="D854" s="1"/>
    </row>
    <row r="855" spans="2:4">
      <c r="B855" s="1"/>
      <c r="C855" s="1"/>
      <c r="D855" s="1"/>
    </row>
    <row r="856" spans="2:4">
      <c r="B856" s="1"/>
      <c r="C856" s="1"/>
      <c r="D856" s="1"/>
    </row>
    <row r="857" spans="2:4">
      <c r="B857" s="1"/>
      <c r="C857" s="1"/>
      <c r="D857" s="1"/>
    </row>
    <row r="858" spans="2:4">
      <c r="B858" s="1"/>
      <c r="C858" s="1"/>
      <c r="D858" s="1"/>
    </row>
    <row r="859" spans="2:4">
      <c r="B859" s="1"/>
      <c r="C859" s="1"/>
      <c r="D859" s="1"/>
    </row>
    <row r="860" spans="2:4">
      <c r="B860" s="1"/>
      <c r="C860" s="1"/>
      <c r="D860" s="1"/>
    </row>
    <row r="861" spans="2:4">
      <c r="B861" s="1"/>
      <c r="C861" s="1"/>
      <c r="D861" s="1"/>
    </row>
    <row r="862" spans="2:4">
      <c r="B862" s="1"/>
      <c r="C862" s="1"/>
      <c r="D862" s="1"/>
    </row>
    <row r="863" spans="2:4">
      <c r="B863" s="1"/>
      <c r="C863" s="1"/>
      <c r="D863" s="1"/>
    </row>
    <row r="864" spans="2:4">
      <c r="B864" s="1"/>
      <c r="C864" s="1"/>
      <c r="D864" s="1"/>
    </row>
    <row r="865" spans="2:4">
      <c r="B865" s="1"/>
      <c r="C865" s="1"/>
      <c r="D865" s="1"/>
    </row>
    <row r="866" spans="2:4">
      <c r="B866" s="1"/>
      <c r="C866" s="1"/>
      <c r="D866" s="1"/>
    </row>
    <row r="867" spans="2:4">
      <c r="B867" s="1"/>
      <c r="C867" s="1"/>
      <c r="D867" s="1"/>
    </row>
    <row r="868" spans="2:4">
      <c r="B868" s="1"/>
      <c r="C868" s="1"/>
      <c r="D868" s="1"/>
    </row>
    <row r="869" spans="2:4">
      <c r="B869" s="1"/>
      <c r="C869" s="1"/>
      <c r="D869" s="1"/>
    </row>
    <row r="870" spans="2:4">
      <c r="B870" s="1"/>
      <c r="C870" s="1"/>
      <c r="D870" s="1"/>
    </row>
    <row r="871" spans="2:4">
      <c r="B871" s="1"/>
      <c r="C871" s="1"/>
      <c r="D871" s="1"/>
    </row>
    <row r="872" spans="2:4">
      <c r="B872" s="1"/>
      <c r="C872" s="1"/>
      <c r="D872" s="1"/>
    </row>
    <row r="873" spans="2:4">
      <c r="B873" s="1"/>
      <c r="C873" s="1"/>
      <c r="D873" s="1"/>
    </row>
    <row r="874" spans="2:4">
      <c r="B874" s="1"/>
      <c r="C874" s="1"/>
      <c r="D874" s="1"/>
    </row>
    <row r="875" spans="2:4">
      <c r="B875" s="1"/>
      <c r="C875" s="1"/>
      <c r="D875" s="1"/>
    </row>
    <row r="876" spans="2:4">
      <c r="B876" s="1"/>
      <c r="C876" s="1"/>
      <c r="D876" s="1"/>
    </row>
    <row r="877" spans="2:4">
      <c r="B877" s="1"/>
      <c r="C877" s="1"/>
      <c r="D877" s="1"/>
    </row>
    <row r="878" spans="2:4">
      <c r="B878" s="1"/>
      <c r="C878" s="1"/>
      <c r="D878" s="1"/>
    </row>
    <row r="879" spans="2:4">
      <c r="B879" s="1"/>
      <c r="C879" s="1"/>
      <c r="D879" s="1"/>
    </row>
    <row r="880" spans="2:4">
      <c r="B880" s="1"/>
      <c r="C880" s="1"/>
      <c r="D880" s="1"/>
    </row>
    <row r="881" spans="2:4">
      <c r="B881" s="1"/>
      <c r="C881" s="1"/>
      <c r="D881" s="1"/>
    </row>
    <row r="882" spans="2:4">
      <c r="B882" s="1"/>
      <c r="C882" s="1"/>
      <c r="D882" s="1"/>
    </row>
    <row r="883" spans="2:4">
      <c r="B883" s="1"/>
      <c r="C883" s="1"/>
      <c r="D883" s="1"/>
    </row>
    <row r="884" spans="2:4">
      <c r="B884" s="1"/>
      <c r="C884" s="1"/>
      <c r="D884" s="1"/>
    </row>
    <row r="885" spans="2:4">
      <c r="B885" s="1"/>
      <c r="C885" s="1"/>
      <c r="D885" s="1"/>
    </row>
    <row r="886" spans="2:4">
      <c r="B886" s="1"/>
      <c r="C886" s="1"/>
      <c r="D886" s="1"/>
    </row>
    <row r="887" spans="2:4">
      <c r="B887" s="1"/>
      <c r="C887" s="1"/>
      <c r="D887" s="1"/>
    </row>
    <row r="888" spans="2:4">
      <c r="B888" s="1"/>
      <c r="C888" s="1"/>
      <c r="D888" s="1"/>
    </row>
    <row r="889" spans="2:4">
      <c r="B889" s="1"/>
      <c r="C889" s="1"/>
      <c r="D889" s="1"/>
    </row>
    <row r="890" spans="2:4">
      <c r="B890" s="1"/>
      <c r="C890" s="1"/>
      <c r="D890" s="1"/>
    </row>
    <row r="891" spans="2:4">
      <c r="B891" s="1"/>
      <c r="C891" s="1"/>
      <c r="D891" s="1"/>
    </row>
    <row r="892" spans="2:4">
      <c r="B892" s="1"/>
      <c r="C892" s="1"/>
      <c r="D892" s="1"/>
    </row>
    <row r="893" spans="2:4">
      <c r="B893" s="1"/>
      <c r="C893" s="1"/>
      <c r="D893" s="1"/>
    </row>
    <row r="894" spans="2:4">
      <c r="B894" s="1"/>
      <c r="C894" s="1"/>
      <c r="D894" s="1"/>
    </row>
    <row r="895" spans="2:4">
      <c r="B895" s="1"/>
      <c r="C895" s="1"/>
      <c r="D895" s="1"/>
    </row>
    <row r="896" spans="2:4">
      <c r="B896" s="1"/>
      <c r="C896" s="1"/>
      <c r="D896" s="1"/>
    </row>
    <row r="897" spans="2:4">
      <c r="B897" s="1"/>
      <c r="C897" s="1"/>
      <c r="D897" s="1"/>
    </row>
    <row r="898" spans="2:4">
      <c r="B898" s="1"/>
      <c r="C898" s="1"/>
      <c r="D898" s="1"/>
    </row>
    <row r="899" spans="2:4">
      <c r="B899" s="1"/>
      <c r="C899" s="1"/>
      <c r="D899" s="1"/>
    </row>
    <row r="900" spans="2:4">
      <c r="B900" s="1"/>
      <c r="C900" s="1"/>
      <c r="D900" s="1"/>
    </row>
    <row r="901" spans="2:4">
      <c r="B901" s="1"/>
      <c r="C901" s="1"/>
      <c r="D901" s="1"/>
    </row>
    <row r="902" spans="2:4">
      <c r="B902" s="1"/>
      <c r="C902" s="1"/>
      <c r="D902" s="1"/>
    </row>
    <row r="903" spans="2:4">
      <c r="B903" s="1"/>
      <c r="C903" s="1"/>
      <c r="D903" s="1"/>
    </row>
    <row r="904" spans="2:4">
      <c r="B904" s="1"/>
      <c r="C904" s="1"/>
      <c r="D904" s="1"/>
    </row>
    <row r="905" spans="2:4">
      <c r="B905" s="1"/>
      <c r="C905" s="1"/>
      <c r="D905" s="1"/>
    </row>
    <row r="906" spans="2:4">
      <c r="B906" s="1"/>
      <c r="C906" s="1"/>
      <c r="D906" s="1"/>
    </row>
    <row r="907" spans="2:4">
      <c r="B907" s="1"/>
      <c r="C907" s="1"/>
      <c r="D907" s="1"/>
    </row>
    <row r="908" spans="2:4">
      <c r="B908" s="1"/>
      <c r="C908" s="1"/>
      <c r="D908" s="1"/>
    </row>
    <row r="909" spans="2:4">
      <c r="B909" s="1"/>
      <c r="C909" s="1"/>
      <c r="D909" s="1"/>
    </row>
    <row r="910" spans="2:4">
      <c r="B910" s="1"/>
      <c r="C910" s="1"/>
      <c r="D910" s="1"/>
    </row>
    <row r="911" spans="2:4">
      <c r="B911" s="1"/>
      <c r="C911" s="1"/>
      <c r="D911" s="1"/>
    </row>
    <row r="912" spans="2:4">
      <c r="B912" s="1"/>
      <c r="C912" s="1"/>
      <c r="D912" s="1"/>
    </row>
    <row r="913" spans="2:4">
      <c r="B913" s="1"/>
      <c r="C913" s="1"/>
      <c r="D913" s="1"/>
    </row>
    <row r="914" spans="2:4">
      <c r="B914" s="1"/>
      <c r="C914" s="1"/>
      <c r="D914" s="1"/>
    </row>
    <row r="915" spans="2:4">
      <c r="B915" s="1"/>
      <c r="C915" s="1"/>
      <c r="D915" s="1"/>
    </row>
    <row r="916" spans="2:4">
      <c r="B916" s="1"/>
      <c r="C916" s="1"/>
      <c r="D916" s="1"/>
    </row>
    <row r="917" spans="2:4">
      <c r="B917" s="1"/>
      <c r="C917" s="1"/>
      <c r="D917" s="1"/>
    </row>
    <row r="918" spans="2:4">
      <c r="B918" s="1"/>
      <c r="C918" s="1"/>
      <c r="D918" s="1"/>
    </row>
    <row r="919" spans="2:4">
      <c r="B919" s="1"/>
      <c r="C919" s="1"/>
      <c r="D919" s="1"/>
    </row>
    <row r="920" spans="2:4">
      <c r="B920" s="1"/>
      <c r="C920" s="1"/>
      <c r="D920" s="1"/>
    </row>
    <row r="921" spans="2:4">
      <c r="B921" s="1"/>
      <c r="C921" s="1"/>
      <c r="D921" s="1"/>
    </row>
    <row r="922" spans="2:4">
      <c r="B922" s="1"/>
      <c r="C922" s="1"/>
      <c r="D922" s="1"/>
    </row>
    <row r="923" spans="2:4">
      <c r="B923" s="1"/>
      <c r="C923" s="1"/>
      <c r="D923" s="1"/>
    </row>
    <row r="924" spans="2:4">
      <c r="B924" s="1"/>
      <c r="C924" s="1"/>
      <c r="D924" s="1"/>
    </row>
    <row r="925" spans="2:4">
      <c r="B925" s="1"/>
      <c r="C925" s="1"/>
      <c r="D925" s="1"/>
    </row>
    <row r="926" spans="2:4">
      <c r="B926" s="1"/>
      <c r="C926" s="1"/>
      <c r="D926" s="1"/>
    </row>
    <row r="927" spans="2:4">
      <c r="B927" s="1"/>
      <c r="C927" s="1"/>
      <c r="D927" s="1"/>
    </row>
    <row r="928" spans="2:4">
      <c r="B928" s="1"/>
      <c r="C928" s="1"/>
      <c r="D928" s="1"/>
    </row>
    <row r="929" spans="2:4">
      <c r="B929" s="1"/>
      <c r="C929" s="1"/>
      <c r="D929" s="1"/>
    </row>
    <row r="930" spans="2:4">
      <c r="B930" s="1"/>
      <c r="C930" s="1"/>
      <c r="D930" s="1"/>
    </row>
    <row r="931" spans="2:4">
      <c r="B931" s="1"/>
      <c r="C931" s="1"/>
      <c r="D931" s="1"/>
    </row>
    <row r="932" spans="2:4">
      <c r="B932" s="1"/>
      <c r="C932" s="1"/>
      <c r="D932" s="1"/>
    </row>
    <row r="933" spans="2:4">
      <c r="B933" s="1"/>
      <c r="C933" s="1"/>
      <c r="D933" s="1"/>
    </row>
    <row r="934" spans="2:4">
      <c r="B934" s="1"/>
      <c r="C934" s="1"/>
      <c r="D934" s="1"/>
    </row>
    <row r="935" spans="2:4">
      <c r="B935" s="1"/>
      <c r="C935" s="1"/>
      <c r="D935" s="1"/>
    </row>
    <row r="936" spans="2:4">
      <c r="B936" s="1"/>
      <c r="C936" s="1"/>
      <c r="D936" s="1"/>
    </row>
    <row r="937" spans="2:4">
      <c r="B937" s="1"/>
      <c r="C937" s="1"/>
      <c r="D937" s="1"/>
    </row>
    <row r="938" spans="2:4">
      <c r="B938" s="1"/>
      <c r="C938" s="1"/>
      <c r="D938" s="1"/>
    </row>
    <row r="939" spans="2:4">
      <c r="B939" s="1"/>
      <c r="C939" s="1"/>
      <c r="D939" s="1"/>
    </row>
    <row r="940" spans="2:4">
      <c r="B940" s="1"/>
      <c r="C940" s="1"/>
      <c r="D940" s="1"/>
    </row>
    <row r="941" spans="2:4">
      <c r="B941" s="1"/>
      <c r="C941" s="1"/>
      <c r="D941" s="1"/>
    </row>
    <row r="942" spans="2:4">
      <c r="B942" s="1"/>
      <c r="C942" s="1"/>
      <c r="D942" s="1"/>
    </row>
    <row r="943" spans="2:4">
      <c r="B943" s="1"/>
      <c r="C943" s="1"/>
      <c r="D943" s="1"/>
    </row>
    <row r="944" spans="2:4">
      <c r="B944" s="1"/>
      <c r="C944" s="1"/>
      <c r="D944" s="1"/>
    </row>
    <row r="945" spans="2:4">
      <c r="B945" s="1"/>
      <c r="C945" s="1"/>
      <c r="D945" s="1"/>
    </row>
    <row r="946" spans="2:4">
      <c r="B946" s="1"/>
      <c r="C946" s="1"/>
      <c r="D946" s="1"/>
    </row>
    <row r="947" spans="2:4">
      <c r="B947" s="1"/>
      <c r="C947" s="1"/>
      <c r="D947" s="1"/>
    </row>
    <row r="948" spans="2:4">
      <c r="B948" s="1"/>
      <c r="C948" s="1"/>
      <c r="D948" s="1"/>
    </row>
    <row r="949" spans="2:4">
      <c r="B949" s="1"/>
      <c r="C949" s="1"/>
      <c r="D949" s="1"/>
    </row>
    <row r="950" spans="2:4">
      <c r="B950" s="1"/>
      <c r="C950" s="1"/>
      <c r="D950" s="1"/>
    </row>
    <row r="951" spans="2:4">
      <c r="B951" s="1"/>
      <c r="C951" s="1"/>
      <c r="D951" s="1"/>
    </row>
    <row r="952" spans="2:4">
      <c r="B952" s="1"/>
      <c r="C952" s="1"/>
      <c r="D952" s="1"/>
    </row>
    <row r="953" spans="2:4">
      <c r="B953" s="1"/>
      <c r="C953" s="1"/>
      <c r="D953" s="1"/>
    </row>
    <row r="954" spans="2:4">
      <c r="B954" s="1"/>
      <c r="C954" s="1"/>
      <c r="D954" s="1"/>
    </row>
    <row r="955" spans="2:4">
      <c r="B955" s="1"/>
      <c r="C955" s="1"/>
      <c r="D955" s="1"/>
    </row>
    <row r="956" spans="2:4">
      <c r="B956" s="1"/>
      <c r="C956" s="1"/>
      <c r="D956" s="1"/>
    </row>
    <row r="957" spans="2:4">
      <c r="B957" s="1"/>
      <c r="C957" s="1"/>
      <c r="D957" s="1"/>
    </row>
    <row r="958" spans="2:4">
      <c r="B958" s="1"/>
      <c r="C958" s="1"/>
      <c r="D958" s="1"/>
    </row>
    <row r="959" spans="2:4">
      <c r="B959" s="1"/>
      <c r="C959" s="1"/>
      <c r="D959" s="1"/>
    </row>
    <row r="960" spans="2:4">
      <c r="B960" s="1"/>
      <c r="C960" s="1"/>
      <c r="D960" s="1"/>
    </row>
    <row r="961" spans="2:4">
      <c r="B961" s="1"/>
      <c r="C961" s="1"/>
      <c r="D961" s="1"/>
    </row>
    <row r="962" spans="2:4">
      <c r="B962" s="1"/>
      <c r="C962" s="1"/>
      <c r="D962" s="1"/>
    </row>
    <row r="963" spans="2:4">
      <c r="B963" s="1"/>
      <c r="C963" s="1"/>
      <c r="D963" s="1"/>
    </row>
    <row r="964" spans="2:4">
      <c r="B964" s="1"/>
      <c r="C964" s="1"/>
      <c r="D964" s="1"/>
    </row>
    <row r="965" spans="2:4">
      <c r="B965" s="1"/>
      <c r="C965" s="1"/>
      <c r="D965" s="1"/>
    </row>
    <row r="966" spans="2:4">
      <c r="B966" s="1"/>
      <c r="C966" s="1"/>
      <c r="D966" s="1"/>
    </row>
    <row r="967" spans="2:4">
      <c r="B967" s="1"/>
      <c r="C967" s="1"/>
      <c r="D967" s="1"/>
    </row>
    <row r="968" spans="2:4">
      <c r="B968" s="1"/>
      <c r="C968" s="1"/>
      <c r="D968" s="1"/>
    </row>
    <row r="969" spans="2:4">
      <c r="B969" s="1"/>
      <c r="C969" s="1"/>
      <c r="D969" s="1"/>
    </row>
    <row r="970" spans="2:4">
      <c r="B970" s="1"/>
      <c r="C970" s="1"/>
      <c r="D970" s="1"/>
    </row>
    <row r="971" spans="2:4">
      <c r="B971" s="1"/>
      <c r="C971" s="1"/>
      <c r="D971" s="1"/>
    </row>
    <row r="972" spans="2:4">
      <c r="B972" s="1"/>
      <c r="C972" s="1"/>
      <c r="D972" s="1"/>
    </row>
    <row r="973" spans="2:4">
      <c r="B973" s="1"/>
      <c r="C973" s="1"/>
      <c r="D973" s="1"/>
    </row>
    <row r="974" spans="2:4">
      <c r="B974" s="1"/>
      <c r="C974" s="1"/>
      <c r="D974" s="1"/>
    </row>
    <row r="975" spans="2:4">
      <c r="B975" s="1"/>
      <c r="C975" s="1"/>
      <c r="D975" s="1"/>
    </row>
    <row r="976" spans="2:4">
      <c r="B976" s="1"/>
      <c r="C976" s="1"/>
      <c r="D976" s="1"/>
    </row>
    <row r="977" spans="2:4">
      <c r="B977" s="1"/>
      <c r="C977" s="1"/>
      <c r="D977" s="1"/>
    </row>
    <row r="978" spans="2:4">
      <c r="B978" s="1"/>
      <c r="C978" s="1"/>
      <c r="D978" s="1"/>
    </row>
    <row r="979" spans="2:4">
      <c r="B979" s="1"/>
      <c r="C979" s="1"/>
      <c r="D979" s="1"/>
    </row>
    <row r="980" spans="2:4">
      <c r="B980" s="1"/>
      <c r="C980" s="1"/>
      <c r="D980" s="1"/>
    </row>
    <row r="981" spans="2:4">
      <c r="B981" s="1"/>
      <c r="C981" s="1"/>
      <c r="D981" s="1"/>
    </row>
    <row r="982" spans="2:4">
      <c r="B982" s="1"/>
      <c r="C982" s="1"/>
      <c r="D982" s="1"/>
    </row>
    <row r="983" spans="2:4">
      <c r="B983" s="1"/>
      <c r="C983" s="1"/>
      <c r="D983" s="1"/>
    </row>
    <row r="984" spans="2:4">
      <c r="B984" s="1"/>
      <c r="C984" s="1"/>
      <c r="D984" s="1"/>
    </row>
    <row r="985" spans="2:4">
      <c r="B985" s="1"/>
      <c r="C985" s="1"/>
      <c r="D985" s="1"/>
    </row>
    <row r="986" spans="2:4">
      <c r="B986" s="1"/>
      <c r="C986" s="1"/>
      <c r="D986" s="1"/>
    </row>
    <row r="987" spans="2:4">
      <c r="B987" s="1"/>
      <c r="C987" s="1"/>
      <c r="D987" s="1"/>
    </row>
    <row r="988" spans="2:4">
      <c r="B988" s="1"/>
      <c r="C988" s="1"/>
      <c r="D988" s="1"/>
    </row>
    <row r="989" spans="2:4">
      <c r="B989" s="1"/>
      <c r="C989" s="1"/>
      <c r="D989" s="1"/>
    </row>
    <row r="990" spans="2:4">
      <c r="B990" s="1"/>
      <c r="C990" s="1"/>
      <c r="D990" s="1"/>
    </row>
    <row r="991" spans="2:4">
      <c r="B991" s="1"/>
      <c r="C991" s="1"/>
      <c r="D991" s="1"/>
    </row>
    <row r="992" spans="2:4">
      <c r="B992" s="1"/>
      <c r="C992" s="1"/>
      <c r="D992" s="1"/>
    </row>
    <row r="993" spans="2:4">
      <c r="B993" s="1"/>
      <c r="C993" s="1"/>
      <c r="D993" s="1"/>
    </row>
    <row r="994" spans="2:4">
      <c r="B994" s="1"/>
      <c r="C994" s="1"/>
      <c r="D994" s="1"/>
    </row>
    <row r="995" spans="2:4">
      <c r="B995" s="1"/>
      <c r="C995" s="1"/>
      <c r="D995" s="1"/>
    </row>
    <row r="996" spans="2:4">
      <c r="B996" s="1"/>
      <c r="C996" s="1"/>
      <c r="D996" s="1"/>
    </row>
    <row r="997" spans="2:4">
      <c r="B997" s="1"/>
      <c r="C997" s="1"/>
      <c r="D997" s="1"/>
    </row>
    <row r="998" spans="2:4">
      <c r="B998" s="1"/>
      <c r="C998" s="1"/>
      <c r="D998" s="1"/>
    </row>
    <row r="999" spans="2:4">
      <c r="B999" s="1"/>
      <c r="C999" s="1"/>
      <c r="D999" s="1"/>
    </row>
    <row r="1000" spans="2:4">
      <c r="B1000" s="1"/>
      <c r="C1000" s="1"/>
      <c r="D1000" s="1"/>
    </row>
    <row r="1001" spans="2:4">
      <c r="B1001" s="1"/>
      <c r="C1001" s="1"/>
      <c r="D1001" s="1"/>
    </row>
    <row r="1002" spans="2:4">
      <c r="B1002" s="1"/>
      <c r="C1002" s="1"/>
      <c r="D1002" s="1"/>
    </row>
    <row r="1003" spans="2:4">
      <c r="B1003" s="1"/>
      <c r="C1003" s="1"/>
      <c r="D1003" s="1"/>
    </row>
    <row r="1004" spans="2:4">
      <c r="B1004" s="1"/>
      <c r="C1004" s="1"/>
      <c r="D1004" s="1"/>
    </row>
    <row r="1005" spans="2:4">
      <c r="B1005" s="1"/>
      <c r="C1005" s="1"/>
      <c r="D1005" s="1"/>
    </row>
    <row r="1006" spans="2:4">
      <c r="B1006" s="1"/>
      <c r="C1006" s="1"/>
      <c r="D1006" s="1"/>
    </row>
    <row r="1007" spans="2:4">
      <c r="B1007" s="1"/>
      <c r="C1007" s="1"/>
      <c r="D1007" s="1"/>
    </row>
    <row r="1008" spans="2:4">
      <c r="B1008" s="1"/>
      <c r="C1008" s="1"/>
      <c r="D1008" s="1"/>
    </row>
    <row r="1009" spans="2:4">
      <c r="B1009" s="1"/>
      <c r="C1009" s="1"/>
      <c r="D1009" s="1"/>
    </row>
    <row r="1010" spans="2:4">
      <c r="B1010" s="1"/>
      <c r="C1010" s="1"/>
      <c r="D1010" s="1"/>
    </row>
    <row r="1011" spans="2:4">
      <c r="B1011" s="1"/>
      <c r="C1011" s="1"/>
      <c r="D1011" s="1"/>
    </row>
    <row r="1012" spans="2:4">
      <c r="B1012" s="1"/>
      <c r="C1012" s="1"/>
      <c r="D1012" s="1"/>
    </row>
    <row r="1013" spans="2:4">
      <c r="B1013" s="1"/>
      <c r="C1013" s="1"/>
      <c r="D1013" s="1"/>
    </row>
    <row r="1014" spans="2:4">
      <c r="B1014" s="1"/>
      <c r="C1014" s="1"/>
      <c r="D1014" s="1"/>
    </row>
    <row r="1015" spans="2:4">
      <c r="B1015" s="1"/>
      <c r="C1015" s="1"/>
      <c r="D1015" s="1"/>
    </row>
    <row r="1016" spans="2:4">
      <c r="B1016" s="1"/>
      <c r="C1016" s="1"/>
      <c r="D1016" s="1"/>
    </row>
    <row r="1017" spans="2:4">
      <c r="B1017" s="1"/>
      <c r="C1017" s="1"/>
      <c r="D1017" s="1"/>
    </row>
    <row r="1018" spans="2:4">
      <c r="B1018" s="1"/>
      <c r="C1018" s="1"/>
      <c r="D1018" s="1"/>
    </row>
    <row r="1019" spans="2:4">
      <c r="B1019" s="1"/>
      <c r="C1019" s="1"/>
      <c r="D1019" s="1"/>
    </row>
    <row r="1020" spans="2:4">
      <c r="B1020" s="1"/>
      <c r="C1020" s="1"/>
      <c r="D1020" s="1"/>
    </row>
    <row r="1021" spans="2:4">
      <c r="B1021" s="1"/>
      <c r="C1021" s="1"/>
      <c r="D1021" s="1"/>
    </row>
    <row r="1022" spans="2:4">
      <c r="B1022" s="1"/>
      <c r="C1022" s="1"/>
      <c r="D1022" s="1"/>
    </row>
    <row r="1023" spans="2:4">
      <c r="B1023" s="1"/>
      <c r="C1023" s="1"/>
      <c r="D1023" s="1"/>
    </row>
    <row r="1024" spans="2:4">
      <c r="B1024" s="1"/>
      <c r="C1024" s="1"/>
      <c r="D1024" s="1"/>
    </row>
    <row r="1025" spans="2:4">
      <c r="B1025" s="1"/>
      <c r="C1025" s="1"/>
      <c r="D1025" s="1"/>
    </row>
    <row r="1026" spans="2:4">
      <c r="B1026" s="1"/>
      <c r="C1026" s="1"/>
      <c r="D1026" s="1"/>
    </row>
    <row r="1027" spans="2:4">
      <c r="B1027" s="1"/>
      <c r="C1027" s="1"/>
      <c r="D1027" s="1"/>
    </row>
    <row r="1028" spans="2:4">
      <c r="B1028" s="1"/>
      <c r="C1028" s="1"/>
      <c r="D1028" s="1"/>
    </row>
    <row r="1029" spans="2:4">
      <c r="B1029" s="1"/>
      <c r="C1029" s="1"/>
      <c r="D1029" s="1"/>
    </row>
    <row r="1030" spans="2:4">
      <c r="B1030" s="1"/>
      <c r="C1030" s="1"/>
      <c r="D1030" s="1"/>
    </row>
    <row r="1031" spans="2:4">
      <c r="B1031" s="1"/>
      <c r="C1031" s="1"/>
      <c r="D1031" s="1"/>
    </row>
    <row r="1032" spans="2:4">
      <c r="B1032" s="1"/>
      <c r="C1032" s="1"/>
      <c r="D1032" s="1"/>
    </row>
    <row r="1033" spans="2:4">
      <c r="B1033" s="1"/>
      <c r="C1033" s="1"/>
      <c r="D1033" s="1"/>
    </row>
    <row r="1034" spans="2:4">
      <c r="B1034" s="1"/>
      <c r="C1034" s="1"/>
      <c r="D1034" s="1"/>
    </row>
    <row r="1035" spans="2:4">
      <c r="B1035" s="1"/>
      <c r="C1035" s="1"/>
      <c r="D1035" s="1"/>
    </row>
    <row r="1036" spans="2:4">
      <c r="B1036" s="1"/>
      <c r="C1036" s="1"/>
      <c r="D1036" s="1"/>
    </row>
    <row r="1037" spans="2:4">
      <c r="B1037" s="1"/>
      <c r="C1037" s="1"/>
      <c r="D1037" s="1"/>
    </row>
    <row r="1038" spans="2:4">
      <c r="B1038" s="1"/>
      <c r="C1038" s="1"/>
      <c r="D1038" s="1"/>
    </row>
    <row r="1039" spans="2:4">
      <c r="B1039" s="1"/>
      <c r="C1039" s="1"/>
      <c r="D1039" s="1"/>
    </row>
    <row r="1040" spans="2:4">
      <c r="B1040" s="1"/>
      <c r="C1040" s="1"/>
      <c r="D1040" s="1"/>
    </row>
    <row r="1041" spans="2:4">
      <c r="B1041" s="1"/>
      <c r="C1041" s="1"/>
      <c r="D1041" s="1"/>
    </row>
    <row r="1042" spans="2:4">
      <c r="B1042" s="1"/>
      <c r="C1042" s="1"/>
      <c r="D1042" s="1"/>
    </row>
    <row r="1043" spans="2:4">
      <c r="B1043" s="1"/>
      <c r="C1043" s="1"/>
      <c r="D1043" s="1"/>
    </row>
    <row r="1044" spans="2:4">
      <c r="B1044" s="1"/>
      <c r="C1044" s="1"/>
      <c r="D1044" s="1"/>
    </row>
    <row r="1045" spans="2:4">
      <c r="B1045" s="1"/>
      <c r="C1045" s="1"/>
      <c r="D1045" s="1"/>
    </row>
    <row r="1046" spans="2:4">
      <c r="B1046" s="1"/>
      <c r="C1046" s="1"/>
      <c r="D1046" s="1"/>
    </row>
    <row r="1047" spans="2:4">
      <c r="B1047" s="1"/>
      <c r="C1047" s="1"/>
      <c r="D1047" s="1"/>
    </row>
    <row r="1048" spans="2:4">
      <c r="B1048" s="1"/>
      <c r="C1048" s="1"/>
      <c r="D1048" s="1"/>
    </row>
    <row r="1049" spans="2:4">
      <c r="B1049" s="1"/>
      <c r="C1049" s="1"/>
      <c r="D1049" s="1"/>
    </row>
    <row r="1050" spans="2:4">
      <c r="B1050" s="1"/>
      <c r="C1050" s="1"/>
      <c r="D1050" s="1"/>
    </row>
    <row r="1051" spans="2:4">
      <c r="B1051" s="1"/>
      <c r="C1051" s="1"/>
      <c r="D1051" s="1"/>
    </row>
    <row r="1052" spans="2:4">
      <c r="B1052" s="1"/>
      <c r="C1052" s="1"/>
      <c r="D1052" s="1"/>
    </row>
    <row r="1053" spans="2:4">
      <c r="B1053" s="1"/>
      <c r="C1053" s="1"/>
      <c r="D1053" s="1"/>
    </row>
    <row r="1054" spans="2:4">
      <c r="B1054" s="1"/>
      <c r="C1054" s="1"/>
      <c r="D1054" s="1"/>
    </row>
    <row r="1055" spans="2:4">
      <c r="B1055" s="1"/>
      <c r="C1055" s="1"/>
      <c r="D1055" s="1"/>
    </row>
    <row r="1056" spans="2:4">
      <c r="B1056" s="1"/>
      <c r="C1056" s="1"/>
      <c r="D1056" s="1"/>
    </row>
    <row r="1057" spans="2:4">
      <c r="B1057" s="1"/>
      <c r="C1057" s="1"/>
      <c r="D1057" s="1"/>
    </row>
    <row r="1058" spans="2:4">
      <c r="B1058" s="1"/>
      <c r="C1058" s="1"/>
      <c r="D1058" s="1"/>
    </row>
    <row r="1059" spans="2:4">
      <c r="B1059" s="1"/>
      <c r="C1059" s="1"/>
      <c r="D1059" s="1"/>
    </row>
    <row r="1060" spans="2:4">
      <c r="B1060" s="1"/>
      <c r="C1060" s="1"/>
      <c r="D1060" s="1"/>
    </row>
    <row r="1061" spans="2:4">
      <c r="B1061" s="1"/>
      <c r="C1061" s="1"/>
      <c r="D1061" s="1"/>
    </row>
    <row r="1062" spans="2:4">
      <c r="B1062" s="1"/>
      <c r="C1062" s="1"/>
      <c r="D1062" s="1"/>
    </row>
    <row r="1063" spans="2:4">
      <c r="B1063" s="1"/>
      <c r="C1063" s="1"/>
      <c r="D1063" s="1"/>
    </row>
    <row r="1064" spans="2:4">
      <c r="B1064" s="1"/>
      <c r="C1064" s="1"/>
      <c r="D1064" s="1"/>
    </row>
    <row r="1065" spans="2:4">
      <c r="B1065" s="1"/>
      <c r="C1065" s="1"/>
      <c r="D1065" s="1"/>
    </row>
    <row r="1066" spans="2:4">
      <c r="B1066" s="1"/>
      <c r="C1066" s="1"/>
      <c r="D1066" s="1"/>
    </row>
    <row r="1067" spans="2:4">
      <c r="B1067" s="1"/>
      <c r="C1067" s="1"/>
      <c r="D1067" s="1"/>
    </row>
    <row r="1068" spans="2:4">
      <c r="B1068" s="1"/>
      <c r="C1068" s="1"/>
      <c r="D1068" s="1"/>
    </row>
    <row r="1069" spans="2:4">
      <c r="B1069" s="1"/>
      <c r="C1069" s="1"/>
      <c r="D1069" s="1"/>
    </row>
    <row r="1070" spans="2:4">
      <c r="B1070" s="1"/>
      <c r="C1070" s="1"/>
      <c r="D1070" s="1"/>
    </row>
    <row r="1071" spans="2:4">
      <c r="B1071" s="1"/>
      <c r="C1071" s="1"/>
      <c r="D1071" s="1"/>
    </row>
    <row r="1072" spans="2:4">
      <c r="B1072" s="1"/>
      <c r="C1072" s="1"/>
      <c r="D1072" s="1"/>
    </row>
    <row r="1073" spans="2:4">
      <c r="B1073" s="1"/>
      <c r="C1073" s="1"/>
      <c r="D1073" s="1"/>
    </row>
    <row r="1074" spans="2:4">
      <c r="B1074" s="1"/>
      <c r="C1074" s="1"/>
      <c r="D1074" s="1"/>
    </row>
    <row r="1075" spans="2:4">
      <c r="B1075" s="1"/>
      <c r="C1075" s="1"/>
      <c r="D1075" s="1"/>
    </row>
    <row r="1076" spans="2:4">
      <c r="B1076" s="1"/>
      <c r="C1076" s="1"/>
      <c r="D1076" s="1"/>
    </row>
    <row r="1077" spans="2:4">
      <c r="B1077" s="1"/>
      <c r="C1077" s="1"/>
      <c r="D1077" s="1"/>
    </row>
    <row r="1078" spans="2:4">
      <c r="B1078" s="1"/>
      <c r="C1078" s="1"/>
      <c r="D1078" s="1"/>
    </row>
    <row r="1079" spans="2:4">
      <c r="B1079" s="1"/>
      <c r="C1079" s="1"/>
      <c r="D1079" s="1"/>
    </row>
    <row r="1080" spans="2:4">
      <c r="B1080" s="1"/>
      <c r="C1080" s="1"/>
      <c r="D1080" s="1"/>
    </row>
    <row r="1081" spans="2:4">
      <c r="B1081" s="1"/>
      <c r="C1081" s="1"/>
      <c r="D1081" s="1"/>
    </row>
    <row r="1082" spans="2:4">
      <c r="B1082" s="1"/>
      <c r="C1082" s="1"/>
      <c r="D1082" s="1"/>
    </row>
    <row r="1083" spans="2:4">
      <c r="B1083" s="1"/>
      <c r="C1083" s="1"/>
      <c r="D1083" s="1"/>
    </row>
    <row r="1084" spans="2:4">
      <c r="B1084" s="1"/>
      <c r="C1084" s="1"/>
      <c r="D1084" s="1"/>
    </row>
    <row r="1085" spans="2:4">
      <c r="B1085" s="1"/>
      <c r="C1085" s="1"/>
      <c r="D1085" s="1"/>
    </row>
    <row r="1086" spans="2:4">
      <c r="B1086" s="1"/>
      <c r="C1086" s="1"/>
      <c r="D1086" s="1"/>
    </row>
    <row r="1087" spans="2:4">
      <c r="B1087" s="1"/>
      <c r="C1087" s="1"/>
      <c r="D1087" s="1"/>
    </row>
    <row r="1088" spans="2:4">
      <c r="B1088" s="1"/>
      <c r="C1088" s="1"/>
      <c r="D1088" s="1"/>
    </row>
    <row r="1089" spans="2:4">
      <c r="B1089" s="1"/>
      <c r="C1089" s="1"/>
      <c r="D1089" s="1"/>
    </row>
    <row r="1090" spans="2:4">
      <c r="B1090" s="1"/>
      <c r="C1090" s="1"/>
      <c r="D1090" s="1"/>
    </row>
    <row r="1091" spans="2:4">
      <c r="B1091" s="1"/>
      <c r="C1091" s="1"/>
      <c r="D1091" s="1"/>
    </row>
    <row r="1092" spans="2:4">
      <c r="B1092" s="1"/>
      <c r="C1092" s="1"/>
      <c r="D1092" s="1"/>
    </row>
    <row r="1093" spans="2:4">
      <c r="B1093" s="1"/>
      <c r="C1093" s="1"/>
      <c r="D1093" s="1"/>
    </row>
    <row r="1094" spans="2:4">
      <c r="B1094" s="1"/>
      <c r="C1094" s="1"/>
      <c r="D1094" s="1"/>
    </row>
    <row r="1095" spans="2:4">
      <c r="B1095" s="1"/>
      <c r="C1095" s="1"/>
      <c r="D1095" s="1"/>
    </row>
    <row r="1096" spans="2:4">
      <c r="B1096" s="1"/>
      <c r="C1096" s="1"/>
      <c r="D1096" s="1"/>
    </row>
    <row r="1097" spans="2:4">
      <c r="B1097" s="1"/>
      <c r="C1097" s="1"/>
      <c r="D1097" s="1"/>
    </row>
    <row r="1098" spans="2:4">
      <c r="B1098" s="1"/>
      <c r="C1098" s="1"/>
      <c r="D1098" s="1"/>
    </row>
    <row r="1099" spans="2:4">
      <c r="B1099" s="1"/>
      <c r="C1099" s="1"/>
      <c r="D1099" s="1"/>
    </row>
    <row r="1100" spans="2:4">
      <c r="B1100" s="1"/>
      <c r="C1100" s="1"/>
      <c r="D1100" s="1"/>
    </row>
    <row r="1101" spans="2:4">
      <c r="B1101" s="1"/>
      <c r="C1101" s="1"/>
      <c r="D1101" s="1"/>
    </row>
    <row r="1102" spans="2:4">
      <c r="B1102" s="1"/>
      <c r="C1102" s="1"/>
      <c r="D1102" s="1"/>
    </row>
    <row r="1103" spans="2:4">
      <c r="B1103" s="1"/>
      <c r="C1103" s="1"/>
      <c r="D1103" s="1"/>
    </row>
    <row r="1104" spans="2:4">
      <c r="B1104" s="1"/>
      <c r="C1104" s="1"/>
      <c r="D1104" s="1"/>
    </row>
    <row r="1105" spans="2:4">
      <c r="B1105" s="1"/>
      <c r="C1105" s="1"/>
      <c r="D1105" s="1"/>
    </row>
    <row r="1106" spans="2:4">
      <c r="B1106" s="1"/>
      <c r="C1106" s="1"/>
      <c r="D1106" s="1"/>
    </row>
    <row r="1107" spans="2:4">
      <c r="B1107" s="1"/>
      <c r="C1107" s="1"/>
      <c r="D1107" s="1"/>
    </row>
    <row r="1108" spans="2:4">
      <c r="B1108" s="1"/>
      <c r="C1108" s="1"/>
      <c r="D1108" s="1"/>
    </row>
    <row r="1109" spans="2:4">
      <c r="B1109" s="1"/>
      <c r="C1109" s="1"/>
      <c r="D1109" s="1"/>
    </row>
    <row r="1110" spans="2:4">
      <c r="B1110" s="1"/>
      <c r="C1110" s="1"/>
      <c r="D1110" s="1"/>
    </row>
    <row r="1111" spans="2:4">
      <c r="B1111" s="1"/>
      <c r="C1111" s="1"/>
      <c r="D1111" s="1"/>
    </row>
    <row r="1112" spans="2:4">
      <c r="B1112" s="1"/>
      <c r="C1112" s="1"/>
      <c r="D1112" s="1"/>
    </row>
    <row r="1113" spans="2:4">
      <c r="B1113" s="1"/>
      <c r="C1113" s="1"/>
      <c r="D1113" s="1"/>
    </row>
    <row r="1114" spans="2:4">
      <c r="B1114" s="1"/>
      <c r="C1114" s="1"/>
      <c r="D1114" s="1"/>
    </row>
    <row r="1115" spans="2:4">
      <c r="B1115" s="1"/>
      <c r="C1115" s="1"/>
      <c r="D1115" s="1"/>
    </row>
    <row r="1116" spans="2:4">
      <c r="B1116" s="1"/>
      <c r="C1116" s="1"/>
      <c r="D1116" s="1"/>
    </row>
    <row r="1117" spans="2:4">
      <c r="B1117" s="1"/>
      <c r="C1117" s="1"/>
      <c r="D1117" s="1"/>
    </row>
    <row r="1118" spans="2:4">
      <c r="B1118" s="1"/>
      <c r="C1118" s="1"/>
      <c r="D1118" s="1"/>
    </row>
    <row r="1119" spans="2:4">
      <c r="B1119" s="1"/>
      <c r="C1119" s="1"/>
      <c r="D1119" s="1"/>
    </row>
    <row r="1120" spans="2:4">
      <c r="B1120" s="1"/>
      <c r="C1120" s="1"/>
      <c r="D1120" s="1"/>
    </row>
    <row r="1121" spans="2:4">
      <c r="B1121" s="1"/>
      <c r="C1121" s="1"/>
      <c r="D1121" s="1"/>
    </row>
    <row r="1122" spans="2:4">
      <c r="B1122" s="1"/>
      <c r="C1122" s="1"/>
      <c r="D1122" s="1"/>
    </row>
    <row r="1123" spans="2:4">
      <c r="B1123" s="1"/>
      <c r="C1123" s="1"/>
      <c r="D1123" s="1"/>
    </row>
    <row r="1124" spans="2:4">
      <c r="B1124" s="1"/>
      <c r="C1124" s="1"/>
      <c r="D1124" s="1"/>
    </row>
    <row r="1125" spans="2:4">
      <c r="B1125" s="1"/>
      <c r="C1125" s="1"/>
      <c r="D1125" s="1"/>
    </row>
    <row r="1126" spans="2:4">
      <c r="B1126" s="1"/>
      <c r="C1126" s="1"/>
      <c r="D1126" s="1"/>
    </row>
    <row r="1127" spans="2:4">
      <c r="B1127" s="1"/>
      <c r="C1127" s="1"/>
      <c r="D1127" s="1"/>
    </row>
    <row r="1128" spans="2:4">
      <c r="B1128" s="1"/>
      <c r="C1128" s="1"/>
      <c r="D1128" s="1"/>
    </row>
    <row r="1129" spans="2:4">
      <c r="B1129" s="1"/>
      <c r="C1129" s="1"/>
      <c r="D1129" s="1"/>
    </row>
    <row r="1130" spans="2:4">
      <c r="B1130" s="1"/>
      <c r="C1130" s="1"/>
      <c r="D1130" s="1"/>
    </row>
    <row r="1131" spans="2:4">
      <c r="B1131" s="1"/>
      <c r="C1131" s="1"/>
      <c r="D1131" s="1"/>
    </row>
    <row r="1132" spans="2:4">
      <c r="B1132" s="1"/>
      <c r="C1132" s="1"/>
      <c r="D1132" s="1"/>
    </row>
    <row r="1133" spans="2:4">
      <c r="B1133" s="1"/>
      <c r="C1133" s="1"/>
      <c r="D1133" s="1"/>
    </row>
    <row r="1134" spans="2:4">
      <c r="B1134" s="1"/>
      <c r="C1134" s="1"/>
      <c r="D1134" s="1"/>
    </row>
    <row r="1135" spans="2:4">
      <c r="B1135" s="1"/>
      <c r="C1135" s="1"/>
      <c r="D1135" s="1"/>
    </row>
    <row r="1136" spans="2:4">
      <c r="B1136" s="1"/>
      <c r="C1136" s="1"/>
      <c r="D1136" s="1"/>
    </row>
    <row r="1137" spans="2:4">
      <c r="B1137" s="1"/>
      <c r="C1137" s="1"/>
      <c r="D1137" s="1"/>
    </row>
    <row r="1138" spans="2:4">
      <c r="B1138" s="1"/>
      <c r="C1138" s="1"/>
      <c r="D1138" s="1"/>
    </row>
    <row r="1139" spans="2:4">
      <c r="B1139" s="1"/>
      <c r="C1139" s="1"/>
      <c r="D1139" s="1"/>
    </row>
    <row r="1140" spans="2:4">
      <c r="B1140" s="1"/>
      <c r="C1140" s="1"/>
      <c r="D1140" s="1"/>
    </row>
    <row r="1141" spans="2:4">
      <c r="B1141" s="1"/>
      <c r="C1141" s="1"/>
      <c r="D1141" s="1"/>
    </row>
    <row r="1142" spans="2:4">
      <c r="B1142" s="1"/>
      <c r="C1142" s="1"/>
      <c r="D1142" s="1"/>
    </row>
    <row r="1143" spans="2:4">
      <c r="B1143" s="1"/>
      <c r="C1143" s="1"/>
      <c r="D1143" s="1"/>
    </row>
    <row r="1144" spans="2:4">
      <c r="B1144" s="1"/>
      <c r="C1144" s="1"/>
      <c r="D1144" s="1"/>
    </row>
    <row r="1145" spans="2:4">
      <c r="B1145" s="1"/>
      <c r="C1145" s="1"/>
      <c r="D1145" s="1"/>
    </row>
    <row r="1146" spans="2:4">
      <c r="B1146" s="1"/>
      <c r="C1146" s="1"/>
      <c r="D1146" s="1"/>
    </row>
    <row r="1147" spans="2:4">
      <c r="B1147" s="1"/>
      <c r="C1147" s="1"/>
      <c r="D1147" s="1"/>
    </row>
  </sheetData>
  <mergeCells count="1">
    <mergeCell ref="B2:D2"/>
  </mergeCells>
  <conditionalFormatting sqref="D5:D8">
    <cfRule type="containsText" dxfId="5" priority="5" operator="containsText" text="YES">
      <formula>NOT(ISERROR(SEARCH("YES",D5)))</formula>
    </cfRule>
    <cfRule type="containsText" dxfId="4" priority="6" operator="containsText" text="NO">
      <formula>NOT(ISERROR(SEARCH("NO",D5)))</formula>
    </cfRule>
  </conditionalFormatting>
  <conditionalFormatting sqref="B5:B19">
    <cfRule type="containsText" dxfId="3" priority="1" operator="containsText" text="BAD">
      <formula>NOT(ISERROR(SEARCH("BAD",B5)))</formula>
    </cfRule>
    <cfRule type="containsText" dxfId="2" priority="2" operator="containsText" text="POOR">
      <formula>NOT(ISERROR(SEARCH("POOR",B5)))</formula>
    </cfRule>
    <cfRule type="containsText" dxfId="1" priority="3" operator="containsText" text="FAIR">
      <formula>NOT(ISERROR(SEARCH("FAIR",B5)))</formula>
    </cfRule>
    <cfRule type="containsText" dxfId="0" priority="4" operator="containsText" text="GOOD">
      <formula>NOT(ISERROR(SEARCH("GOOD",B5)))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2"/>
  <sheetViews>
    <sheetView showGridLines="0" workbookViewId="0">
      <selection activeCell="M84" sqref="M84"/>
    </sheetView>
  </sheetViews>
  <sheetFormatPr baseColWidth="10" defaultColWidth="10.6640625" defaultRowHeight="15"/>
  <cols>
    <col min="1" max="1" width="3.1640625" style="5" customWidth="1"/>
    <col min="2" max="2" width="88.1640625" style="5" customWidth="1"/>
    <col min="3" max="16384" width="10.6640625" style="5"/>
  </cols>
  <sheetData>
    <row r="2" spans="2:2" ht="112.25" customHeight="1">
      <c r="B2" s="4"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 Fixed Asset Tracker &amp; Sched</vt:lpstr>
      <vt:lpstr>BLANK Asset Tracker &amp; Sched</vt:lpstr>
      <vt:lpstr>Dropdown Keys - DO NOT DELETE</vt:lpstr>
      <vt:lpstr>- Disclaimer -</vt:lpstr>
      <vt:lpstr>'BLANK Asset Tracker &amp; Sched'!Print_Area</vt:lpstr>
      <vt:lpstr>'EX Fixed Asset Tracker &amp; Sched'!Print_Area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2022-09-10T13:35:37Z</cp:lastPrinted>
  <dcterms:created xsi:type="dcterms:W3CDTF">2015-02-24T20:54:23Z</dcterms:created>
  <dcterms:modified xsi:type="dcterms:W3CDTF">2022-09-22T19:21:52Z</dcterms:modified>
</cp:coreProperties>
</file>