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07"/>
  <workbookPr codeName="ThisWorkbook" autoCompressPictures="0"/>
  <mc:AlternateContent xmlns:mc="http://schemas.openxmlformats.org/markup-compatibility/2006">
    <mc:Choice Requires="x15">
      <x15ac:absPath xmlns:x15ac="http://schemas.microsoft.com/office/spreadsheetml/2010/11/ac" url="/Users/heatherkey/Desktop/Project Portfolio Management Guide - Templates/"/>
    </mc:Choice>
  </mc:AlternateContent>
  <xr:revisionPtr revIDLastSave="0" documentId="13_ncr:1_{0D94074E-9DDA-4341-84F4-D030D092A09F}" xr6:coauthVersionLast="47" xr6:coauthVersionMax="47" xr10:uidLastSave="{00000000-0000-0000-0000-000000000000}"/>
  <bookViews>
    <workbookView xWindow="41140" yWindow="9360" windowWidth="34280" windowHeight="20440" tabRatio="500" xr2:uid="{00000000-000D-0000-FFFF-FFFF00000000}"/>
  </bookViews>
  <sheets>
    <sheet name="Project Portfolio Status Report" sheetId="1" r:id="rId1"/>
    <sheet name="BLANK - Project Port Status Rep" sheetId="6" r:id="rId2"/>
    <sheet name="- Disclaimer -" sheetId="4" r:id="rId3"/>
  </sheets>
  <definedNames>
    <definedName name="_xlnm.Print_Area" localSheetId="1">'BLANK - Project Port Status Rep'!$B$1:$L$60</definedName>
    <definedName name="_xlnm.Print_Area" localSheetId="0">'Project Portfolio Status Report'!$B$2:$L$61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60" i="6" l="1"/>
  <c r="D60" i="6"/>
  <c r="C60" i="6"/>
  <c r="F59" i="6"/>
  <c r="F58" i="6"/>
  <c r="F57" i="6"/>
  <c r="F56" i="6"/>
  <c r="F55" i="6"/>
  <c r="F54" i="6"/>
  <c r="F53" i="6"/>
  <c r="F52" i="6"/>
  <c r="F51" i="6"/>
  <c r="F50" i="6"/>
  <c r="F49" i="6"/>
  <c r="F48" i="6"/>
  <c r="F47" i="6"/>
  <c r="F46" i="6"/>
  <c r="D61" i="1"/>
  <c r="E61" i="1"/>
  <c r="C61" i="1"/>
  <c r="F48" i="1"/>
  <c r="F49" i="1"/>
  <c r="F50" i="1"/>
  <c r="F51" i="1"/>
  <c r="F52" i="1"/>
  <c r="F53" i="1"/>
  <c r="F54" i="1"/>
  <c r="F55" i="1"/>
  <c r="F56" i="1"/>
  <c r="F57" i="1"/>
  <c r="F58" i="1"/>
  <c r="F59" i="1"/>
  <c r="F60" i="1"/>
  <c r="F47" i="1"/>
  <c r="F61" i="1"/>
  <c r="E43" i="1"/>
  <c r="E42" i="1"/>
  <c r="E41" i="1"/>
  <c r="E40" i="1"/>
  <c r="E39" i="1"/>
  <c r="E38" i="1"/>
  <c r="E37" i="1"/>
  <c r="E36" i="1"/>
  <c r="E35" i="1"/>
  <c r="E34" i="1"/>
  <c r="E33" i="1"/>
  <c r="E32" i="1"/>
  <c r="E31" i="1"/>
  <c r="E30" i="1"/>
  <c r="E12" i="1"/>
  <c r="E13" i="1"/>
  <c r="E14" i="1"/>
  <c r="E15" i="1"/>
  <c r="E16" i="1"/>
  <c r="E17" i="1"/>
  <c r="E18" i="1"/>
  <c r="E19" i="1"/>
  <c r="E20" i="1"/>
  <c r="E21" i="1"/>
  <c r="E22" i="1"/>
  <c r="E23" i="1"/>
  <c r="E24" i="1"/>
  <c r="E11" i="1"/>
  <c r="F60" i="6"/>
</calcChain>
</file>

<file path=xl/sharedStrings.xml><?xml version="1.0" encoding="utf-8"?>
<sst xmlns="http://schemas.openxmlformats.org/spreadsheetml/2006/main" count="185" uniqueCount="53">
  <si>
    <t>RISKS</t>
  </si>
  <si>
    <t>ISSUES</t>
  </si>
  <si>
    <t>TIMELINE</t>
  </si>
  <si>
    <t>BUDGET</t>
  </si>
  <si>
    <t>SCHEDULE</t>
  </si>
  <si>
    <t>RESOURCES</t>
  </si>
  <si>
    <t>COMMENTS</t>
  </si>
  <si>
    <t>PROJECT NOTES</t>
  </si>
  <si>
    <t>START 
DATE</t>
  </si>
  <si>
    <t>END 
DATE</t>
  </si>
  <si>
    <r>
      <t>DURATION</t>
    </r>
    <r>
      <rPr>
        <sz val="10"/>
        <color theme="1"/>
        <rFont val="Century Gothic"/>
        <family val="1"/>
      </rPr>
      <t xml:space="preserve"> 
in days</t>
    </r>
  </si>
  <si>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</si>
  <si>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</si>
  <si>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TITLE</t>
  </si>
  <si>
    <t>Project A</t>
  </si>
  <si>
    <t>Project B</t>
  </si>
  <si>
    <t>Project C</t>
  </si>
  <si>
    <t>Project D</t>
  </si>
  <si>
    <t>Project E</t>
  </si>
  <si>
    <t>Project F</t>
  </si>
  <si>
    <t>Project G</t>
  </si>
  <si>
    <t>Project H</t>
  </si>
  <si>
    <t>Project I</t>
  </si>
  <si>
    <t>Project J</t>
  </si>
  <si>
    <t>Project K</t>
  </si>
  <si>
    <t>Project L</t>
  </si>
  <si>
    <t>Project M</t>
  </si>
  <si>
    <t>Project N</t>
  </si>
  <si>
    <t>THROUGH</t>
  </si>
  <si>
    <t>FOR PROJECT PERIOD STARTING</t>
  </si>
  <si>
    <t>PROJECT PORTFOLIO TIMELINE</t>
  </si>
  <si>
    <t>STATUS</t>
  </si>
  <si>
    <t>STATUS KEY</t>
  </si>
  <si>
    <t>Proposed</t>
  </si>
  <si>
    <t>In Progress</t>
  </si>
  <si>
    <t>Complete</t>
  </si>
  <si>
    <t>On Hold</t>
  </si>
  <si>
    <t>Overdue</t>
  </si>
  <si>
    <t>Needs Review</t>
  </si>
  <si>
    <t>Scheduled</t>
  </si>
  <si>
    <t>PROJECT PORTFOLIO STATUS REPORT TEMPLATE</t>
  </si>
  <si>
    <t>PROJECT FINANCIAL STATUS</t>
  </si>
  <si>
    <t>BUDGETED COSTS</t>
  </si>
  <si>
    <t>ACTUAL COSTS</t>
  </si>
  <si>
    <t>FORECAST</t>
  </si>
  <si>
    <t>VARIANCE</t>
  </si>
  <si>
    <t>LIVE PROJECTS TIMELINE</t>
  </si>
  <si>
    <t>PLANNED PROJECTS TIMELINE</t>
  </si>
  <si>
    <t>TOTALS</t>
  </si>
  <si>
    <t>PLANNED START DATE</t>
  </si>
  <si>
    <t>PLANNED ENDING DATE</t>
  </si>
  <si>
    <t>PERCENT COMPLETE</t>
  </si>
  <si>
    <t>RISKS/CONCERNS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</si>
</sst>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F800]dddd\,\ mmmm\ dd\,\ yyyy"/>
  </numFmts>
  <fonts count="13">
    <font>
      <sz val="12"/>
      <color theme="1"/>
      <name val="Calibri"/>
      <family val="2"/>
      <scheme val="minor"/>
    </font>
    <font>
      <sz val="12"/>
      <color theme="1"/>
      <name val="Arial"/>
      <family val="2"/>
    </font>
    <font>
      <sz val="10"/>
      <color theme="1"/>
      <name val="Century Gothic"/>
      <family val="1"/>
    </font>
    <font>
      <b/>
      <sz val="10"/>
      <color theme="1"/>
      <name val="Century Gothic"/>
      <family val="1"/>
    </font>
    <font>
      <sz val="9"/>
      <color theme="1"/>
      <name val="Century Gothic"/>
      <family val="1"/>
    </font>
    <font>
      <sz val="16"/>
      <color theme="0" tint="-0.499984740745262"/>
      <name val="Century Gothic"/>
      <family val="1"/>
    </font>
    <font>
      <sz val="11"/>
      <color theme="1"/>
      <name val="Calibri"/>
      <family val="2"/>
      <scheme val="minor"/>
    </font>
    <font>
      <b/>
      <sz val="20"/>
      <color theme="1" tint="0.34998626667073579"/>
      <name val="Century Gothic"/>
      <family val="1"/>
    </font>
    <font>
      <b/>
      <sz val="10"/>
      <color theme="0"/>
      <name val="Century Gothic"/>
      <family val="1"/>
    </font>
    <font>
      <sz val="10"/>
      <color rgb="FF000000"/>
      <name val="Century Gothic"/>
      <family val="1"/>
    </font>
    <font>
      <b/>
      <sz val="22"/>
      <color theme="0"/>
      <name val="Century Gothic"/>
      <family val="1"/>
    </font>
    <font>
      <u/>
      <sz val="12"/>
      <color theme="10"/>
      <name val="Calibri"/>
      <family val="2"/>
      <scheme val="minor"/>
    </font>
    <font>
      <u/>
      <sz val="22"/>
      <color theme="0"/>
      <name val="Century Gothic Bold"/>
    </font>
  </fonts>
  <fills count="17">
    <fill>
      <patternFill patternType="none"/>
    </fill>
    <fill>
      <patternFill patternType="gray125"/>
    </fill>
    <fill>
      <patternFill patternType="solid">
        <fgColor theme="0" tint="-4.9989318521683403E-2"/>
        <bgColor indexed="64"/>
      </patternFill>
    </fill>
    <fill>
      <patternFill patternType="solid">
        <fgColor rgb="FFEAEEF3"/>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rgb="FF00BD32"/>
        <bgColor indexed="64"/>
      </patternFill>
    </fill>
    <fill>
      <patternFill patternType="solid">
        <fgColor theme="3" tint="-0.499984740745262"/>
        <bgColor indexed="64"/>
      </patternFill>
    </fill>
    <fill>
      <patternFill patternType="solid">
        <fgColor theme="7" tint="0.39997558519241921"/>
        <bgColor indexed="64"/>
      </patternFill>
    </fill>
    <fill>
      <patternFill patternType="solid">
        <fgColor rgb="FF94EFFB"/>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677E"/>
        <bgColor indexed="64"/>
      </patternFill>
    </fill>
    <fill>
      <patternFill patternType="solid">
        <fgColor theme="3" tint="-0.249977111117893"/>
        <bgColor indexed="64"/>
      </patternFill>
    </fill>
    <fill>
      <patternFill patternType="solid">
        <fgColor theme="2" tint="-9.9978637043366805E-2"/>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14999847407452621"/>
      </left>
      <right style="thin">
        <color theme="0" tint="-0.14999847407452621"/>
      </right>
      <top style="thin">
        <color theme="0" tint="-0.14999847407452621"/>
      </top>
      <bottom style="medium">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s>
  <cellStyleXfs count="3">
    <xf numFmtId="0" fontId="0" fillId="0" borderId="0"/>
    <xf numFmtId="0" fontId="6" fillId="0" borderId="0"/>
    <xf numFmtId="0" fontId="11" fillId="0" borderId="0" applyNumberFormat="0" applyFill="0" applyBorder="0" applyAlignment="0" applyProtection="0"/>
  </cellStyleXfs>
  <cellXfs count="50">
    <xf numFmtId="0" fontId="0" fillId="0" borderId="0" xfId="0"/>
    <xf numFmtId="0" fontId="1" fillId="0" borderId="0" xfId="0" applyFont="1"/>
    <xf numFmtId="0" fontId="2" fillId="0" borderId="0" xfId="0" applyFont="1"/>
    <xf numFmtId="0" fontId="2" fillId="0" borderId="1" xfId="0" applyFont="1" applyFill="1" applyBorder="1" applyAlignment="1">
      <alignment horizontal="left" vertical="center" wrapText="1" indent="1"/>
    </xf>
    <xf numFmtId="164" fontId="2" fillId="0" borderId="1" xfId="0" applyNumberFormat="1" applyFont="1" applyFill="1" applyBorder="1" applyAlignment="1">
      <alignment horizontal="center" vertical="center"/>
    </xf>
    <xf numFmtId="164" fontId="2" fillId="2" borderId="1" xfId="0" applyNumberFormat="1" applyFont="1" applyFill="1" applyBorder="1" applyAlignment="1">
      <alignment horizontal="center" vertical="center"/>
    </xf>
    <xf numFmtId="0" fontId="2" fillId="3" borderId="1" xfId="0" applyFont="1" applyFill="1" applyBorder="1" applyAlignment="1">
      <alignment horizontal="center" vertical="center"/>
    </xf>
    <xf numFmtId="0" fontId="3" fillId="5" borderId="2" xfId="0" applyFont="1" applyFill="1" applyBorder="1" applyAlignment="1">
      <alignment horizontal="left" vertical="center" wrapText="1" indent="1"/>
    </xf>
    <xf numFmtId="0" fontId="3" fillId="5" borderId="3" xfId="0" applyFont="1" applyFill="1" applyBorder="1" applyAlignment="1">
      <alignment horizontal="left" vertical="center" wrapText="1" indent="1"/>
    </xf>
    <xf numFmtId="0" fontId="3" fillId="6" borderId="1" xfId="0" applyFont="1" applyFill="1" applyBorder="1" applyAlignment="1">
      <alignment horizontal="left" vertical="center" wrapText="1" indent="1"/>
    </xf>
    <xf numFmtId="0" fontId="3" fillId="4" borderId="1" xfId="0" applyFont="1" applyFill="1" applyBorder="1" applyAlignment="1">
      <alignment horizontal="left" vertical="center" wrapText="1" indent="1"/>
    </xf>
    <xf numFmtId="0" fontId="3" fillId="3" borderId="5" xfId="0" applyFont="1" applyFill="1" applyBorder="1" applyAlignment="1">
      <alignment horizontal="left" vertical="center" indent="1"/>
    </xf>
    <xf numFmtId="0" fontId="2" fillId="5" borderId="3" xfId="0" applyFont="1" applyFill="1" applyBorder="1"/>
    <xf numFmtId="0" fontId="2" fillId="5" borderId="4" xfId="0" applyFont="1" applyFill="1" applyBorder="1"/>
    <xf numFmtId="0" fontId="2" fillId="7" borderId="0" xfId="0" applyFont="1" applyFill="1" applyAlignment="1">
      <alignment wrapText="1"/>
    </xf>
    <xf numFmtId="0" fontId="2" fillId="0" borderId="0" xfId="0" applyFont="1" applyAlignment="1">
      <alignment wrapText="1"/>
    </xf>
    <xf numFmtId="0" fontId="2" fillId="7" borderId="0" xfId="0" applyFont="1" applyFill="1" applyAlignment="1">
      <alignment horizontal="left" vertical="center" wrapText="1" indent="1"/>
    </xf>
    <xf numFmtId="165" fontId="2" fillId="3" borderId="6" xfId="0" applyNumberFormat="1" applyFont="1" applyFill="1" applyBorder="1" applyAlignment="1">
      <alignment horizontal="left" vertical="center" wrapText="1" indent="1"/>
    </xf>
    <xf numFmtId="0" fontId="4" fillId="7" borderId="0" xfId="0" applyFont="1" applyFill="1" applyAlignment="1">
      <alignment vertical="center" wrapText="1"/>
    </xf>
    <xf numFmtId="0" fontId="5" fillId="0" borderId="0" xfId="0" applyFont="1" applyFill="1" applyBorder="1" applyAlignment="1">
      <alignment vertical="center"/>
    </xf>
    <xf numFmtId="0" fontId="6" fillId="0" borderId="0" xfId="1"/>
    <xf numFmtId="0" fontId="1" fillId="0" borderId="7" xfId="1" applyFont="1" applyBorder="1" applyAlignment="1">
      <alignment horizontal="left" vertical="center" wrapText="1" indent="2"/>
    </xf>
    <xf numFmtId="0" fontId="7" fillId="7" borderId="0" xfId="0" applyFont="1" applyFill="1" applyAlignment="1">
      <alignment vertical="center"/>
    </xf>
    <xf numFmtId="0" fontId="2" fillId="7" borderId="1" xfId="0" applyFont="1" applyFill="1" applyBorder="1" applyAlignment="1">
      <alignment horizontal="center" vertical="center"/>
    </xf>
    <xf numFmtId="0" fontId="8" fillId="9" borderId="8" xfId="0" applyFont="1" applyFill="1" applyBorder="1" applyAlignment="1">
      <alignment horizontal="left" vertical="center" wrapText="1" indent="1"/>
    </xf>
    <xf numFmtId="0" fontId="2" fillId="7" borderId="1" xfId="0" applyFont="1" applyFill="1" applyBorder="1" applyAlignment="1">
      <alignment horizontal="left" vertical="center" wrapText="1" indent="1"/>
    </xf>
    <xf numFmtId="0" fontId="2" fillId="0" borderId="1" xfId="0" applyFont="1" applyBorder="1" applyAlignment="1">
      <alignment horizontal="left" vertical="center" wrapText="1" indent="1"/>
    </xf>
    <xf numFmtId="0" fontId="2" fillId="10" borderId="1" xfId="0" applyFont="1" applyFill="1" applyBorder="1" applyAlignment="1">
      <alignment horizontal="left" vertical="center" wrapText="1" indent="1"/>
    </xf>
    <xf numFmtId="0" fontId="2" fillId="11" borderId="1" xfId="0" applyFont="1" applyFill="1" applyBorder="1" applyAlignment="1">
      <alignment horizontal="left" vertical="center" wrapText="1" indent="1"/>
    </xf>
    <xf numFmtId="0" fontId="9" fillId="12" borderId="1" xfId="0" applyFont="1" applyFill="1" applyBorder="1" applyAlignment="1">
      <alignment horizontal="left" vertical="center" wrapText="1" indent="1" readingOrder="1"/>
    </xf>
    <xf numFmtId="0" fontId="9" fillId="13" borderId="1" xfId="0" applyFont="1" applyFill="1" applyBorder="1" applyAlignment="1">
      <alignment horizontal="left" vertical="center" wrapText="1" indent="1" readingOrder="1"/>
    </xf>
    <xf numFmtId="0" fontId="2" fillId="14" borderId="1" xfId="0" applyFont="1" applyFill="1" applyBorder="1" applyAlignment="1">
      <alignment horizontal="left" vertical="center" wrapText="1" indent="1"/>
    </xf>
    <xf numFmtId="0" fontId="8" fillId="15" borderId="5" xfId="0" applyFont="1" applyFill="1" applyBorder="1" applyAlignment="1">
      <alignment horizontal="center" vertical="center" wrapText="1"/>
    </xf>
    <xf numFmtId="0" fontId="3" fillId="3" borderId="1" xfId="0" applyFont="1" applyFill="1" applyBorder="1" applyAlignment="1">
      <alignment horizontal="left" vertical="center" indent="1"/>
    </xf>
    <xf numFmtId="0" fontId="2" fillId="0" borderId="0" xfId="0" applyFont="1" applyFill="1" applyBorder="1" applyAlignment="1">
      <alignment horizontal="left" vertical="center" wrapText="1" indent="1"/>
    </xf>
    <xf numFmtId="0" fontId="2" fillId="7" borderId="0" xfId="0" applyFont="1" applyFill="1" applyBorder="1" applyAlignment="1">
      <alignment horizontal="center" vertical="center"/>
    </xf>
    <xf numFmtId="44" fontId="2" fillId="0" borderId="1" xfId="0" applyNumberFormat="1" applyFont="1" applyFill="1" applyBorder="1" applyAlignment="1">
      <alignment horizontal="left" vertical="center" wrapText="1" indent="1"/>
    </xf>
    <xf numFmtId="44" fontId="2" fillId="16" borderId="1" xfId="0" applyNumberFormat="1" applyFont="1" applyFill="1" applyBorder="1" applyAlignment="1">
      <alignment horizontal="left" vertical="center" wrapText="1" indent="1"/>
    </xf>
    <xf numFmtId="0" fontId="3" fillId="6" borderId="1" xfId="0" applyFont="1" applyFill="1" applyBorder="1" applyAlignment="1">
      <alignment horizontal="right" vertical="center" wrapText="1" indent="1"/>
    </xf>
    <xf numFmtId="44" fontId="2" fillId="3" borderId="1" xfId="0" applyNumberFormat="1" applyFont="1" applyFill="1" applyBorder="1" applyAlignment="1">
      <alignment horizontal="left" vertical="center" wrapText="1" indent="1"/>
    </xf>
    <xf numFmtId="10" fontId="2" fillId="0" borderId="1" xfId="0" applyNumberFormat="1" applyFont="1" applyFill="1" applyBorder="1" applyAlignment="1">
      <alignment horizontal="left" vertical="center" wrapText="1" indent="1"/>
    </xf>
    <xf numFmtId="0" fontId="8" fillId="15" borderId="2" xfId="0" applyFont="1" applyFill="1" applyBorder="1" applyAlignment="1">
      <alignment horizontal="center" vertical="center" wrapText="1"/>
    </xf>
    <xf numFmtId="0" fontId="3" fillId="3" borderId="9" xfId="0" applyFont="1" applyFill="1" applyBorder="1" applyAlignment="1">
      <alignment horizontal="left" vertical="center" indent="1"/>
    </xf>
    <xf numFmtId="0" fontId="3" fillId="3" borderId="10" xfId="0" applyFont="1" applyFill="1" applyBorder="1" applyAlignment="1">
      <alignment horizontal="left" vertical="center" indent="1"/>
    </xf>
    <xf numFmtId="0" fontId="2" fillId="0" borderId="4" xfId="0" applyFont="1" applyFill="1" applyBorder="1" applyAlignment="1">
      <alignment horizontal="left" vertical="center" wrapText="1" indent="1"/>
    </xf>
    <xf numFmtId="0" fontId="2" fillId="0" borderId="2" xfId="0" applyFont="1" applyFill="1" applyBorder="1" applyAlignment="1">
      <alignment horizontal="left" vertical="center" inden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10" fillId="8" borderId="0" xfId="0" applyFont="1" applyFill="1" applyAlignment="1">
      <alignment horizontal="center" vertical="center"/>
    </xf>
    <xf numFmtId="0" fontId="12" fillId="8" borderId="0" xfId="2" applyFont="1" applyFill="1" applyAlignment="1">
      <alignment horizontal="center" vertical="center"/>
    </xf>
  </cellXfs>
  <cellStyles count="3">
    <cellStyle name="Hyperlink" xfId="2" builtinId="8"/>
    <cellStyle name="Normal" xfId="0" builtinId="0"/>
    <cellStyle name="Normal 2" xfId="1" xr:uid="{4F272E8C-287E-E343-850B-12073CDB9790}"/>
  </cellStyles>
  <dxfs count="68">
    <dxf>
      <fill>
        <patternFill>
          <bgColor theme="7" tint="0.79998168889431442"/>
        </patternFill>
      </fill>
    </dxf>
    <dxf>
      <fill>
        <patternFill>
          <bgColor theme="9" tint="0.59996337778862885"/>
        </patternFill>
      </fill>
    </dxf>
    <dxf>
      <fill>
        <patternFill>
          <bgColor theme="9" tint="0.39994506668294322"/>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F677E"/>
        </patternFill>
      </fill>
    </dxf>
    <dxf>
      <fill>
        <patternFill>
          <bgColor rgb="FFFFA1A1"/>
        </patternFill>
      </fill>
    </dxf>
    <dxf>
      <fill>
        <patternFill>
          <bgColor theme="7" tint="0.7999816888943144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89A82"/>
        </patternFill>
      </fill>
    </dxf>
    <dxf>
      <fill>
        <patternFill>
          <bgColor theme="7" tint="0.79998168889431442"/>
        </patternFill>
      </fill>
    </dxf>
    <dxf>
      <fill>
        <patternFill>
          <bgColor theme="9" tint="0.59996337778862885"/>
        </patternFill>
      </fill>
    </dxf>
    <dxf>
      <fill>
        <patternFill>
          <bgColor theme="9" tint="0.39994506668294322"/>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F677E"/>
        </patternFill>
      </fill>
    </dxf>
    <dxf>
      <fill>
        <patternFill>
          <bgColor rgb="FFFFA1A1"/>
        </patternFill>
      </fill>
    </dxf>
    <dxf>
      <fill>
        <patternFill>
          <bgColor theme="7" tint="0.7999816888943144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89A82"/>
        </patternFill>
      </fill>
    </dxf>
    <dxf>
      <fill>
        <patternFill>
          <bgColor theme="7" tint="0.79998168889431442"/>
        </patternFill>
      </fill>
    </dxf>
    <dxf>
      <fill>
        <patternFill>
          <bgColor theme="9" tint="0.59996337778862885"/>
        </patternFill>
      </fill>
    </dxf>
    <dxf>
      <fill>
        <patternFill>
          <bgColor theme="9" tint="0.39994506668294322"/>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F677E"/>
        </patternFill>
      </fill>
    </dxf>
    <dxf>
      <fill>
        <patternFill>
          <bgColor rgb="FFFFA1A1"/>
        </patternFill>
      </fill>
    </dxf>
    <dxf>
      <fill>
        <patternFill>
          <bgColor theme="7" tint="0.7999816888943144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89A82"/>
        </patternFill>
      </fill>
    </dxf>
    <dxf>
      <fill>
        <patternFill>
          <bgColor theme="7" tint="0.79998168889431442"/>
        </patternFill>
      </fill>
    </dxf>
    <dxf>
      <fill>
        <patternFill>
          <bgColor theme="9" tint="0.59996337778862885"/>
        </patternFill>
      </fill>
    </dxf>
    <dxf>
      <fill>
        <patternFill>
          <bgColor theme="9" tint="0.39994506668294322"/>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F677E"/>
        </patternFill>
      </fill>
    </dxf>
    <dxf>
      <fill>
        <patternFill>
          <bgColor rgb="FFFFA1A1"/>
        </patternFill>
      </fill>
    </dxf>
    <dxf>
      <fill>
        <patternFill>
          <bgColor theme="7" tint="0.7999816888943144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89A82"/>
        </patternFill>
      </fill>
    </dxf>
  </dxfs>
  <tableStyles count="0" defaultTableStyle="TableStyleMedium9" defaultPivotStyle="PivotStyleMedium7"/>
  <colors>
    <mruColors>
      <color rgb="FF00BD32"/>
      <color rgb="FFEAEEF3"/>
      <color rgb="FFFFA1A1"/>
      <color rgb="FFFF677E"/>
      <color rgb="FF94EFFB"/>
      <color rgb="FF6A3AFF"/>
      <color rgb="FFEE57AD"/>
      <color rgb="FFFFC11D"/>
      <color rgb="FFED7C00"/>
      <color rgb="FF732E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'Project Portfolio Status Report'!$C$10</c:f>
              <c:strCache>
                <c:ptCount val="1"/>
                <c:pt idx="0">
                  <c:v>START 
DATE</c:v>
                </c:pt>
              </c:strCache>
            </c:strRef>
          </c:tx>
          <c:spPr>
            <a:noFill/>
            <a:ln>
              <a:noFill/>
            </a:ln>
            <a:effectLst/>
          </c:spPr>
          <c:invertIfNegative val="0"/>
          <c:cat>
            <c:strRef>
              <c:f>'Project Portfolio Status Report'!$B$11:$B$24</c:f>
              <c:strCache>
                <c:ptCount val="14"/>
                <c:pt idx="0">
                  <c:v>Project A</c:v>
                </c:pt>
                <c:pt idx="1">
                  <c:v>Project B</c:v>
                </c:pt>
                <c:pt idx="2">
                  <c:v>Project C</c:v>
                </c:pt>
                <c:pt idx="3">
                  <c:v>Project D</c:v>
                </c:pt>
                <c:pt idx="4">
                  <c:v>Project E</c:v>
                </c:pt>
                <c:pt idx="5">
                  <c:v>Project F</c:v>
                </c:pt>
                <c:pt idx="6">
                  <c:v>Project G</c:v>
                </c:pt>
                <c:pt idx="7">
                  <c:v>Project H</c:v>
                </c:pt>
                <c:pt idx="8">
                  <c:v>Project I</c:v>
                </c:pt>
                <c:pt idx="9">
                  <c:v>Project J</c:v>
                </c:pt>
                <c:pt idx="10">
                  <c:v>Project K</c:v>
                </c:pt>
                <c:pt idx="11">
                  <c:v>Project L</c:v>
                </c:pt>
                <c:pt idx="12">
                  <c:v>Project M</c:v>
                </c:pt>
                <c:pt idx="13">
                  <c:v>Project N</c:v>
                </c:pt>
              </c:strCache>
            </c:strRef>
          </c:cat>
          <c:val>
            <c:numRef>
              <c:f>'Project Portfolio Status Report'!$C$11:$C$24</c:f>
              <c:numCache>
                <c:formatCode>mm/dd/yy;@</c:formatCode>
                <c:ptCount val="14"/>
                <c:pt idx="0">
                  <c:v>45782</c:v>
                </c:pt>
                <c:pt idx="1">
                  <c:v>45787</c:v>
                </c:pt>
                <c:pt idx="2">
                  <c:v>45818</c:v>
                </c:pt>
                <c:pt idx="3">
                  <c:v>45830</c:v>
                </c:pt>
                <c:pt idx="4">
                  <c:v>45852</c:v>
                </c:pt>
                <c:pt idx="5">
                  <c:v>45852</c:v>
                </c:pt>
                <c:pt idx="6">
                  <c:v>45870</c:v>
                </c:pt>
                <c:pt idx="7">
                  <c:v>45883</c:v>
                </c:pt>
                <c:pt idx="8">
                  <c:v>45901</c:v>
                </c:pt>
                <c:pt idx="9">
                  <c:v>45931</c:v>
                </c:pt>
                <c:pt idx="10">
                  <c:v>45931</c:v>
                </c:pt>
                <c:pt idx="11">
                  <c:v>45962</c:v>
                </c:pt>
                <c:pt idx="12">
                  <c:v>45971</c:v>
                </c:pt>
                <c:pt idx="13">
                  <c:v>45992</c:v>
                </c:pt>
              </c:numCache>
            </c:numRef>
          </c:val>
          <c:extLst>
            <c:ext xmlns:c16="http://schemas.microsoft.com/office/drawing/2014/chart" uri="{C3380CC4-5D6E-409C-BE32-E72D297353CC}">
              <c16:uniqueId val="{00000000-E37E-0043-B88D-B5CC2000BE92}"/>
            </c:ext>
          </c:extLst>
        </c:ser>
        <c:ser>
          <c:idx val="1"/>
          <c:order val="1"/>
          <c:tx>
            <c:v>Duration</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E37E-0043-B88D-B5CC2000BE92}"/>
              </c:ext>
            </c:extLst>
          </c:dPt>
          <c:dPt>
            <c:idx val="2"/>
            <c:invertIfNegative val="0"/>
            <c:bubble3D val="0"/>
            <c:spPr>
              <a:solidFill>
                <a:srgbClr val="00B050"/>
              </a:solidFill>
              <a:ln>
                <a:noFill/>
              </a:ln>
              <a:effectLst/>
            </c:spPr>
            <c:extLst>
              <c:ext xmlns:c16="http://schemas.microsoft.com/office/drawing/2014/chart" uri="{C3380CC4-5D6E-409C-BE32-E72D297353CC}">
                <c16:uniqueId val="{00000004-E37E-0043-B88D-B5CC2000BE92}"/>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E37E-0043-B88D-B5CC2000BE92}"/>
              </c:ext>
            </c:extLst>
          </c:dPt>
          <c:dPt>
            <c:idx val="4"/>
            <c:invertIfNegative val="0"/>
            <c:bubble3D val="0"/>
            <c:spPr>
              <a:solidFill>
                <a:srgbClr val="FF0000"/>
              </a:solidFill>
              <a:ln>
                <a:noFill/>
              </a:ln>
              <a:effectLst/>
            </c:spPr>
            <c:extLst>
              <c:ext xmlns:c16="http://schemas.microsoft.com/office/drawing/2014/chart" uri="{C3380CC4-5D6E-409C-BE32-E72D297353CC}">
                <c16:uniqueId val="{00000008-E37E-0043-B88D-B5CC2000BE92}"/>
              </c:ext>
            </c:extLst>
          </c:dPt>
          <c:dPt>
            <c:idx val="5"/>
            <c:invertIfNegative val="0"/>
            <c:bubble3D val="0"/>
            <c:spPr>
              <a:solidFill>
                <a:srgbClr val="92D050"/>
              </a:solidFill>
              <a:ln>
                <a:noFill/>
              </a:ln>
              <a:effectLst/>
            </c:spPr>
            <c:extLst>
              <c:ext xmlns:c16="http://schemas.microsoft.com/office/drawing/2014/chart" uri="{C3380CC4-5D6E-409C-BE32-E72D297353CC}">
                <c16:uniqueId val="{0000000A-E37E-0043-B88D-B5CC2000BE92}"/>
              </c:ext>
            </c:extLst>
          </c:dPt>
          <c:dPt>
            <c:idx val="6"/>
            <c:invertIfNegative val="0"/>
            <c:bubble3D val="0"/>
            <c:spPr>
              <a:solidFill>
                <a:srgbClr val="EE57AD"/>
              </a:solidFill>
              <a:ln>
                <a:noFill/>
              </a:ln>
              <a:effectLst/>
            </c:spPr>
            <c:extLst>
              <c:ext xmlns:c16="http://schemas.microsoft.com/office/drawing/2014/chart" uri="{C3380CC4-5D6E-409C-BE32-E72D297353CC}">
                <c16:uniqueId val="{0000000C-E37E-0043-B88D-B5CC2000BE92}"/>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E37E-0043-B88D-B5CC2000BE92}"/>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E37E-0043-B88D-B5CC2000BE92}"/>
              </c:ext>
            </c:extLst>
          </c:dPt>
          <c:dPt>
            <c:idx val="9"/>
            <c:invertIfNegative val="0"/>
            <c:bubble3D val="0"/>
            <c:spPr>
              <a:solidFill>
                <a:srgbClr val="00B0F0"/>
              </a:solidFill>
              <a:ln>
                <a:noFill/>
              </a:ln>
              <a:effectLst/>
            </c:spPr>
            <c:extLst>
              <c:ext xmlns:c16="http://schemas.microsoft.com/office/drawing/2014/chart" uri="{C3380CC4-5D6E-409C-BE32-E72D297353CC}">
                <c16:uniqueId val="{00000012-E37E-0043-B88D-B5CC2000BE92}"/>
              </c:ext>
            </c:extLst>
          </c:dPt>
          <c:dPt>
            <c:idx val="10"/>
            <c:invertIfNegative val="0"/>
            <c:bubble3D val="0"/>
            <c:spPr>
              <a:solidFill>
                <a:srgbClr val="C00000"/>
              </a:solidFill>
              <a:ln>
                <a:noFill/>
              </a:ln>
              <a:effectLst/>
            </c:spPr>
            <c:extLst>
              <c:ext xmlns:c16="http://schemas.microsoft.com/office/drawing/2014/chart" uri="{C3380CC4-5D6E-409C-BE32-E72D297353CC}">
                <c16:uniqueId val="{00000014-E37E-0043-B88D-B5CC2000BE92}"/>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E37E-0043-B88D-B5CC2000BE92}"/>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E37E-0043-B88D-B5CC2000BE92}"/>
              </c:ext>
            </c:extLst>
          </c:dPt>
          <c:dPt>
            <c:idx val="13"/>
            <c:invertIfNegative val="0"/>
            <c:bubble3D val="0"/>
            <c:spPr>
              <a:solidFill>
                <a:srgbClr val="FFC11D"/>
              </a:solidFill>
              <a:ln>
                <a:noFill/>
              </a:ln>
              <a:effectLst/>
            </c:spPr>
            <c:extLst>
              <c:ext xmlns:c16="http://schemas.microsoft.com/office/drawing/2014/chart" uri="{C3380CC4-5D6E-409C-BE32-E72D297353CC}">
                <c16:uniqueId val="{0000001A-E37E-0043-B88D-B5CC2000BE92}"/>
              </c:ext>
            </c:extLst>
          </c:dPt>
          <c:cat>
            <c:strRef>
              <c:f>'Project Portfolio Status Report'!$B$11:$B$24</c:f>
              <c:strCache>
                <c:ptCount val="14"/>
                <c:pt idx="0">
                  <c:v>Project A</c:v>
                </c:pt>
                <c:pt idx="1">
                  <c:v>Project B</c:v>
                </c:pt>
                <c:pt idx="2">
                  <c:v>Project C</c:v>
                </c:pt>
                <c:pt idx="3">
                  <c:v>Project D</c:v>
                </c:pt>
                <c:pt idx="4">
                  <c:v>Project E</c:v>
                </c:pt>
                <c:pt idx="5">
                  <c:v>Project F</c:v>
                </c:pt>
                <c:pt idx="6">
                  <c:v>Project G</c:v>
                </c:pt>
                <c:pt idx="7">
                  <c:v>Project H</c:v>
                </c:pt>
                <c:pt idx="8">
                  <c:v>Project I</c:v>
                </c:pt>
                <c:pt idx="9">
                  <c:v>Project J</c:v>
                </c:pt>
                <c:pt idx="10">
                  <c:v>Project K</c:v>
                </c:pt>
                <c:pt idx="11">
                  <c:v>Project L</c:v>
                </c:pt>
                <c:pt idx="12">
                  <c:v>Project M</c:v>
                </c:pt>
                <c:pt idx="13">
                  <c:v>Project N</c:v>
                </c:pt>
              </c:strCache>
            </c:strRef>
          </c:cat>
          <c:val>
            <c:numRef>
              <c:f>'Project Portfolio Status Report'!$E$11:$E$24</c:f>
              <c:numCache>
                <c:formatCode>General</c:formatCode>
                <c:ptCount val="14"/>
                <c:pt idx="0">
                  <c:v>58</c:v>
                </c:pt>
                <c:pt idx="1">
                  <c:v>93</c:v>
                </c:pt>
                <c:pt idx="2">
                  <c:v>265</c:v>
                </c:pt>
                <c:pt idx="3">
                  <c:v>44</c:v>
                </c:pt>
                <c:pt idx="4">
                  <c:v>111</c:v>
                </c:pt>
                <c:pt idx="5">
                  <c:v>191</c:v>
                </c:pt>
                <c:pt idx="6">
                  <c:v>62</c:v>
                </c:pt>
                <c:pt idx="7">
                  <c:v>17</c:v>
                </c:pt>
                <c:pt idx="8">
                  <c:v>101</c:v>
                </c:pt>
                <c:pt idx="9">
                  <c:v>46</c:v>
                </c:pt>
                <c:pt idx="10">
                  <c:v>62</c:v>
                </c:pt>
                <c:pt idx="11">
                  <c:v>31</c:v>
                </c:pt>
                <c:pt idx="12">
                  <c:v>31</c:v>
                </c:pt>
                <c:pt idx="13">
                  <c:v>72</c:v>
                </c:pt>
              </c:numCache>
            </c:numRef>
          </c:val>
          <c:extLst>
            <c:ext xmlns:c16="http://schemas.microsoft.com/office/drawing/2014/chart" uri="{C3380CC4-5D6E-409C-BE32-E72D297353CC}">
              <c16:uniqueId val="{0000001B-E37E-0043-B88D-B5CC2000BE92}"/>
            </c:ext>
          </c:extLst>
        </c:ser>
        <c:dLbls>
          <c:showLegendKey val="0"/>
          <c:showVal val="0"/>
          <c:showCatName val="0"/>
          <c:showSerName val="0"/>
          <c:showPercent val="0"/>
          <c:showBubbleSize val="0"/>
        </c:dLbls>
        <c:gapWidth val="40"/>
        <c:overlap val="100"/>
        <c:axId val="2124745416"/>
        <c:axId val="2084703864"/>
      </c:barChart>
      <c:catAx>
        <c:axId val="21247454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4703864"/>
        <c:crosses val="autoZero"/>
        <c:auto val="1"/>
        <c:lblAlgn val="ctr"/>
        <c:lblOffset val="100"/>
        <c:noMultiLvlLbl val="0"/>
      </c:catAx>
      <c:valAx>
        <c:axId val="2084703864"/>
        <c:scaling>
          <c:orientation val="minMax"/>
          <c:min val="4578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474541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sz="1100"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'BLANK - Project Port Status Rep'!$C$9</c:f>
              <c:strCache>
                <c:ptCount val="1"/>
                <c:pt idx="0">
                  <c:v>START 
DATE</c:v>
                </c:pt>
              </c:strCache>
            </c:strRef>
          </c:tx>
          <c:spPr>
            <a:noFill/>
            <a:ln>
              <a:noFill/>
            </a:ln>
            <a:effectLst/>
          </c:spPr>
          <c:invertIfNegative val="0"/>
          <c:cat>
            <c:numRef>
              <c:f>'BLANK - Project Port Status Rep'!$B$10:$B$23</c:f>
              <c:numCache>
                <c:formatCode>General</c:formatCode>
                <c:ptCount val="14"/>
              </c:numCache>
            </c:numRef>
          </c:cat>
          <c:val>
            <c:numRef>
              <c:f>'BLANK - Project Port Status Rep'!$C$10:$C$23</c:f>
              <c:numCache>
                <c:formatCode>mm/dd/yy;@</c:formatCode>
                <c:ptCount val="14"/>
              </c:numCache>
            </c:numRef>
          </c:val>
          <c:extLst>
            <c:ext xmlns:c16="http://schemas.microsoft.com/office/drawing/2014/chart" uri="{C3380CC4-5D6E-409C-BE32-E72D297353CC}">
              <c16:uniqueId val="{00000000-4A97-1046-8113-5FC233900E93}"/>
            </c:ext>
          </c:extLst>
        </c:ser>
        <c:ser>
          <c:idx val="1"/>
          <c:order val="1"/>
          <c:tx>
            <c:v>Duration</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4A97-1046-8113-5FC233900E93}"/>
              </c:ext>
            </c:extLst>
          </c:dPt>
          <c:dPt>
            <c:idx val="2"/>
            <c:invertIfNegative val="0"/>
            <c:bubble3D val="0"/>
            <c:spPr>
              <a:solidFill>
                <a:srgbClr val="00B050"/>
              </a:solidFill>
              <a:ln>
                <a:noFill/>
              </a:ln>
              <a:effectLst/>
            </c:spPr>
            <c:extLst>
              <c:ext xmlns:c16="http://schemas.microsoft.com/office/drawing/2014/chart" uri="{C3380CC4-5D6E-409C-BE32-E72D297353CC}">
                <c16:uniqueId val="{00000004-4A97-1046-8113-5FC233900E93}"/>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4A97-1046-8113-5FC233900E93}"/>
              </c:ext>
            </c:extLst>
          </c:dPt>
          <c:dPt>
            <c:idx val="4"/>
            <c:invertIfNegative val="0"/>
            <c:bubble3D val="0"/>
            <c:spPr>
              <a:solidFill>
                <a:srgbClr val="FF0000"/>
              </a:solidFill>
              <a:ln>
                <a:noFill/>
              </a:ln>
              <a:effectLst/>
            </c:spPr>
            <c:extLst>
              <c:ext xmlns:c16="http://schemas.microsoft.com/office/drawing/2014/chart" uri="{C3380CC4-5D6E-409C-BE32-E72D297353CC}">
                <c16:uniqueId val="{00000008-4A97-1046-8113-5FC233900E93}"/>
              </c:ext>
            </c:extLst>
          </c:dPt>
          <c:dPt>
            <c:idx val="5"/>
            <c:invertIfNegative val="0"/>
            <c:bubble3D val="0"/>
            <c:spPr>
              <a:solidFill>
                <a:srgbClr val="92D050"/>
              </a:solidFill>
              <a:ln>
                <a:noFill/>
              </a:ln>
              <a:effectLst/>
            </c:spPr>
            <c:extLst>
              <c:ext xmlns:c16="http://schemas.microsoft.com/office/drawing/2014/chart" uri="{C3380CC4-5D6E-409C-BE32-E72D297353CC}">
                <c16:uniqueId val="{0000000A-4A97-1046-8113-5FC233900E93}"/>
              </c:ext>
            </c:extLst>
          </c:dPt>
          <c:dPt>
            <c:idx val="6"/>
            <c:invertIfNegative val="0"/>
            <c:bubble3D val="0"/>
            <c:spPr>
              <a:solidFill>
                <a:srgbClr val="EE57AD"/>
              </a:solidFill>
              <a:ln>
                <a:noFill/>
              </a:ln>
              <a:effectLst/>
            </c:spPr>
            <c:extLst>
              <c:ext xmlns:c16="http://schemas.microsoft.com/office/drawing/2014/chart" uri="{C3380CC4-5D6E-409C-BE32-E72D297353CC}">
                <c16:uniqueId val="{0000000C-4A97-1046-8113-5FC233900E93}"/>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4A97-1046-8113-5FC233900E93}"/>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4A97-1046-8113-5FC233900E93}"/>
              </c:ext>
            </c:extLst>
          </c:dPt>
          <c:dPt>
            <c:idx val="9"/>
            <c:invertIfNegative val="0"/>
            <c:bubble3D val="0"/>
            <c:spPr>
              <a:solidFill>
                <a:srgbClr val="00B0F0"/>
              </a:solidFill>
              <a:ln>
                <a:noFill/>
              </a:ln>
              <a:effectLst/>
            </c:spPr>
            <c:extLst>
              <c:ext xmlns:c16="http://schemas.microsoft.com/office/drawing/2014/chart" uri="{C3380CC4-5D6E-409C-BE32-E72D297353CC}">
                <c16:uniqueId val="{00000012-4A97-1046-8113-5FC233900E93}"/>
              </c:ext>
            </c:extLst>
          </c:dPt>
          <c:dPt>
            <c:idx val="10"/>
            <c:invertIfNegative val="0"/>
            <c:bubble3D val="0"/>
            <c:spPr>
              <a:solidFill>
                <a:srgbClr val="C00000"/>
              </a:solidFill>
              <a:ln>
                <a:noFill/>
              </a:ln>
              <a:effectLst/>
            </c:spPr>
            <c:extLst>
              <c:ext xmlns:c16="http://schemas.microsoft.com/office/drawing/2014/chart" uri="{C3380CC4-5D6E-409C-BE32-E72D297353CC}">
                <c16:uniqueId val="{00000014-4A97-1046-8113-5FC233900E93}"/>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4A97-1046-8113-5FC233900E93}"/>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4A97-1046-8113-5FC233900E93}"/>
              </c:ext>
            </c:extLst>
          </c:dPt>
          <c:dPt>
            <c:idx val="13"/>
            <c:invertIfNegative val="0"/>
            <c:bubble3D val="0"/>
            <c:spPr>
              <a:solidFill>
                <a:srgbClr val="FFC11D"/>
              </a:solidFill>
              <a:ln>
                <a:noFill/>
              </a:ln>
              <a:effectLst/>
            </c:spPr>
            <c:extLst>
              <c:ext xmlns:c16="http://schemas.microsoft.com/office/drawing/2014/chart" uri="{C3380CC4-5D6E-409C-BE32-E72D297353CC}">
                <c16:uniqueId val="{0000001A-4A97-1046-8113-5FC233900E93}"/>
              </c:ext>
            </c:extLst>
          </c:dPt>
          <c:cat>
            <c:numRef>
              <c:f>'BLANK - Project Port Status Rep'!$B$10:$B$23</c:f>
              <c:numCache>
                <c:formatCode>General</c:formatCode>
                <c:ptCount val="14"/>
              </c:numCache>
            </c:numRef>
          </c:cat>
          <c:val>
            <c:numRef>
              <c:f>'BLANK - Project Port Status Rep'!$E$10:$E$23</c:f>
              <c:numCache>
                <c:formatCode>General</c:formatCode>
                <c:ptCount val="14"/>
              </c:numCache>
            </c:numRef>
          </c:val>
          <c:extLst>
            <c:ext xmlns:c16="http://schemas.microsoft.com/office/drawing/2014/chart" uri="{C3380CC4-5D6E-409C-BE32-E72D297353CC}">
              <c16:uniqueId val="{0000001B-4A97-1046-8113-5FC233900E93}"/>
            </c:ext>
          </c:extLst>
        </c:ser>
        <c:dLbls>
          <c:showLegendKey val="0"/>
          <c:showVal val="0"/>
          <c:showCatName val="0"/>
          <c:showSerName val="0"/>
          <c:showPercent val="0"/>
          <c:showBubbleSize val="0"/>
        </c:dLbls>
        <c:gapWidth val="40"/>
        <c:overlap val="100"/>
        <c:axId val="2124745416"/>
        <c:axId val="2084703864"/>
      </c:barChart>
      <c:catAx>
        <c:axId val="21247454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4703864"/>
        <c:crosses val="autoZero"/>
        <c:auto val="1"/>
        <c:lblAlgn val="ctr"/>
        <c:lblOffset val="100"/>
        <c:noMultiLvlLbl val="0"/>
      </c:catAx>
      <c:valAx>
        <c:axId val="2084703864"/>
        <c:scaling>
          <c:orientation val="minMax"/>
          <c:min val="4578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474541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sz="1100"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8992&amp;utm_source=integrated+content&amp;utm_campaign=/project-portfolio-management&amp;utm_medium=Project+Portfolio+Status+Report++8992&amp;lpa=Project+Portfolio+Status+Report++8992&amp;lx=PFpZZjisDNTS-Ddigi3MyABAgeTPLDIL8TQRu558b7w"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0</xdr:colOff>
      <xdr:row>26</xdr:row>
      <xdr:rowOff>177800</xdr:rowOff>
    </xdr:from>
    <xdr:to>
      <xdr:col>11</xdr:col>
      <xdr:colOff>3086100</xdr:colOff>
      <xdr:row>26</xdr:row>
      <xdr:rowOff>4902200</xdr:rowOff>
    </xdr:to>
    <xdr:graphicFrame macro="">
      <xdr:nvGraphicFramePr>
        <xdr:cNvPr id="3" name="Chart 2">
          <a:extLst>
            <a:ext uri="{FF2B5EF4-FFF2-40B4-BE49-F238E27FC236}">
              <a16:creationId xmlns:a16="http://schemas.microsoft.com/office/drawing/2014/main" id="{AF81F12F-3847-1941-B2E2-83982B0BFF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7</xdr:col>
      <xdr:colOff>63500</xdr:colOff>
      <xdr:row>1</xdr:row>
      <xdr:rowOff>0</xdr:rowOff>
    </xdr:to>
    <xdr:pic>
      <xdr:nvPicPr>
        <xdr:cNvPr id="4" name="Picture 3">
          <a:hlinkClick xmlns:r="http://schemas.openxmlformats.org/officeDocument/2006/relationships" r:id="rId2"/>
          <a:extLst>
            <a:ext uri="{FF2B5EF4-FFF2-40B4-BE49-F238E27FC236}">
              <a16:creationId xmlns:a16="http://schemas.microsoft.com/office/drawing/2014/main" id="{D22E9F5E-B886-CD47-9694-5B33830D9BD0}"/>
            </a:ext>
          </a:extLst>
        </xdr:cNvPr>
        <xdr:cNvPicPr>
          <a:picLocks noChangeAspect="1"/>
        </xdr:cNvPicPr>
      </xdr:nvPicPr>
      <xdr:blipFill>
        <a:blip xmlns:r="http://schemas.openxmlformats.org/officeDocument/2006/relationships" r:embed="rId3"/>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177800</xdr:colOff>
      <xdr:row>25</xdr:row>
      <xdr:rowOff>190500</xdr:rowOff>
    </xdr:from>
    <xdr:to>
      <xdr:col>13</xdr:col>
      <xdr:colOff>203200</xdr:colOff>
      <xdr:row>25</xdr:row>
      <xdr:rowOff>4902200</xdr:rowOff>
    </xdr:to>
    <xdr:graphicFrame macro="">
      <xdr:nvGraphicFramePr>
        <xdr:cNvPr id="2" name="Chart 1">
          <a:extLst>
            <a:ext uri="{FF2B5EF4-FFF2-40B4-BE49-F238E27FC236}">
              <a16:creationId xmlns:a16="http://schemas.microsoft.com/office/drawing/2014/main" id="{C65C4804-D09C-9F48-9CB1-F6E2DFF533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190500</xdr:colOff>
      <xdr:row>25</xdr:row>
      <xdr:rowOff>101600</xdr:rowOff>
    </xdr:from>
    <xdr:to>
      <xdr:col>15</xdr:col>
      <xdr:colOff>317500</xdr:colOff>
      <xdr:row>25</xdr:row>
      <xdr:rowOff>3771900</xdr:rowOff>
    </xdr:to>
    <xdr:grpSp>
      <xdr:nvGrpSpPr>
        <xdr:cNvPr id="4" name="Group 3">
          <a:extLst>
            <a:ext uri="{FF2B5EF4-FFF2-40B4-BE49-F238E27FC236}">
              <a16:creationId xmlns:a16="http://schemas.microsoft.com/office/drawing/2014/main" id="{F2EBEF8F-40FF-C64E-8E71-18807B79DFCC}"/>
            </a:ext>
          </a:extLst>
        </xdr:cNvPr>
        <xdr:cNvGrpSpPr/>
      </xdr:nvGrpSpPr>
      <xdr:grpSpPr>
        <a:xfrm>
          <a:off x="21412200" y="7912100"/>
          <a:ext cx="2311400" cy="3670300"/>
          <a:chOff x="16992600" y="7112000"/>
          <a:chExt cx="2908300" cy="3670300"/>
        </a:xfrm>
      </xdr:grpSpPr>
      <xdr:cxnSp macro="">
        <xdr:nvCxnSpPr>
          <xdr:cNvPr id="5" name="Straight Arrow Connector 4">
            <a:extLst>
              <a:ext uri="{FF2B5EF4-FFF2-40B4-BE49-F238E27FC236}">
                <a16:creationId xmlns:a16="http://schemas.microsoft.com/office/drawing/2014/main" id="{311315D4-7AD2-0744-97DB-64ED7C26A1D2}"/>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6" name="TextBox 5">
            <a:extLst>
              <a:ext uri="{FF2B5EF4-FFF2-40B4-BE49-F238E27FC236}">
                <a16:creationId xmlns:a16="http://schemas.microsoft.com/office/drawing/2014/main" id="{9E0C894E-BB59-9040-951E-312157DB8EB0}"/>
              </a:ext>
            </a:extLst>
          </xdr:cNvPr>
          <xdr:cNvSpPr txBox="1"/>
        </xdr:nvSpPr>
        <xdr:spPr>
          <a:xfrm>
            <a:off x="17564100" y="7112000"/>
            <a:ext cx="2311400"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Right-click Horizontal (Value) Axis to format Bound Minimum and Bound Maximum settings under Axis Options.* Delete any unpopulated rows in your table.*</a:t>
            </a:r>
          </a:p>
        </xdr:txBody>
      </xdr:sp>
      <xdr:pic>
        <xdr:nvPicPr>
          <xdr:cNvPr id="7" name="Picture 6">
            <a:extLst>
              <a:ext uri="{FF2B5EF4-FFF2-40B4-BE49-F238E27FC236}">
                <a16:creationId xmlns:a16="http://schemas.microsoft.com/office/drawing/2014/main" id="{0B570746-E225-1A45-9353-E6762B2EBB39}"/>
              </a:ext>
            </a:extLst>
          </xdr:cNvPr>
          <xdr:cNvPicPr>
            <a:picLocks noChangeAspect="1"/>
          </xdr:cNvPicPr>
        </xdr:nvPicPr>
        <xdr:blipFill>
          <a:blip xmlns:r="http://schemas.openxmlformats.org/officeDocument/2006/relationships" r:embed="rId2"/>
          <a:stretch>
            <a:fillRect/>
          </a:stretch>
        </xdr:blipFill>
        <xdr:spPr>
          <a:xfrm>
            <a:off x="17538700" y="8035742"/>
            <a:ext cx="2362200" cy="2746558"/>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8992&amp;utm_source=integrated+content&amp;utm_campaign=/project-portfolio-management&amp;utm_medium=Project+Portfolio+Status+Report++8992&amp;lpa=Project+Portfolio+Status+Report++8992&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499984740745262"/>
    <pageSetUpPr fitToPage="1"/>
  </sheetPr>
  <dimension ref="A1:IX63"/>
  <sheetViews>
    <sheetView showGridLines="0" tabSelected="1" workbookViewId="0">
      <pane ySplit="1" topLeftCell="A2" activePane="bottomLeft" state="frozen"/>
      <selection pane="bottomLeft" activeCell="B63" sqref="B63:L63"/>
    </sheetView>
  </sheetViews>
  <sheetFormatPr baseColWidth="10" defaultColWidth="10.6640625" defaultRowHeight="16"/>
  <cols>
    <col min="1" max="1" width="3.33203125" customWidth="1"/>
    <col min="2" max="2" width="25.83203125" customWidth="1"/>
    <col min="3" max="6" width="19" customWidth="1"/>
    <col min="7" max="11" width="25.83203125" customWidth="1"/>
    <col min="12" max="12" width="40.83203125" customWidth="1"/>
    <col min="13" max="13" width="3.33203125" customWidth="1"/>
    <col min="14" max="14" width="18" customWidth="1"/>
  </cols>
  <sheetData>
    <row r="1" spans="1:258" ht="197" customHeight="1"/>
    <row r="2" spans="1:258" s="15" customFormat="1" ht="45" customHeight="1">
      <c r="A2" s="14"/>
      <c r="B2" s="22" t="s">
        <v>40</v>
      </c>
      <c r="D2"/>
      <c r="E2"/>
      <c r="F2"/>
      <c r="G2"/>
      <c r="H2"/>
      <c r="I2"/>
      <c r="J2"/>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c r="DS2" s="14"/>
      <c r="DT2" s="14"/>
      <c r="DU2" s="14"/>
      <c r="DV2" s="14"/>
      <c r="DW2" s="14"/>
      <c r="DX2" s="14"/>
      <c r="DY2" s="14"/>
      <c r="DZ2" s="14"/>
      <c r="EA2" s="14"/>
      <c r="EB2" s="14"/>
      <c r="EC2" s="14"/>
      <c r="ED2" s="14"/>
      <c r="EE2" s="14"/>
      <c r="EF2" s="14"/>
      <c r="EG2" s="14"/>
      <c r="EH2" s="14"/>
      <c r="EI2" s="14"/>
      <c r="EJ2" s="14"/>
      <c r="EK2" s="14"/>
      <c r="EL2" s="14"/>
      <c r="EM2" s="14"/>
      <c r="EN2" s="14"/>
      <c r="EO2" s="14"/>
      <c r="EP2" s="14"/>
      <c r="EQ2" s="14"/>
      <c r="ER2" s="14"/>
      <c r="ES2" s="14"/>
      <c r="ET2" s="14"/>
      <c r="EU2" s="14"/>
      <c r="EV2" s="14"/>
      <c r="EW2" s="14"/>
      <c r="EX2" s="14"/>
      <c r="EY2" s="14"/>
      <c r="EZ2" s="14"/>
      <c r="FA2" s="14"/>
      <c r="FB2" s="14"/>
      <c r="FC2" s="14"/>
      <c r="FD2" s="14"/>
      <c r="FE2" s="14"/>
      <c r="FF2" s="14"/>
      <c r="FG2" s="14"/>
      <c r="FH2" s="14"/>
      <c r="FI2" s="14"/>
      <c r="FJ2" s="14"/>
      <c r="FK2" s="14"/>
      <c r="FL2" s="14"/>
      <c r="FM2" s="14"/>
      <c r="FN2" s="14"/>
      <c r="FO2" s="14"/>
      <c r="FP2" s="14"/>
      <c r="FQ2" s="14"/>
      <c r="FR2" s="14"/>
      <c r="FS2" s="14"/>
      <c r="FT2" s="14"/>
      <c r="FU2" s="14"/>
      <c r="FV2" s="14"/>
      <c r="FW2" s="14"/>
      <c r="FX2" s="14"/>
      <c r="FY2" s="14"/>
      <c r="FZ2" s="14"/>
      <c r="GA2" s="14"/>
      <c r="GB2" s="14"/>
      <c r="GC2" s="14"/>
      <c r="GD2" s="14"/>
      <c r="GE2" s="14"/>
      <c r="GF2" s="14"/>
      <c r="GG2" s="14"/>
      <c r="GH2" s="14"/>
      <c r="GI2" s="14"/>
      <c r="GJ2" s="14"/>
      <c r="GK2" s="14"/>
      <c r="GL2" s="14"/>
      <c r="GM2" s="14"/>
      <c r="GN2" s="14"/>
      <c r="GO2" s="14"/>
      <c r="GP2" s="14"/>
      <c r="GQ2" s="14"/>
      <c r="GR2" s="14"/>
      <c r="GS2" s="14"/>
      <c r="GT2" s="14"/>
      <c r="GU2" s="14"/>
      <c r="GV2" s="14"/>
      <c r="GW2" s="14"/>
      <c r="GX2" s="14"/>
      <c r="GY2" s="14"/>
      <c r="GZ2" s="14"/>
      <c r="HA2" s="14"/>
      <c r="HB2" s="14"/>
      <c r="HC2" s="14"/>
      <c r="HD2" s="14"/>
      <c r="HE2" s="14"/>
      <c r="HF2" s="14"/>
      <c r="HG2" s="14"/>
      <c r="HH2" s="14"/>
      <c r="HI2" s="14"/>
      <c r="HJ2" s="14"/>
      <c r="HK2" s="14"/>
      <c r="HL2" s="14"/>
      <c r="HM2" s="14"/>
      <c r="HN2" s="14"/>
      <c r="HO2" s="14"/>
      <c r="HP2" s="14"/>
      <c r="HQ2" s="14"/>
      <c r="HR2" s="14"/>
      <c r="HS2" s="14"/>
      <c r="HT2" s="14"/>
      <c r="HU2" s="14"/>
      <c r="HV2" s="14"/>
      <c r="HW2" s="14"/>
      <c r="HX2" s="14"/>
      <c r="HY2" s="14"/>
      <c r="HZ2" s="14"/>
      <c r="IA2" s="14"/>
      <c r="IB2" s="14"/>
      <c r="IC2" s="14"/>
      <c r="ID2" s="14"/>
      <c r="IE2" s="14"/>
      <c r="IF2" s="14"/>
      <c r="IG2" s="14"/>
      <c r="IH2" s="14"/>
      <c r="II2" s="14"/>
      <c r="IJ2" s="14"/>
      <c r="IK2" s="14"/>
      <c r="IL2" s="14"/>
      <c r="IM2" s="14"/>
      <c r="IN2" s="14"/>
      <c r="IO2" s="14"/>
      <c r="IP2" s="14"/>
      <c r="IQ2" s="14"/>
      <c r="IR2" s="14"/>
      <c r="IS2" s="14"/>
      <c r="IT2" s="14"/>
      <c r="IU2" s="14"/>
      <c r="IV2" s="14"/>
      <c r="IW2" s="14"/>
      <c r="IX2" s="14"/>
    </row>
    <row r="3" spans="1:258">
      <c r="B3" s="18" t="s">
        <v>29</v>
      </c>
      <c r="C3" s="16"/>
    </row>
    <row r="4" spans="1:258" ht="30" customHeight="1" thickBot="1">
      <c r="B4" s="17">
        <v>45782</v>
      </c>
    </row>
    <row r="5" spans="1:258">
      <c r="B5" s="18" t="s">
        <v>28</v>
      </c>
    </row>
    <row r="6" spans="1:258" ht="30" customHeight="1" thickBot="1">
      <c r="B6" s="17">
        <v>46063</v>
      </c>
    </row>
    <row r="8" spans="1:258" ht="21">
      <c r="B8" s="19" t="s">
        <v>46</v>
      </c>
    </row>
    <row r="9" spans="1:258" ht="25" customHeight="1">
      <c r="A9" s="1"/>
      <c r="B9" s="2"/>
      <c r="C9" s="7" t="s">
        <v>2</v>
      </c>
      <c r="D9" s="8"/>
      <c r="E9" s="8"/>
      <c r="F9" s="8"/>
      <c r="G9" s="7" t="s">
        <v>7</v>
      </c>
      <c r="H9" s="12"/>
      <c r="I9" s="12"/>
      <c r="J9" s="12"/>
      <c r="K9" s="12"/>
      <c r="L9" s="13"/>
    </row>
    <row r="10" spans="1:258" ht="35" customHeight="1" thickBot="1">
      <c r="A10" s="1"/>
      <c r="B10" s="9" t="s">
        <v>13</v>
      </c>
      <c r="C10" s="10" t="s">
        <v>8</v>
      </c>
      <c r="D10" s="10" t="s">
        <v>9</v>
      </c>
      <c r="E10" s="9" t="s">
        <v>10</v>
      </c>
      <c r="F10" s="32" t="s">
        <v>31</v>
      </c>
      <c r="G10" s="11" t="s">
        <v>4</v>
      </c>
      <c r="H10" s="11" t="s">
        <v>3</v>
      </c>
      <c r="I10" s="11" t="s">
        <v>5</v>
      </c>
      <c r="J10" s="11" t="s">
        <v>0</v>
      </c>
      <c r="K10" s="11" t="s">
        <v>1</v>
      </c>
      <c r="L10" s="11" t="s">
        <v>6</v>
      </c>
    </row>
    <row r="11" spans="1:258" ht="25" customHeight="1" thickTop="1">
      <c r="A11" s="1"/>
      <c r="B11" s="3" t="s">
        <v>14</v>
      </c>
      <c r="C11" s="5">
        <v>45782</v>
      </c>
      <c r="D11" s="4">
        <v>45839</v>
      </c>
      <c r="E11" s="6">
        <f>D11-C11+1</f>
        <v>58</v>
      </c>
      <c r="F11" s="46" t="s">
        <v>33</v>
      </c>
      <c r="G11" s="3"/>
      <c r="H11" s="3"/>
      <c r="I11" s="3"/>
      <c r="J11" s="3"/>
      <c r="K11" s="3"/>
      <c r="L11" s="3"/>
      <c r="N11" s="24" t="s">
        <v>32</v>
      </c>
    </row>
    <row r="12" spans="1:258" ht="25" customHeight="1">
      <c r="A12" s="1"/>
      <c r="B12" s="3" t="s">
        <v>15</v>
      </c>
      <c r="C12" s="5">
        <v>45787</v>
      </c>
      <c r="D12" s="4">
        <v>45879</v>
      </c>
      <c r="E12" s="6">
        <f t="shared" ref="E12:E24" si="0">D12-C12+1</f>
        <v>93</v>
      </c>
      <c r="F12" s="23" t="s">
        <v>34</v>
      </c>
      <c r="G12" s="3"/>
      <c r="H12" s="3"/>
      <c r="I12" s="3"/>
      <c r="J12" s="3"/>
      <c r="K12" s="3"/>
      <c r="L12" s="3"/>
      <c r="N12" s="25" t="s">
        <v>33</v>
      </c>
    </row>
    <row r="13" spans="1:258" ht="25" customHeight="1">
      <c r="A13" s="1"/>
      <c r="B13" s="3" t="s">
        <v>16</v>
      </c>
      <c r="C13" s="5">
        <v>45818</v>
      </c>
      <c r="D13" s="4">
        <v>46082</v>
      </c>
      <c r="E13" s="6">
        <f t="shared" si="0"/>
        <v>265</v>
      </c>
      <c r="F13" s="23" t="s">
        <v>35</v>
      </c>
      <c r="G13" s="3"/>
      <c r="H13" s="3"/>
      <c r="I13" s="3"/>
      <c r="J13" s="3"/>
      <c r="K13" s="3"/>
      <c r="L13" s="3"/>
      <c r="N13" s="30" t="s">
        <v>34</v>
      </c>
    </row>
    <row r="14" spans="1:258" ht="25" customHeight="1">
      <c r="A14" s="1"/>
      <c r="B14" s="3" t="s">
        <v>17</v>
      </c>
      <c r="C14" s="5">
        <v>45830</v>
      </c>
      <c r="D14" s="4">
        <v>45873</v>
      </c>
      <c r="E14" s="6">
        <f t="shared" si="0"/>
        <v>44</v>
      </c>
      <c r="F14" s="23" t="s">
        <v>36</v>
      </c>
      <c r="G14" s="3"/>
      <c r="H14" s="3"/>
      <c r="I14" s="3"/>
      <c r="J14" s="3"/>
      <c r="K14" s="3"/>
      <c r="L14" s="3"/>
      <c r="N14" s="29" t="s">
        <v>35</v>
      </c>
    </row>
    <row r="15" spans="1:258" ht="25" customHeight="1">
      <c r="A15" s="1"/>
      <c r="B15" s="3" t="s">
        <v>18</v>
      </c>
      <c r="C15" s="5">
        <v>45852</v>
      </c>
      <c r="D15" s="4">
        <v>45962</v>
      </c>
      <c r="E15" s="6">
        <f t="shared" si="0"/>
        <v>111</v>
      </c>
      <c r="F15" s="23" t="s">
        <v>37</v>
      </c>
      <c r="G15" s="3"/>
      <c r="H15" s="3"/>
      <c r="I15" s="3"/>
      <c r="J15" s="3"/>
      <c r="K15" s="3"/>
      <c r="L15" s="3"/>
      <c r="N15" s="26" t="s">
        <v>36</v>
      </c>
    </row>
    <row r="16" spans="1:258" ht="25" customHeight="1">
      <c r="A16" s="1"/>
      <c r="B16" s="3" t="s">
        <v>19</v>
      </c>
      <c r="C16" s="5">
        <v>45852</v>
      </c>
      <c r="D16" s="4">
        <v>46042</v>
      </c>
      <c r="E16" s="6">
        <f t="shared" si="0"/>
        <v>191</v>
      </c>
      <c r="F16" s="23" t="s">
        <v>38</v>
      </c>
      <c r="G16" s="3"/>
      <c r="H16" s="3"/>
      <c r="I16" s="3"/>
      <c r="J16" s="3"/>
      <c r="K16" s="3"/>
      <c r="L16" s="3"/>
      <c r="N16" s="27" t="s">
        <v>37</v>
      </c>
    </row>
    <row r="17" spans="1:14" ht="25" customHeight="1">
      <c r="A17" s="1"/>
      <c r="B17" s="3" t="s">
        <v>20</v>
      </c>
      <c r="C17" s="5">
        <v>45870</v>
      </c>
      <c r="D17" s="4">
        <v>45931</v>
      </c>
      <c r="E17" s="6">
        <f t="shared" si="0"/>
        <v>62</v>
      </c>
      <c r="F17" s="23" t="s">
        <v>39</v>
      </c>
      <c r="G17" s="3"/>
      <c r="H17" s="3"/>
      <c r="I17" s="3"/>
      <c r="J17" s="3"/>
      <c r="K17" s="3"/>
      <c r="L17" s="3"/>
      <c r="N17" s="28" t="s">
        <v>38</v>
      </c>
    </row>
    <row r="18" spans="1:14" ht="25" customHeight="1">
      <c r="A18" s="1"/>
      <c r="B18" s="3" t="s">
        <v>21</v>
      </c>
      <c r="C18" s="5">
        <v>45883</v>
      </c>
      <c r="D18" s="4">
        <v>45899</v>
      </c>
      <c r="E18" s="6">
        <f t="shared" si="0"/>
        <v>17</v>
      </c>
      <c r="F18" s="23"/>
      <c r="G18" s="3"/>
      <c r="H18" s="3"/>
      <c r="I18" s="3"/>
      <c r="J18" s="3"/>
      <c r="K18" s="3"/>
      <c r="L18" s="3"/>
      <c r="N18" s="31" t="s">
        <v>39</v>
      </c>
    </row>
    <row r="19" spans="1:14" ht="25" customHeight="1">
      <c r="A19" s="1"/>
      <c r="B19" s="3" t="s">
        <v>22</v>
      </c>
      <c r="C19" s="5">
        <v>45901</v>
      </c>
      <c r="D19" s="4">
        <v>46001</v>
      </c>
      <c r="E19" s="6">
        <f t="shared" si="0"/>
        <v>101</v>
      </c>
      <c r="F19" s="23"/>
      <c r="G19" s="3"/>
      <c r="H19" s="3"/>
      <c r="I19" s="3"/>
      <c r="J19" s="3"/>
      <c r="K19" s="3"/>
      <c r="L19" s="3"/>
    </row>
    <row r="20" spans="1:14" ht="25" customHeight="1">
      <c r="A20" s="1"/>
      <c r="B20" s="3" t="s">
        <v>23</v>
      </c>
      <c r="C20" s="5">
        <v>45931</v>
      </c>
      <c r="D20" s="4">
        <v>45976</v>
      </c>
      <c r="E20" s="6">
        <f t="shared" si="0"/>
        <v>46</v>
      </c>
      <c r="F20" s="23"/>
      <c r="G20" s="3"/>
      <c r="H20" s="3"/>
      <c r="I20" s="3"/>
      <c r="J20" s="3"/>
      <c r="K20" s="3"/>
      <c r="L20" s="3"/>
    </row>
    <row r="21" spans="1:14" ht="25" customHeight="1">
      <c r="A21" s="1"/>
      <c r="B21" s="3" t="s">
        <v>24</v>
      </c>
      <c r="C21" s="5">
        <v>45931</v>
      </c>
      <c r="D21" s="4">
        <v>45992</v>
      </c>
      <c r="E21" s="6">
        <f t="shared" si="0"/>
        <v>62</v>
      </c>
      <c r="F21" s="23"/>
      <c r="G21" s="3"/>
      <c r="H21" s="3"/>
      <c r="I21" s="3"/>
      <c r="J21" s="3"/>
      <c r="K21" s="3"/>
      <c r="L21" s="3"/>
    </row>
    <row r="22" spans="1:14" ht="25" customHeight="1">
      <c r="A22" s="1"/>
      <c r="B22" s="3" t="s">
        <v>25</v>
      </c>
      <c r="C22" s="5">
        <v>45962</v>
      </c>
      <c r="D22" s="4">
        <v>45992</v>
      </c>
      <c r="E22" s="6">
        <f t="shared" si="0"/>
        <v>31</v>
      </c>
      <c r="F22" s="23"/>
      <c r="G22" s="3"/>
      <c r="H22" s="3"/>
      <c r="I22" s="3"/>
      <c r="J22" s="3"/>
      <c r="K22" s="3"/>
      <c r="L22" s="3"/>
    </row>
    <row r="23" spans="1:14" ht="25" customHeight="1">
      <c r="A23" s="1"/>
      <c r="B23" s="3" t="s">
        <v>26</v>
      </c>
      <c r="C23" s="5">
        <v>45971</v>
      </c>
      <c r="D23" s="4">
        <v>46001</v>
      </c>
      <c r="E23" s="6">
        <f t="shared" si="0"/>
        <v>31</v>
      </c>
      <c r="F23" s="23"/>
      <c r="G23" s="3"/>
      <c r="H23" s="3"/>
      <c r="I23" s="3"/>
      <c r="J23" s="3"/>
      <c r="K23" s="3"/>
      <c r="L23" s="3"/>
    </row>
    <row r="24" spans="1:14" ht="25" customHeight="1">
      <c r="A24" s="1"/>
      <c r="B24" s="3" t="s">
        <v>27</v>
      </c>
      <c r="C24" s="5">
        <v>45992</v>
      </c>
      <c r="D24" s="4">
        <v>46063</v>
      </c>
      <c r="E24" s="6">
        <f t="shared" si="0"/>
        <v>72</v>
      </c>
      <c r="F24" s="23"/>
      <c r="G24" s="3"/>
      <c r="H24" s="3"/>
      <c r="I24" s="3"/>
      <c r="J24" s="3"/>
      <c r="K24" s="3"/>
      <c r="L24" s="3"/>
    </row>
    <row r="25" spans="1:14" ht="10" customHeight="1"/>
    <row r="26" spans="1:14" ht="21">
      <c r="B26" s="19" t="s">
        <v>30</v>
      </c>
    </row>
    <row r="27" spans="1:14" ht="400" customHeight="1"/>
    <row r="28" spans="1:14" ht="21">
      <c r="B28" s="19" t="s">
        <v>47</v>
      </c>
    </row>
    <row r="29" spans="1:14" ht="35" customHeight="1" thickBot="1">
      <c r="A29" s="1"/>
      <c r="B29" s="9" t="s">
        <v>13</v>
      </c>
      <c r="C29" s="10" t="s">
        <v>49</v>
      </c>
      <c r="D29" s="10" t="s">
        <v>50</v>
      </c>
      <c r="E29" s="9" t="s">
        <v>10</v>
      </c>
      <c r="F29" s="33" t="s">
        <v>51</v>
      </c>
      <c r="G29" s="41" t="s">
        <v>31</v>
      </c>
      <c r="H29" s="42" t="s">
        <v>52</v>
      </c>
      <c r="I29" s="43"/>
    </row>
    <row r="30" spans="1:14" ht="25" customHeight="1" thickTop="1">
      <c r="A30" s="1"/>
      <c r="B30" s="3" t="s">
        <v>14</v>
      </c>
      <c r="C30" s="5">
        <v>45782</v>
      </c>
      <c r="D30" s="4">
        <v>45839</v>
      </c>
      <c r="E30" s="6">
        <f>D30-C30+1</f>
        <v>58</v>
      </c>
      <c r="F30" s="40">
        <v>0.12</v>
      </c>
      <c r="G30" s="47" t="s">
        <v>33</v>
      </c>
      <c r="H30" s="45"/>
      <c r="I30" s="44"/>
      <c r="N30" s="24" t="s">
        <v>32</v>
      </c>
    </row>
    <row r="31" spans="1:14" ht="25" customHeight="1">
      <c r="A31" s="1"/>
      <c r="B31" s="3" t="s">
        <v>15</v>
      </c>
      <c r="C31" s="5">
        <v>45787</v>
      </c>
      <c r="D31" s="4">
        <v>45879</v>
      </c>
      <c r="E31" s="6">
        <f t="shared" ref="E31:E43" si="1">D31-C31+1</f>
        <v>93</v>
      </c>
      <c r="F31" s="40">
        <v>0.5</v>
      </c>
      <c r="G31" s="23" t="s">
        <v>34</v>
      </c>
      <c r="H31" s="45"/>
      <c r="I31" s="44"/>
      <c r="N31" s="25" t="s">
        <v>33</v>
      </c>
    </row>
    <row r="32" spans="1:14" ht="25" customHeight="1">
      <c r="A32" s="1"/>
      <c r="B32" s="3" t="s">
        <v>16</v>
      </c>
      <c r="C32" s="5">
        <v>45818</v>
      </c>
      <c r="D32" s="4">
        <v>46082</v>
      </c>
      <c r="E32" s="6">
        <f t="shared" si="1"/>
        <v>265</v>
      </c>
      <c r="F32" s="40">
        <v>0.13</v>
      </c>
      <c r="G32" s="23" t="s">
        <v>35</v>
      </c>
      <c r="H32" s="45"/>
      <c r="I32" s="44"/>
      <c r="N32" s="30" t="s">
        <v>34</v>
      </c>
    </row>
    <row r="33" spans="1:14" ht="25" customHeight="1">
      <c r="A33" s="1"/>
      <c r="B33" s="3" t="s">
        <v>17</v>
      </c>
      <c r="C33" s="5">
        <v>45830</v>
      </c>
      <c r="D33" s="4">
        <v>45873</v>
      </c>
      <c r="E33" s="6">
        <f t="shared" si="1"/>
        <v>44</v>
      </c>
      <c r="F33" s="40">
        <v>0.24</v>
      </c>
      <c r="G33" s="23" t="s">
        <v>36</v>
      </c>
      <c r="H33" s="45"/>
      <c r="I33" s="44"/>
      <c r="N33" s="29" t="s">
        <v>35</v>
      </c>
    </row>
    <row r="34" spans="1:14" ht="25" customHeight="1">
      <c r="A34" s="1"/>
      <c r="B34" s="3" t="s">
        <v>18</v>
      </c>
      <c r="C34" s="5">
        <v>45852</v>
      </c>
      <c r="D34" s="4">
        <v>45962</v>
      </c>
      <c r="E34" s="6">
        <f t="shared" si="1"/>
        <v>111</v>
      </c>
      <c r="F34" s="40"/>
      <c r="G34" s="23" t="s">
        <v>37</v>
      </c>
      <c r="H34" s="45"/>
      <c r="I34" s="44"/>
      <c r="N34" s="26" t="s">
        <v>36</v>
      </c>
    </row>
    <row r="35" spans="1:14" ht="25" customHeight="1">
      <c r="A35" s="1"/>
      <c r="B35" s="3" t="s">
        <v>19</v>
      </c>
      <c r="C35" s="5">
        <v>45852</v>
      </c>
      <c r="D35" s="4">
        <v>46042</v>
      </c>
      <c r="E35" s="6">
        <f t="shared" si="1"/>
        <v>191</v>
      </c>
      <c r="F35" s="40"/>
      <c r="G35" s="23" t="s">
        <v>38</v>
      </c>
      <c r="H35" s="45"/>
      <c r="I35" s="44"/>
      <c r="N35" s="27" t="s">
        <v>37</v>
      </c>
    </row>
    <row r="36" spans="1:14" ht="25" customHeight="1">
      <c r="A36" s="1"/>
      <c r="B36" s="3" t="s">
        <v>20</v>
      </c>
      <c r="C36" s="5">
        <v>45870</v>
      </c>
      <c r="D36" s="4">
        <v>45931</v>
      </c>
      <c r="E36" s="6">
        <f t="shared" si="1"/>
        <v>62</v>
      </c>
      <c r="F36" s="40"/>
      <c r="G36" s="23" t="s">
        <v>39</v>
      </c>
      <c r="H36" s="45"/>
      <c r="I36" s="44"/>
      <c r="N36" s="28" t="s">
        <v>38</v>
      </c>
    </row>
    <row r="37" spans="1:14" ht="25" customHeight="1">
      <c r="A37" s="1"/>
      <c r="B37" s="3" t="s">
        <v>21</v>
      </c>
      <c r="C37" s="5">
        <v>45883</v>
      </c>
      <c r="D37" s="4">
        <v>45899</v>
      </c>
      <c r="E37" s="6">
        <f t="shared" si="1"/>
        <v>17</v>
      </c>
      <c r="F37" s="40"/>
      <c r="G37" s="23"/>
      <c r="H37" s="45"/>
      <c r="I37" s="44"/>
      <c r="N37" s="31" t="s">
        <v>39</v>
      </c>
    </row>
    <row r="38" spans="1:14" ht="25" customHeight="1">
      <c r="A38" s="1"/>
      <c r="B38" s="3" t="s">
        <v>22</v>
      </c>
      <c r="C38" s="5">
        <v>45901</v>
      </c>
      <c r="D38" s="4">
        <v>46001</v>
      </c>
      <c r="E38" s="6">
        <f t="shared" si="1"/>
        <v>101</v>
      </c>
      <c r="F38" s="40"/>
      <c r="G38" s="23"/>
      <c r="H38" s="45"/>
      <c r="I38" s="44"/>
    </row>
    <row r="39" spans="1:14" ht="25" customHeight="1">
      <c r="A39" s="1"/>
      <c r="B39" s="3" t="s">
        <v>23</v>
      </c>
      <c r="C39" s="5">
        <v>45931</v>
      </c>
      <c r="D39" s="4">
        <v>45976</v>
      </c>
      <c r="E39" s="6">
        <f t="shared" si="1"/>
        <v>46</v>
      </c>
      <c r="F39" s="40"/>
      <c r="G39" s="23"/>
      <c r="H39" s="45"/>
      <c r="I39" s="44"/>
    </row>
    <row r="40" spans="1:14" ht="25" customHeight="1">
      <c r="A40" s="1"/>
      <c r="B40" s="3" t="s">
        <v>24</v>
      </c>
      <c r="C40" s="5">
        <v>45931</v>
      </c>
      <c r="D40" s="4">
        <v>45992</v>
      </c>
      <c r="E40" s="6">
        <f t="shared" si="1"/>
        <v>62</v>
      </c>
      <c r="F40" s="40"/>
      <c r="G40" s="23"/>
      <c r="H40" s="45"/>
      <c r="I40" s="44"/>
    </row>
    <row r="41" spans="1:14" ht="25" customHeight="1">
      <c r="A41" s="1"/>
      <c r="B41" s="3" t="s">
        <v>25</v>
      </c>
      <c r="C41" s="5">
        <v>45962</v>
      </c>
      <c r="D41" s="4">
        <v>45992</v>
      </c>
      <c r="E41" s="6">
        <f t="shared" si="1"/>
        <v>31</v>
      </c>
      <c r="F41" s="40"/>
      <c r="G41" s="23"/>
      <c r="H41" s="45"/>
      <c r="I41" s="44"/>
    </row>
    <row r="42" spans="1:14" ht="25" customHeight="1">
      <c r="A42" s="1"/>
      <c r="B42" s="3" t="s">
        <v>26</v>
      </c>
      <c r="C42" s="5">
        <v>45971</v>
      </c>
      <c r="D42" s="4">
        <v>46001</v>
      </c>
      <c r="E42" s="6">
        <f t="shared" si="1"/>
        <v>31</v>
      </c>
      <c r="F42" s="40"/>
      <c r="G42" s="23"/>
      <c r="H42" s="45"/>
      <c r="I42" s="44"/>
    </row>
    <row r="43" spans="1:14" ht="25" customHeight="1">
      <c r="A43" s="1"/>
      <c r="B43" s="3" t="s">
        <v>27</v>
      </c>
      <c r="C43" s="5">
        <v>45992</v>
      </c>
      <c r="D43" s="4">
        <v>46063</v>
      </c>
      <c r="E43" s="6">
        <f t="shared" si="1"/>
        <v>72</v>
      </c>
      <c r="F43" s="40"/>
      <c r="G43" s="23"/>
      <c r="H43" s="45"/>
      <c r="I43" s="44"/>
    </row>
    <row r="44" spans="1:14" ht="10" customHeight="1">
      <c r="A44" s="1"/>
      <c r="B44" s="34"/>
      <c r="C44" s="35"/>
      <c r="D44" s="35"/>
      <c r="E44" s="35"/>
      <c r="F44" s="35"/>
      <c r="G44" s="34"/>
      <c r="H44" s="34"/>
      <c r="I44" s="34"/>
    </row>
    <row r="45" spans="1:14" ht="21">
      <c r="B45" s="19" t="s">
        <v>41</v>
      </c>
    </row>
    <row r="46" spans="1:14" ht="35" customHeight="1">
      <c r="A46" s="1"/>
      <c r="B46" s="9" t="s">
        <v>13</v>
      </c>
      <c r="C46" s="33" t="s">
        <v>42</v>
      </c>
      <c r="D46" s="33" t="s">
        <v>43</v>
      </c>
      <c r="E46" s="33" t="s">
        <v>44</v>
      </c>
      <c r="F46" s="33" t="s">
        <v>45</v>
      </c>
    </row>
    <row r="47" spans="1:14" ht="25" customHeight="1">
      <c r="A47" s="1"/>
      <c r="B47" s="3" t="s">
        <v>14</v>
      </c>
      <c r="C47" s="36">
        <v>4500</v>
      </c>
      <c r="D47" s="36">
        <v>5000</v>
      </c>
      <c r="E47" s="36">
        <v>5000</v>
      </c>
      <c r="F47" s="37">
        <f>C47-D47</f>
        <v>-500</v>
      </c>
    </row>
    <row r="48" spans="1:14" ht="25" customHeight="1">
      <c r="A48" s="1"/>
      <c r="B48" s="3" t="s">
        <v>15</v>
      </c>
      <c r="C48" s="36">
        <v>5000</v>
      </c>
      <c r="D48" s="36">
        <v>6500</v>
      </c>
      <c r="E48" s="36">
        <v>4500</v>
      </c>
      <c r="F48" s="37">
        <f t="shared" ref="F48:F60" si="2">C48-D48</f>
        <v>-1500</v>
      </c>
    </row>
    <row r="49" spans="1:12" ht="25" customHeight="1">
      <c r="A49" s="1"/>
      <c r="B49" s="3" t="s">
        <v>16</v>
      </c>
      <c r="C49" s="36">
        <v>2600</v>
      </c>
      <c r="D49" s="36">
        <v>1700</v>
      </c>
      <c r="E49" s="36">
        <v>2300</v>
      </c>
      <c r="F49" s="37">
        <f t="shared" si="2"/>
        <v>900</v>
      </c>
    </row>
    <row r="50" spans="1:12" ht="25" customHeight="1">
      <c r="A50" s="1"/>
      <c r="B50" s="3" t="s">
        <v>17</v>
      </c>
      <c r="C50" s="36">
        <v>4300</v>
      </c>
      <c r="D50" s="36">
        <v>4000</v>
      </c>
      <c r="E50" s="36">
        <v>6000</v>
      </c>
      <c r="F50" s="37">
        <f t="shared" si="2"/>
        <v>300</v>
      </c>
    </row>
    <row r="51" spans="1:12" ht="25" customHeight="1">
      <c r="A51" s="1"/>
      <c r="B51" s="3" t="s">
        <v>18</v>
      </c>
      <c r="C51" s="36">
        <v>0</v>
      </c>
      <c r="D51" s="36">
        <v>0</v>
      </c>
      <c r="E51" s="36">
        <v>0</v>
      </c>
      <c r="F51" s="37">
        <f t="shared" si="2"/>
        <v>0</v>
      </c>
    </row>
    <row r="52" spans="1:12" ht="25" customHeight="1">
      <c r="A52" s="1"/>
      <c r="B52" s="3" t="s">
        <v>19</v>
      </c>
      <c r="C52" s="36">
        <v>0</v>
      </c>
      <c r="D52" s="36">
        <v>0</v>
      </c>
      <c r="E52" s="36">
        <v>0</v>
      </c>
      <c r="F52" s="37">
        <f t="shared" si="2"/>
        <v>0</v>
      </c>
    </row>
    <row r="53" spans="1:12" ht="25" customHeight="1">
      <c r="A53" s="1"/>
      <c r="B53" s="3" t="s">
        <v>20</v>
      </c>
      <c r="C53" s="36">
        <v>0</v>
      </c>
      <c r="D53" s="36">
        <v>0</v>
      </c>
      <c r="E53" s="36">
        <v>0</v>
      </c>
      <c r="F53" s="37">
        <f t="shared" si="2"/>
        <v>0</v>
      </c>
    </row>
    <row r="54" spans="1:12" ht="25" customHeight="1">
      <c r="A54" s="1"/>
      <c r="B54" s="3" t="s">
        <v>21</v>
      </c>
      <c r="C54" s="36">
        <v>0</v>
      </c>
      <c r="D54" s="36">
        <v>0</v>
      </c>
      <c r="E54" s="36">
        <v>0</v>
      </c>
      <c r="F54" s="37">
        <f t="shared" si="2"/>
        <v>0</v>
      </c>
    </row>
    <row r="55" spans="1:12" ht="25" customHeight="1">
      <c r="A55" s="1"/>
      <c r="B55" s="3" t="s">
        <v>22</v>
      </c>
      <c r="C55" s="36">
        <v>0</v>
      </c>
      <c r="D55" s="36">
        <v>0</v>
      </c>
      <c r="E55" s="36">
        <v>0</v>
      </c>
      <c r="F55" s="37">
        <f t="shared" si="2"/>
        <v>0</v>
      </c>
    </row>
    <row r="56" spans="1:12" ht="25" customHeight="1">
      <c r="A56" s="1"/>
      <c r="B56" s="3" t="s">
        <v>23</v>
      </c>
      <c r="C56" s="36">
        <v>0</v>
      </c>
      <c r="D56" s="36">
        <v>0</v>
      </c>
      <c r="E56" s="36">
        <v>0</v>
      </c>
      <c r="F56" s="37">
        <f t="shared" si="2"/>
        <v>0</v>
      </c>
    </row>
    <row r="57" spans="1:12" ht="25" customHeight="1">
      <c r="A57" s="1"/>
      <c r="B57" s="3" t="s">
        <v>24</v>
      </c>
      <c r="C57" s="36">
        <v>0</v>
      </c>
      <c r="D57" s="36">
        <v>0</v>
      </c>
      <c r="E57" s="36">
        <v>0</v>
      </c>
      <c r="F57" s="37">
        <f t="shared" si="2"/>
        <v>0</v>
      </c>
    </row>
    <row r="58" spans="1:12" ht="25" customHeight="1">
      <c r="A58" s="1"/>
      <c r="B58" s="3" t="s">
        <v>25</v>
      </c>
      <c r="C58" s="36">
        <v>0</v>
      </c>
      <c r="D58" s="36">
        <v>0</v>
      </c>
      <c r="E58" s="36">
        <v>0</v>
      </c>
      <c r="F58" s="37">
        <f t="shared" si="2"/>
        <v>0</v>
      </c>
    </row>
    <row r="59" spans="1:12" ht="25" customHeight="1">
      <c r="A59" s="1"/>
      <c r="B59" s="3" t="s">
        <v>26</v>
      </c>
      <c r="C59" s="36">
        <v>0</v>
      </c>
      <c r="D59" s="36">
        <v>0</v>
      </c>
      <c r="E59" s="36">
        <v>0</v>
      </c>
      <c r="F59" s="37">
        <f t="shared" si="2"/>
        <v>0</v>
      </c>
    </row>
    <row r="60" spans="1:12" ht="25" customHeight="1">
      <c r="A60" s="1"/>
      <c r="B60" s="3" t="s">
        <v>27</v>
      </c>
      <c r="C60" s="36">
        <v>0</v>
      </c>
      <c r="D60" s="36">
        <v>0</v>
      </c>
      <c r="E60" s="36">
        <v>0</v>
      </c>
      <c r="F60" s="37">
        <f t="shared" si="2"/>
        <v>0</v>
      </c>
    </row>
    <row r="61" spans="1:12" ht="25" customHeight="1">
      <c r="A61" s="1"/>
      <c r="B61" s="38" t="s">
        <v>48</v>
      </c>
      <c r="C61" s="39">
        <f>SUM(C47:C60)</f>
        <v>16400</v>
      </c>
      <c r="D61" s="39">
        <f t="shared" ref="D61:F61" si="3">SUM(D47:D60)</f>
        <v>17200</v>
      </c>
      <c r="E61" s="39">
        <f t="shared" si="3"/>
        <v>17800</v>
      </c>
      <c r="F61" s="39">
        <f t="shared" si="3"/>
        <v>-800</v>
      </c>
      <c r="G61" s="34"/>
      <c r="H61" s="34"/>
      <c r="I61" s="34"/>
      <c r="J61" s="34"/>
      <c r="K61" s="34"/>
      <c r="L61" s="34"/>
    </row>
    <row r="63" spans="1:12" ht="50" customHeight="1">
      <c r="B63" s="49" t="s">
        <v>11</v>
      </c>
      <c r="C63" s="49"/>
      <c r="D63" s="49"/>
      <c r="E63" s="49"/>
      <c r="F63" s="49"/>
      <c r="G63" s="49"/>
      <c r="H63" s="49"/>
      <c r="I63" s="49"/>
      <c r="J63" s="49"/>
      <c r="K63" s="49"/>
      <c r="L63" s="49"/>
    </row>
  </sheetData>
  <mergeCells count="1">
    <mergeCell ref="B63:L63"/>
  </mergeCells>
  <conditionalFormatting sqref="N12:N18">
    <cfRule type="containsText" dxfId="67" priority="45" operator="containsText" text="Scheduled">
      <formula>NOT(ISERROR(SEARCH("Scheduled",N12)))</formula>
    </cfRule>
    <cfRule type="containsText" dxfId="66" priority="46" operator="containsText" text="Needs Review">
      <formula>NOT(ISERROR(SEARCH("Needs Review",N12)))</formula>
    </cfRule>
    <cfRule type="containsText" dxfId="65" priority="47" operator="containsText" text="Overdue">
      <formula>NOT(ISERROR(SEARCH("Overdue",N12)))</formula>
    </cfRule>
    <cfRule type="containsText" dxfId="64" priority="48" operator="containsText" text="On Hold">
      <formula>NOT(ISERROR(SEARCH("On Hold",N12)))</formula>
    </cfRule>
    <cfRule type="containsText" dxfId="63" priority="49" operator="containsText" text="Complete">
      <formula>NOT(ISERROR(SEARCH("Complete",N12)))</formula>
    </cfRule>
    <cfRule type="containsText" dxfId="62" priority="50" operator="containsText" text="In Progress">
      <formula>NOT(ISERROR(SEARCH("In Progress",N12)))</formula>
    </cfRule>
    <cfRule type="containsText" dxfId="61" priority="51" operator="containsText" text="Proposed">
      <formula>NOT(ISERROR(SEARCH("Proposed",N12)))</formula>
    </cfRule>
  </conditionalFormatting>
  <conditionalFormatting sqref="F11">
    <cfRule type="cellIs" dxfId="60" priority="44" operator="equal">
      <formula>$N$12</formula>
    </cfRule>
  </conditionalFormatting>
  <conditionalFormatting sqref="F11:F24 F44 G30:G43">
    <cfRule type="cellIs" dxfId="59" priority="35" operator="equal">
      <formula>$N$18</formula>
    </cfRule>
    <cfRule type="cellIs" dxfId="58" priority="36" operator="equal">
      <formula>$N$18</formula>
    </cfRule>
    <cfRule type="cellIs" dxfId="57" priority="37" operator="equal">
      <formula>$N$17</formula>
    </cfRule>
    <cfRule type="cellIs" dxfId="56" priority="38" operator="equal">
      <formula>$N$16</formula>
    </cfRule>
    <cfRule type="cellIs" dxfId="55" priority="39" operator="equal">
      <formula>$N$15</formula>
    </cfRule>
    <cfRule type="cellIs" dxfId="54" priority="40" operator="equal">
      <formula>$N$14</formula>
    </cfRule>
    <cfRule type="cellIs" dxfId="53" priority="41" operator="equal">
      <formula>$N$14</formula>
    </cfRule>
    <cfRule type="cellIs" dxfId="52" priority="42" operator="equal">
      <formula>$N$13</formula>
    </cfRule>
    <cfRule type="cellIs" dxfId="51" priority="43" operator="equal">
      <formula>$N$12</formula>
    </cfRule>
  </conditionalFormatting>
  <conditionalFormatting sqref="N31:N37">
    <cfRule type="containsText" dxfId="50" priority="11" operator="containsText" text="Scheduled">
      <formula>NOT(ISERROR(SEARCH("Scheduled",N31)))</formula>
    </cfRule>
    <cfRule type="containsText" dxfId="49" priority="12" operator="containsText" text="Needs Review">
      <formula>NOT(ISERROR(SEARCH("Needs Review",N31)))</formula>
    </cfRule>
    <cfRule type="containsText" dxfId="48" priority="13" operator="containsText" text="Overdue">
      <formula>NOT(ISERROR(SEARCH("Overdue",N31)))</formula>
    </cfRule>
    <cfRule type="containsText" dxfId="47" priority="14" operator="containsText" text="On Hold">
      <formula>NOT(ISERROR(SEARCH("On Hold",N31)))</formula>
    </cfRule>
    <cfRule type="containsText" dxfId="46" priority="15" operator="containsText" text="Complete">
      <formula>NOT(ISERROR(SEARCH("Complete",N31)))</formula>
    </cfRule>
    <cfRule type="containsText" dxfId="45" priority="16" operator="containsText" text="In Progress">
      <formula>NOT(ISERROR(SEARCH("In Progress",N31)))</formula>
    </cfRule>
    <cfRule type="containsText" dxfId="44" priority="17" operator="containsText" text="Proposed">
      <formula>NOT(ISERROR(SEARCH("Proposed",N31)))</formula>
    </cfRule>
  </conditionalFormatting>
  <conditionalFormatting sqref="G30">
    <cfRule type="cellIs" dxfId="43" priority="10" operator="equal">
      <formula>$N$12</formula>
    </cfRule>
  </conditionalFormatting>
  <conditionalFormatting sqref="C44:E44">
    <cfRule type="cellIs" dxfId="42" priority="1" operator="equal">
      <formula>$N$18</formula>
    </cfRule>
    <cfRule type="cellIs" dxfId="41" priority="2" operator="equal">
      <formula>$N$18</formula>
    </cfRule>
    <cfRule type="cellIs" dxfId="40" priority="3" operator="equal">
      <formula>$N$17</formula>
    </cfRule>
    <cfRule type="cellIs" dxfId="39" priority="4" operator="equal">
      <formula>$N$16</formula>
    </cfRule>
    <cfRule type="cellIs" dxfId="38" priority="5" operator="equal">
      <formula>$N$15</formula>
    </cfRule>
    <cfRule type="cellIs" dxfId="37" priority="6" operator="equal">
      <formula>$N$14</formula>
    </cfRule>
    <cfRule type="cellIs" dxfId="36" priority="7" operator="equal">
      <formula>$N$14</formula>
    </cfRule>
    <cfRule type="cellIs" dxfId="35" priority="8" operator="equal">
      <formula>$N$13</formula>
    </cfRule>
    <cfRule type="cellIs" dxfId="34" priority="9" operator="equal">
      <formula>$N$12</formula>
    </cfRule>
  </conditionalFormatting>
  <dataValidations count="1">
    <dataValidation type="list" allowBlank="1" showInputMessage="1" showErrorMessage="1" sqref="F11:F24 G30:G43 C44:F44" xr:uid="{9549EC9B-2D6E-E045-9C2C-DB05B848FE3A}">
      <formula1>$N$12:$N$18</formula1>
    </dataValidation>
  </dataValidations>
  <hyperlinks>
    <hyperlink ref="B63:L63" r:id="rId1" display="CLICK HERE TO CREATE IN SMARTSHEET" xr:uid="{923B1021-8767-4F9C-8A6D-0C092E468111}"/>
  </hyperlinks>
  <pageMargins left="0.3" right="0.3" top="0.3" bottom="0.3" header="0" footer="0"/>
  <pageSetup scale="45" fitToHeight="0" orientation="landscape" horizontalDpi="0" verticalDpi="0"/>
  <rowBreaks count="1" manualBreakCount="1">
    <brk id="27" max="16383"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1459F-0370-A542-A5C7-AAE488D33C4B}">
  <sheetPr>
    <tabColor theme="8" tint="-0.499984740745262"/>
    <pageSetUpPr fitToPage="1"/>
  </sheetPr>
  <dimension ref="A1:IX62"/>
  <sheetViews>
    <sheetView showGridLines="0" topLeftCell="A34" workbookViewId="0">
      <selection activeCell="B62" sqref="B62:L62"/>
    </sheetView>
  </sheetViews>
  <sheetFormatPr baseColWidth="10" defaultColWidth="10.6640625" defaultRowHeight="16"/>
  <cols>
    <col min="1" max="1" width="3.33203125" customWidth="1"/>
    <col min="2" max="2" width="25.83203125" customWidth="1"/>
    <col min="3" max="6" width="19" customWidth="1"/>
    <col min="7" max="11" width="25.83203125" customWidth="1"/>
    <col min="12" max="12" width="40.83203125" customWidth="1"/>
    <col min="13" max="13" width="3.33203125" customWidth="1"/>
    <col min="14" max="14" width="18" customWidth="1"/>
  </cols>
  <sheetData>
    <row r="1" spans="1:258" s="15" customFormat="1" ht="45" customHeight="1">
      <c r="A1" s="14"/>
      <c r="B1" s="22" t="s">
        <v>40</v>
      </c>
      <c r="D1"/>
      <c r="E1"/>
      <c r="F1"/>
      <c r="G1"/>
      <c r="H1"/>
      <c r="I1"/>
      <c r="J1"/>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c r="FP1" s="14"/>
      <c r="FQ1" s="14"/>
      <c r="FR1" s="14"/>
      <c r="FS1" s="14"/>
      <c r="FT1" s="14"/>
      <c r="FU1" s="14"/>
      <c r="FV1" s="14"/>
      <c r="FW1" s="14"/>
      <c r="FX1" s="14"/>
      <c r="FY1" s="14"/>
      <c r="FZ1" s="14"/>
      <c r="GA1" s="14"/>
      <c r="GB1" s="14"/>
      <c r="GC1" s="14"/>
      <c r="GD1" s="14"/>
      <c r="GE1" s="14"/>
      <c r="GF1" s="14"/>
      <c r="GG1" s="14"/>
      <c r="GH1" s="14"/>
      <c r="GI1" s="14"/>
      <c r="GJ1" s="14"/>
      <c r="GK1" s="14"/>
      <c r="GL1" s="14"/>
      <c r="GM1" s="14"/>
      <c r="GN1" s="14"/>
      <c r="GO1" s="14"/>
      <c r="GP1" s="14"/>
      <c r="GQ1" s="14"/>
      <c r="GR1" s="14"/>
      <c r="GS1" s="14"/>
      <c r="GT1" s="14"/>
      <c r="GU1" s="14"/>
      <c r="GV1" s="14"/>
      <c r="GW1" s="14"/>
      <c r="GX1" s="14"/>
      <c r="GY1" s="14"/>
      <c r="GZ1" s="14"/>
      <c r="HA1" s="14"/>
      <c r="HB1" s="14"/>
      <c r="HC1" s="14"/>
      <c r="HD1" s="14"/>
      <c r="HE1" s="14"/>
      <c r="HF1" s="14"/>
      <c r="HG1" s="14"/>
      <c r="HH1" s="14"/>
      <c r="HI1" s="14"/>
      <c r="HJ1" s="14"/>
      <c r="HK1" s="14"/>
      <c r="HL1" s="14"/>
      <c r="HM1" s="14"/>
      <c r="HN1" s="14"/>
      <c r="HO1" s="14"/>
      <c r="HP1" s="14"/>
      <c r="HQ1" s="14"/>
      <c r="HR1" s="14"/>
      <c r="HS1" s="14"/>
      <c r="HT1" s="14"/>
      <c r="HU1" s="14"/>
      <c r="HV1" s="14"/>
      <c r="HW1" s="14"/>
      <c r="HX1" s="14"/>
      <c r="HY1" s="14"/>
      <c r="HZ1" s="14"/>
      <c r="IA1" s="14"/>
      <c r="IB1" s="14"/>
      <c r="IC1" s="14"/>
      <c r="ID1" s="14"/>
      <c r="IE1" s="14"/>
      <c r="IF1" s="14"/>
      <c r="IG1" s="14"/>
      <c r="IH1" s="14"/>
      <c r="II1" s="14"/>
      <c r="IJ1" s="14"/>
      <c r="IK1" s="14"/>
      <c r="IL1" s="14"/>
      <c r="IM1" s="14"/>
      <c r="IN1" s="14"/>
      <c r="IO1" s="14"/>
      <c r="IP1" s="14"/>
      <c r="IQ1" s="14"/>
      <c r="IR1" s="14"/>
      <c r="IS1" s="14"/>
      <c r="IT1" s="14"/>
      <c r="IU1" s="14"/>
      <c r="IV1" s="14"/>
      <c r="IW1" s="14"/>
      <c r="IX1" s="14"/>
    </row>
    <row r="2" spans="1:258">
      <c r="B2" s="18" t="s">
        <v>29</v>
      </c>
      <c r="C2" s="16"/>
    </row>
    <row r="3" spans="1:258" ht="30" customHeight="1" thickBot="1">
      <c r="B3" s="17"/>
    </row>
    <row r="4" spans="1:258">
      <c r="B4" s="18" t="s">
        <v>28</v>
      </c>
    </row>
    <row r="5" spans="1:258" ht="30" customHeight="1" thickBot="1">
      <c r="B5" s="17"/>
    </row>
    <row r="7" spans="1:258" ht="21">
      <c r="B7" s="19" t="s">
        <v>46</v>
      </c>
    </row>
    <row r="8" spans="1:258" ht="25" customHeight="1">
      <c r="A8" s="1"/>
      <c r="B8" s="2"/>
      <c r="C8" s="7" t="s">
        <v>2</v>
      </c>
      <c r="D8" s="8"/>
      <c r="E8" s="8"/>
      <c r="F8" s="8"/>
      <c r="G8" s="7" t="s">
        <v>7</v>
      </c>
      <c r="H8" s="12"/>
      <c r="I8" s="12"/>
      <c r="J8" s="12"/>
      <c r="K8" s="12"/>
      <c r="L8" s="13"/>
    </row>
    <row r="9" spans="1:258" ht="35" customHeight="1" thickBot="1">
      <c r="A9" s="1"/>
      <c r="B9" s="9" t="s">
        <v>13</v>
      </c>
      <c r="C9" s="10" t="s">
        <v>8</v>
      </c>
      <c r="D9" s="10" t="s">
        <v>9</v>
      </c>
      <c r="E9" s="9" t="s">
        <v>10</v>
      </c>
      <c r="F9" s="32" t="s">
        <v>31</v>
      </c>
      <c r="G9" s="11" t="s">
        <v>4</v>
      </c>
      <c r="H9" s="11" t="s">
        <v>3</v>
      </c>
      <c r="I9" s="11" t="s">
        <v>5</v>
      </c>
      <c r="J9" s="11" t="s">
        <v>0</v>
      </c>
      <c r="K9" s="11" t="s">
        <v>1</v>
      </c>
      <c r="L9" s="11" t="s">
        <v>6</v>
      </c>
    </row>
    <row r="10" spans="1:258" ht="25" customHeight="1" thickTop="1">
      <c r="A10" s="1"/>
      <c r="B10" s="3"/>
      <c r="C10" s="5"/>
      <c r="D10" s="4"/>
      <c r="E10" s="6"/>
      <c r="F10" s="46"/>
      <c r="G10" s="3"/>
      <c r="H10" s="3"/>
      <c r="I10" s="3"/>
      <c r="J10" s="3"/>
      <c r="K10" s="3"/>
      <c r="L10" s="3"/>
      <c r="N10" s="24" t="s">
        <v>32</v>
      </c>
    </row>
    <row r="11" spans="1:258" ht="25" customHeight="1">
      <c r="A11" s="1"/>
      <c r="B11" s="3"/>
      <c r="C11" s="5"/>
      <c r="D11" s="4"/>
      <c r="E11" s="6"/>
      <c r="F11" s="23"/>
      <c r="G11" s="3"/>
      <c r="H11" s="3"/>
      <c r="I11" s="3"/>
      <c r="J11" s="3"/>
      <c r="K11" s="3"/>
      <c r="L11" s="3"/>
      <c r="N11" s="25" t="s">
        <v>33</v>
      </c>
    </row>
    <row r="12" spans="1:258" ht="25" customHeight="1">
      <c r="A12" s="1"/>
      <c r="B12" s="3"/>
      <c r="C12" s="5"/>
      <c r="D12" s="4"/>
      <c r="E12" s="6"/>
      <c r="F12" s="23"/>
      <c r="G12" s="3"/>
      <c r="H12" s="3"/>
      <c r="I12" s="3"/>
      <c r="J12" s="3"/>
      <c r="K12" s="3"/>
      <c r="L12" s="3"/>
      <c r="N12" s="30" t="s">
        <v>34</v>
      </c>
    </row>
    <row r="13" spans="1:258" ht="25" customHeight="1">
      <c r="A13" s="1"/>
      <c r="B13" s="3"/>
      <c r="C13" s="5"/>
      <c r="D13" s="4"/>
      <c r="E13" s="6"/>
      <c r="F13" s="23"/>
      <c r="G13" s="3"/>
      <c r="H13" s="3"/>
      <c r="I13" s="3"/>
      <c r="J13" s="3"/>
      <c r="K13" s="3"/>
      <c r="L13" s="3"/>
      <c r="N13" s="29" t="s">
        <v>35</v>
      </c>
    </row>
    <row r="14" spans="1:258" ht="25" customHeight="1">
      <c r="A14" s="1"/>
      <c r="B14" s="3"/>
      <c r="C14" s="5"/>
      <c r="D14" s="4"/>
      <c r="E14" s="6"/>
      <c r="F14" s="23"/>
      <c r="G14" s="3"/>
      <c r="H14" s="3"/>
      <c r="I14" s="3"/>
      <c r="J14" s="3"/>
      <c r="K14" s="3"/>
      <c r="L14" s="3"/>
      <c r="N14" s="26" t="s">
        <v>36</v>
      </c>
    </row>
    <row r="15" spans="1:258" ht="25" customHeight="1">
      <c r="A15" s="1"/>
      <c r="B15" s="3"/>
      <c r="C15" s="5"/>
      <c r="D15" s="4"/>
      <c r="E15" s="6"/>
      <c r="F15" s="23"/>
      <c r="G15" s="3"/>
      <c r="H15" s="3"/>
      <c r="I15" s="3"/>
      <c r="J15" s="3"/>
      <c r="K15" s="3"/>
      <c r="L15" s="3"/>
      <c r="N15" s="27" t="s">
        <v>37</v>
      </c>
    </row>
    <row r="16" spans="1:258" ht="25" customHeight="1">
      <c r="A16" s="1"/>
      <c r="B16" s="3"/>
      <c r="C16" s="5"/>
      <c r="D16" s="4"/>
      <c r="E16" s="6"/>
      <c r="F16" s="23"/>
      <c r="G16" s="3"/>
      <c r="H16" s="3"/>
      <c r="I16" s="3"/>
      <c r="J16" s="3"/>
      <c r="K16" s="3"/>
      <c r="L16" s="3"/>
      <c r="N16" s="28" t="s">
        <v>38</v>
      </c>
    </row>
    <row r="17" spans="1:14" ht="25" customHeight="1">
      <c r="A17" s="1"/>
      <c r="B17" s="3"/>
      <c r="C17" s="5"/>
      <c r="D17" s="4"/>
      <c r="E17" s="6"/>
      <c r="F17" s="23"/>
      <c r="G17" s="3"/>
      <c r="H17" s="3"/>
      <c r="I17" s="3"/>
      <c r="J17" s="3"/>
      <c r="K17" s="3"/>
      <c r="L17" s="3"/>
      <c r="N17" s="31" t="s">
        <v>39</v>
      </c>
    </row>
    <row r="18" spans="1:14" ht="25" customHeight="1">
      <c r="A18" s="1"/>
      <c r="B18" s="3"/>
      <c r="C18" s="5"/>
      <c r="D18" s="4"/>
      <c r="E18" s="6"/>
      <c r="F18" s="23"/>
      <c r="G18" s="3"/>
      <c r="H18" s="3"/>
      <c r="I18" s="3"/>
      <c r="J18" s="3"/>
      <c r="K18" s="3"/>
      <c r="L18" s="3"/>
    </row>
    <row r="19" spans="1:14" ht="25" customHeight="1">
      <c r="A19" s="1"/>
      <c r="B19" s="3"/>
      <c r="C19" s="5"/>
      <c r="D19" s="4"/>
      <c r="E19" s="6"/>
      <c r="F19" s="23"/>
      <c r="G19" s="3"/>
      <c r="H19" s="3"/>
      <c r="I19" s="3"/>
      <c r="J19" s="3"/>
      <c r="K19" s="3"/>
      <c r="L19" s="3"/>
    </row>
    <row r="20" spans="1:14" ht="25" customHeight="1">
      <c r="A20" s="1"/>
      <c r="B20" s="3"/>
      <c r="C20" s="5"/>
      <c r="D20" s="4"/>
      <c r="E20" s="6"/>
      <c r="F20" s="23"/>
      <c r="G20" s="3"/>
      <c r="H20" s="3"/>
      <c r="I20" s="3"/>
      <c r="J20" s="3"/>
      <c r="K20" s="3"/>
      <c r="L20" s="3"/>
    </row>
    <row r="21" spans="1:14" ht="25" customHeight="1">
      <c r="A21" s="1"/>
      <c r="B21" s="3"/>
      <c r="C21" s="5"/>
      <c r="D21" s="4"/>
      <c r="E21" s="6"/>
      <c r="F21" s="23"/>
      <c r="G21" s="3"/>
      <c r="H21" s="3"/>
      <c r="I21" s="3"/>
      <c r="J21" s="3"/>
      <c r="K21" s="3"/>
      <c r="L21" s="3"/>
    </row>
    <row r="22" spans="1:14" ht="25" customHeight="1">
      <c r="A22" s="1"/>
      <c r="B22" s="3"/>
      <c r="C22" s="5"/>
      <c r="D22" s="4"/>
      <c r="E22" s="6"/>
      <c r="F22" s="23"/>
      <c r="G22" s="3"/>
      <c r="H22" s="3"/>
      <c r="I22" s="3"/>
      <c r="J22" s="3"/>
      <c r="K22" s="3"/>
      <c r="L22" s="3"/>
    </row>
    <row r="23" spans="1:14" ht="25" customHeight="1">
      <c r="A23" s="1"/>
      <c r="B23" s="3"/>
      <c r="C23" s="5"/>
      <c r="D23" s="4"/>
      <c r="E23" s="6"/>
      <c r="F23" s="23"/>
      <c r="G23" s="3"/>
      <c r="H23" s="3"/>
      <c r="I23" s="3"/>
      <c r="J23" s="3"/>
      <c r="K23" s="3"/>
      <c r="L23" s="3"/>
    </row>
    <row r="24" spans="1:14" ht="10" customHeight="1"/>
    <row r="25" spans="1:14" ht="21">
      <c r="B25" s="19" t="s">
        <v>30</v>
      </c>
    </row>
    <row r="26" spans="1:14" ht="400" customHeight="1"/>
    <row r="27" spans="1:14" ht="21">
      <c r="B27" s="19" t="s">
        <v>47</v>
      </c>
    </row>
    <row r="28" spans="1:14" ht="35" customHeight="1" thickBot="1">
      <c r="A28" s="1"/>
      <c r="B28" s="9" t="s">
        <v>13</v>
      </c>
      <c r="C28" s="10" t="s">
        <v>49</v>
      </c>
      <c r="D28" s="10" t="s">
        <v>50</v>
      </c>
      <c r="E28" s="9" t="s">
        <v>10</v>
      </c>
      <c r="F28" s="33" t="s">
        <v>51</v>
      </c>
      <c r="G28" s="41" t="s">
        <v>31</v>
      </c>
      <c r="H28" s="42" t="s">
        <v>52</v>
      </c>
      <c r="I28" s="43"/>
    </row>
    <row r="29" spans="1:14" ht="25" customHeight="1" thickTop="1">
      <c r="A29" s="1"/>
      <c r="B29" s="3" t="s">
        <v>14</v>
      </c>
      <c r="C29" s="5"/>
      <c r="D29" s="4"/>
      <c r="E29" s="6"/>
      <c r="F29" s="40"/>
      <c r="G29" s="47"/>
      <c r="H29" s="45"/>
      <c r="I29" s="44"/>
      <c r="N29" s="24" t="s">
        <v>32</v>
      </c>
    </row>
    <row r="30" spans="1:14" ht="25" customHeight="1">
      <c r="A30" s="1"/>
      <c r="B30" s="3" t="s">
        <v>15</v>
      </c>
      <c r="C30" s="5"/>
      <c r="D30" s="4"/>
      <c r="E30" s="6"/>
      <c r="F30" s="40"/>
      <c r="G30" s="23"/>
      <c r="H30" s="45"/>
      <c r="I30" s="44"/>
      <c r="N30" s="25" t="s">
        <v>33</v>
      </c>
    </row>
    <row r="31" spans="1:14" ht="25" customHeight="1">
      <c r="A31" s="1"/>
      <c r="B31" s="3" t="s">
        <v>16</v>
      </c>
      <c r="C31" s="5"/>
      <c r="D31" s="4"/>
      <c r="E31" s="6"/>
      <c r="F31" s="40"/>
      <c r="G31" s="23"/>
      <c r="H31" s="45"/>
      <c r="I31" s="44"/>
      <c r="N31" s="30" t="s">
        <v>34</v>
      </c>
    </row>
    <row r="32" spans="1:14" ht="25" customHeight="1">
      <c r="A32" s="1"/>
      <c r="B32" s="3" t="s">
        <v>17</v>
      </c>
      <c r="C32" s="5"/>
      <c r="D32" s="4"/>
      <c r="E32" s="6"/>
      <c r="F32" s="40"/>
      <c r="G32" s="23"/>
      <c r="H32" s="45"/>
      <c r="I32" s="44"/>
      <c r="N32" s="29" t="s">
        <v>35</v>
      </c>
    </row>
    <row r="33" spans="1:14" ht="25" customHeight="1">
      <c r="A33" s="1"/>
      <c r="B33" s="3" t="s">
        <v>18</v>
      </c>
      <c r="C33" s="5"/>
      <c r="D33" s="4"/>
      <c r="E33" s="6"/>
      <c r="F33" s="40"/>
      <c r="G33" s="23"/>
      <c r="H33" s="45"/>
      <c r="I33" s="44"/>
      <c r="N33" s="26" t="s">
        <v>36</v>
      </c>
    </row>
    <row r="34" spans="1:14" ht="25" customHeight="1">
      <c r="A34" s="1"/>
      <c r="B34" s="3" t="s">
        <v>19</v>
      </c>
      <c r="C34" s="5"/>
      <c r="D34" s="4"/>
      <c r="E34" s="6"/>
      <c r="F34" s="40"/>
      <c r="G34" s="23"/>
      <c r="H34" s="45"/>
      <c r="I34" s="44"/>
      <c r="N34" s="27" t="s">
        <v>37</v>
      </c>
    </row>
    <row r="35" spans="1:14" ht="25" customHeight="1">
      <c r="A35" s="1"/>
      <c r="B35" s="3" t="s">
        <v>20</v>
      </c>
      <c r="C35" s="5"/>
      <c r="D35" s="4"/>
      <c r="E35" s="6"/>
      <c r="F35" s="40"/>
      <c r="G35" s="23"/>
      <c r="H35" s="45"/>
      <c r="I35" s="44"/>
      <c r="N35" s="28" t="s">
        <v>38</v>
      </c>
    </row>
    <row r="36" spans="1:14" ht="25" customHeight="1">
      <c r="A36" s="1"/>
      <c r="B36" s="3" t="s">
        <v>21</v>
      </c>
      <c r="C36" s="5"/>
      <c r="D36" s="4"/>
      <c r="E36" s="6"/>
      <c r="F36" s="40"/>
      <c r="G36" s="23"/>
      <c r="H36" s="45"/>
      <c r="I36" s="44"/>
      <c r="N36" s="31" t="s">
        <v>39</v>
      </c>
    </row>
    <row r="37" spans="1:14" ht="25" customHeight="1">
      <c r="A37" s="1"/>
      <c r="B37" s="3" t="s">
        <v>22</v>
      </c>
      <c r="C37" s="5"/>
      <c r="D37" s="4"/>
      <c r="E37" s="6"/>
      <c r="F37" s="40"/>
      <c r="G37" s="23"/>
      <c r="H37" s="45"/>
      <c r="I37" s="44"/>
    </row>
    <row r="38" spans="1:14" ht="25" customHeight="1">
      <c r="A38" s="1"/>
      <c r="B38" s="3" t="s">
        <v>23</v>
      </c>
      <c r="C38" s="5"/>
      <c r="D38" s="4"/>
      <c r="E38" s="6"/>
      <c r="F38" s="40"/>
      <c r="G38" s="23"/>
      <c r="H38" s="45"/>
      <c r="I38" s="44"/>
    </row>
    <row r="39" spans="1:14" ht="25" customHeight="1">
      <c r="A39" s="1"/>
      <c r="B39" s="3" t="s">
        <v>24</v>
      </c>
      <c r="C39" s="5"/>
      <c r="D39" s="4"/>
      <c r="E39" s="6"/>
      <c r="F39" s="40"/>
      <c r="G39" s="23"/>
      <c r="H39" s="45"/>
      <c r="I39" s="44"/>
    </row>
    <row r="40" spans="1:14" ht="25" customHeight="1">
      <c r="A40" s="1"/>
      <c r="B40" s="3" t="s">
        <v>25</v>
      </c>
      <c r="C40" s="5"/>
      <c r="D40" s="4"/>
      <c r="E40" s="6"/>
      <c r="F40" s="40"/>
      <c r="G40" s="23"/>
      <c r="H40" s="45"/>
      <c r="I40" s="44"/>
    </row>
    <row r="41" spans="1:14" ht="25" customHeight="1">
      <c r="A41" s="1"/>
      <c r="B41" s="3" t="s">
        <v>26</v>
      </c>
      <c r="C41" s="5"/>
      <c r="D41" s="4"/>
      <c r="E41" s="6"/>
      <c r="F41" s="40"/>
      <c r="G41" s="23"/>
      <c r="H41" s="45"/>
      <c r="I41" s="44"/>
    </row>
    <row r="42" spans="1:14" ht="25" customHeight="1">
      <c r="A42" s="1"/>
      <c r="B42" s="3" t="s">
        <v>27</v>
      </c>
      <c r="C42" s="5"/>
      <c r="D42" s="4"/>
      <c r="E42" s="6"/>
      <c r="F42" s="40"/>
      <c r="G42" s="23"/>
      <c r="H42" s="45"/>
      <c r="I42" s="44"/>
    </row>
    <row r="43" spans="1:14" ht="10" customHeight="1">
      <c r="A43" s="1"/>
      <c r="B43" s="34"/>
      <c r="C43" s="35"/>
      <c r="D43" s="35"/>
      <c r="E43" s="35"/>
      <c r="F43" s="35"/>
      <c r="G43" s="34"/>
      <c r="H43" s="34"/>
      <c r="I43" s="34"/>
    </row>
    <row r="44" spans="1:14" ht="21">
      <c r="B44" s="19" t="s">
        <v>41</v>
      </c>
    </row>
    <row r="45" spans="1:14" ht="35" customHeight="1">
      <c r="A45" s="1"/>
      <c r="B45" s="9" t="s">
        <v>13</v>
      </c>
      <c r="C45" s="33" t="s">
        <v>42</v>
      </c>
      <c r="D45" s="33" t="s">
        <v>43</v>
      </c>
      <c r="E45" s="33" t="s">
        <v>44</v>
      </c>
      <c r="F45" s="33" t="s">
        <v>45</v>
      </c>
    </row>
    <row r="46" spans="1:14" ht="25" customHeight="1">
      <c r="A46" s="1"/>
      <c r="B46" s="3" t="s">
        <v>14</v>
      </c>
      <c r="C46" s="36">
        <v>0</v>
      </c>
      <c r="D46" s="36">
        <v>0</v>
      </c>
      <c r="E46" s="36">
        <v>0</v>
      </c>
      <c r="F46" s="37">
        <f>C46-D46</f>
        <v>0</v>
      </c>
    </row>
    <row r="47" spans="1:14" ht="25" customHeight="1">
      <c r="A47" s="1"/>
      <c r="B47" s="3" t="s">
        <v>15</v>
      </c>
      <c r="C47" s="36">
        <v>0</v>
      </c>
      <c r="D47" s="36">
        <v>0</v>
      </c>
      <c r="E47" s="36">
        <v>0</v>
      </c>
      <c r="F47" s="37">
        <f t="shared" ref="F47:F59" si="0">C47-D47</f>
        <v>0</v>
      </c>
    </row>
    <row r="48" spans="1:14" ht="25" customHeight="1">
      <c r="A48" s="1"/>
      <c r="B48" s="3" t="s">
        <v>16</v>
      </c>
      <c r="C48" s="36">
        <v>0</v>
      </c>
      <c r="D48" s="36">
        <v>0</v>
      </c>
      <c r="E48" s="36">
        <v>0</v>
      </c>
      <c r="F48" s="37">
        <f t="shared" si="0"/>
        <v>0</v>
      </c>
    </row>
    <row r="49" spans="1:12" ht="25" customHeight="1">
      <c r="A49" s="1"/>
      <c r="B49" s="3" t="s">
        <v>17</v>
      </c>
      <c r="C49" s="36">
        <v>0</v>
      </c>
      <c r="D49" s="36">
        <v>0</v>
      </c>
      <c r="E49" s="36">
        <v>0</v>
      </c>
      <c r="F49" s="37">
        <f t="shared" si="0"/>
        <v>0</v>
      </c>
    </row>
    <row r="50" spans="1:12" ht="25" customHeight="1">
      <c r="A50" s="1"/>
      <c r="B50" s="3" t="s">
        <v>18</v>
      </c>
      <c r="C50" s="36">
        <v>0</v>
      </c>
      <c r="D50" s="36">
        <v>0</v>
      </c>
      <c r="E50" s="36">
        <v>0</v>
      </c>
      <c r="F50" s="37">
        <f t="shared" si="0"/>
        <v>0</v>
      </c>
    </row>
    <row r="51" spans="1:12" ht="25" customHeight="1">
      <c r="A51" s="1"/>
      <c r="B51" s="3" t="s">
        <v>19</v>
      </c>
      <c r="C51" s="36">
        <v>0</v>
      </c>
      <c r="D51" s="36">
        <v>0</v>
      </c>
      <c r="E51" s="36">
        <v>0</v>
      </c>
      <c r="F51" s="37">
        <f t="shared" si="0"/>
        <v>0</v>
      </c>
    </row>
    <row r="52" spans="1:12" ht="25" customHeight="1">
      <c r="A52" s="1"/>
      <c r="B52" s="3" t="s">
        <v>20</v>
      </c>
      <c r="C52" s="36">
        <v>0</v>
      </c>
      <c r="D52" s="36">
        <v>0</v>
      </c>
      <c r="E52" s="36">
        <v>0</v>
      </c>
      <c r="F52" s="37">
        <f t="shared" si="0"/>
        <v>0</v>
      </c>
    </row>
    <row r="53" spans="1:12" ht="25" customHeight="1">
      <c r="A53" s="1"/>
      <c r="B53" s="3" t="s">
        <v>21</v>
      </c>
      <c r="C53" s="36">
        <v>0</v>
      </c>
      <c r="D53" s="36">
        <v>0</v>
      </c>
      <c r="E53" s="36">
        <v>0</v>
      </c>
      <c r="F53" s="37">
        <f t="shared" si="0"/>
        <v>0</v>
      </c>
    </row>
    <row r="54" spans="1:12" ht="25" customHeight="1">
      <c r="A54" s="1"/>
      <c r="B54" s="3" t="s">
        <v>22</v>
      </c>
      <c r="C54" s="36">
        <v>0</v>
      </c>
      <c r="D54" s="36">
        <v>0</v>
      </c>
      <c r="E54" s="36">
        <v>0</v>
      </c>
      <c r="F54" s="37">
        <f t="shared" si="0"/>
        <v>0</v>
      </c>
    </row>
    <row r="55" spans="1:12" ht="25" customHeight="1">
      <c r="A55" s="1"/>
      <c r="B55" s="3" t="s">
        <v>23</v>
      </c>
      <c r="C55" s="36">
        <v>0</v>
      </c>
      <c r="D55" s="36">
        <v>0</v>
      </c>
      <c r="E55" s="36">
        <v>0</v>
      </c>
      <c r="F55" s="37">
        <f t="shared" si="0"/>
        <v>0</v>
      </c>
    </row>
    <row r="56" spans="1:12" ht="25" customHeight="1">
      <c r="A56" s="1"/>
      <c r="B56" s="3" t="s">
        <v>24</v>
      </c>
      <c r="C56" s="36">
        <v>0</v>
      </c>
      <c r="D56" s="36">
        <v>0</v>
      </c>
      <c r="E56" s="36">
        <v>0</v>
      </c>
      <c r="F56" s="37">
        <f t="shared" si="0"/>
        <v>0</v>
      </c>
    </row>
    <row r="57" spans="1:12" ht="25" customHeight="1">
      <c r="A57" s="1"/>
      <c r="B57" s="3" t="s">
        <v>25</v>
      </c>
      <c r="C57" s="36">
        <v>0</v>
      </c>
      <c r="D57" s="36">
        <v>0</v>
      </c>
      <c r="E57" s="36">
        <v>0</v>
      </c>
      <c r="F57" s="37">
        <f t="shared" si="0"/>
        <v>0</v>
      </c>
    </row>
    <row r="58" spans="1:12" ht="25" customHeight="1">
      <c r="A58" s="1"/>
      <c r="B58" s="3" t="s">
        <v>26</v>
      </c>
      <c r="C58" s="36">
        <v>0</v>
      </c>
      <c r="D58" s="36">
        <v>0</v>
      </c>
      <c r="E58" s="36">
        <v>0</v>
      </c>
      <c r="F58" s="37">
        <f t="shared" si="0"/>
        <v>0</v>
      </c>
    </row>
    <row r="59" spans="1:12" ht="25" customHeight="1">
      <c r="A59" s="1"/>
      <c r="B59" s="3" t="s">
        <v>27</v>
      </c>
      <c r="C59" s="36">
        <v>0</v>
      </c>
      <c r="D59" s="36">
        <v>0</v>
      </c>
      <c r="E59" s="36">
        <v>0</v>
      </c>
      <c r="F59" s="37">
        <f t="shared" si="0"/>
        <v>0</v>
      </c>
    </row>
    <row r="60" spans="1:12" ht="25" customHeight="1">
      <c r="A60" s="1"/>
      <c r="B60" s="38" t="s">
        <v>48</v>
      </c>
      <c r="C60" s="39">
        <f>SUM(C46:C59)</f>
        <v>0</v>
      </c>
      <c r="D60" s="39">
        <f t="shared" ref="D60:F60" si="1">SUM(D46:D59)</f>
        <v>0</v>
      </c>
      <c r="E60" s="39">
        <f t="shared" si="1"/>
        <v>0</v>
      </c>
      <c r="F60" s="39">
        <f t="shared" si="1"/>
        <v>0</v>
      </c>
      <c r="G60" s="34"/>
      <c r="H60" s="34"/>
      <c r="I60" s="34"/>
      <c r="J60" s="34"/>
      <c r="K60" s="34"/>
      <c r="L60" s="34"/>
    </row>
    <row r="62" spans="1:12" ht="50" customHeight="1">
      <c r="B62" s="48" t="s">
        <v>11</v>
      </c>
      <c r="C62" s="48"/>
      <c r="D62" s="48"/>
      <c r="E62" s="48"/>
      <c r="F62" s="48"/>
      <c r="G62" s="48"/>
      <c r="H62" s="48"/>
      <c r="I62" s="48"/>
      <c r="J62" s="48"/>
      <c r="K62" s="48"/>
      <c r="L62" s="48"/>
    </row>
  </sheetData>
  <mergeCells count="1">
    <mergeCell ref="B62:L62"/>
  </mergeCells>
  <conditionalFormatting sqref="N11:N17">
    <cfRule type="containsText" dxfId="33" priority="28" operator="containsText" text="Scheduled">
      <formula>NOT(ISERROR(SEARCH("Scheduled",N11)))</formula>
    </cfRule>
    <cfRule type="containsText" dxfId="32" priority="29" operator="containsText" text="Needs Review">
      <formula>NOT(ISERROR(SEARCH("Needs Review",N11)))</formula>
    </cfRule>
    <cfRule type="containsText" dxfId="31" priority="30" operator="containsText" text="Overdue">
      <formula>NOT(ISERROR(SEARCH("Overdue",N11)))</formula>
    </cfRule>
    <cfRule type="containsText" dxfId="30" priority="31" operator="containsText" text="On Hold">
      <formula>NOT(ISERROR(SEARCH("On Hold",N11)))</formula>
    </cfRule>
    <cfRule type="containsText" dxfId="29" priority="32" operator="containsText" text="Complete">
      <formula>NOT(ISERROR(SEARCH("Complete",N11)))</formula>
    </cfRule>
    <cfRule type="containsText" dxfId="28" priority="33" operator="containsText" text="In Progress">
      <formula>NOT(ISERROR(SEARCH("In Progress",N11)))</formula>
    </cfRule>
    <cfRule type="containsText" dxfId="27" priority="34" operator="containsText" text="Proposed">
      <formula>NOT(ISERROR(SEARCH("Proposed",N11)))</formula>
    </cfRule>
  </conditionalFormatting>
  <conditionalFormatting sqref="F10">
    <cfRule type="cellIs" dxfId="26" priority="27" operator="equal">
      <formula>$N$11</formula>
    </cfRule>
  </conditionalFormatting>
  <conditionalFormatting sqref="F10:F23 F43 G29:G42">
    <cfRule type="cellIs" dxfId="25" priority="18" operator="equal">
      <formula>$N$17</formula>
    </cfRule>
    <cfRule type="cellIs" dxfId="24" priority="19" operator="equal">
      <formula>$N$17</formula>
    </cfRule>
    <cfRule type="cellIs" dxfId="23" priority="20" operator="equal">
      <formula>$N$16</formula>
    </cfRule>
    <cfRule type="cellIs" dxfId="22" priority="21" operator="equal">
      <formula>$N$15</formula>
    </cfRule>
    <cfRule type="cellIs" dxfId="21" priority="22" operator="equal">
      <formula>$N$14</formula>
    </cfRule>
    <cfRule type="cellIs" dxfId="20" priority="23" operator="equal">
      <formula>$N$13</formula>
    </cfRule>
    <cfRule type="cellIs" dxfId="19" priority="24" operator="equal">
      <formula>$N$13</formula>
    </cfRule>
    <cfRule type="cellIs" dxfId="18" priority="25" operator="equal">
      <formula>$N$12</formula>
    </cfRule>
    <cfRule type="cellIs" dxfId="17" priority="26" operator="equal">
      <formula>$N$11</formula>
    </cfRule>
  </conditionalFormatting>
  <conditionalFormatting sqref="N30:N36">
    <cfRule type="containsText" dxfId="16" priority="11" operator="containsText" text="Scheduled">
      <formula>NOT(ISERROR(SEARCH("Scheduled",N30)))</formula>
    </cfRule>
    <cfRule type="containsText" dxfId="15" priority="12" operator="containsText" text="Needs Review">
      <formula>NOT(ISERROR(SEARCH("Needs Review",N30)))</formula>
    </cfRule>
    <cfRule type="containsText" dxfId="14" priority="13" operator="containsText" text="Overdue">
      <formula>NOT(ISERROR(SEARCH("Overdue",N30)))</formula>
    </cfRule>
    <cfRule type="containsText" dxfId="13" priority="14" operator="containsText" text="On Hold">
      <formula>NOT(ISERROR(SEARCH("On Hold",N30)))</formula>
    </cfRule>
    <cfRule type="containsText" dxfId="12" priority="15" operator="containsText" text="Complete">
      <formula>NOT(ISERROR(SEARCH("Complete",N30)))</formula>
    </cfRule>
    <cfRule type="containsText" dxfId="11" priority="16" operator="containsText" text="In Progress">
      <formula>NOT(ISERROR(SEARCH("In Progress",N30)))</formula>
    </cfRule>
    <cfRule type="containsText" dxfId="10" priority="17" operator="containsText" text="Proposed">
      <formula>NOT(ISERROR(SEARCH("Proposed",N30)))</formula>
    </cfRule>
  </conditionalFormatting>
  <conditionalFormatting sqref="G29">
    <cfRule type="cellIs" dxfId="9" priority="10" operator="equal">
      <formula>$N$11</formula>
    </cfRule>
  </conditionalFormatting>
  <conditionalFormatting sqref="C43:E43">
    <cfRule type="cellIs" dxfId="8" priority="1" operator="equal">
      <formula>$N$17</formula>
    </cfRule>
    <cfRule type="cellIs" dxfId="7" priority="2" operator="equal">
      <formula>$N$17</formula>
    </cfRule>
    <cfRule type="cellIs" dxfId="6" priority="3" operator="equal">
      <formula>$N$16</formula>
    </cfRule>
    <cfRule type="cellIs" dxfId="5" priority="4" operator="equal">
      <formula>$N$15</formula>
    </cfRule>
    <cfRule type="cellIs" dxfId="4" priority="5" operator="equal">
      <formula>$N$14</formula>
    </cfRule>
    <cfRule type="cellIs" dxfId="3" priority="6" operator="equal">
      <formula>$N$13</formula>
    </cfRule>
    <cfRule type="cellIs" dxfId="2" priority="7" operator="equal">
      <formula>$N$13</formula>
    </cfRule>
    <cfRule type="cellIs" dxfId="1" priority="8" operator="equal">
      <formula>$N$12</formula>
    </cfRule>
    <cfRule type="cellIs" dxfId="0" priority="9" operator="equal">
      <formula>$N$11</formula>
    </cfRule>
  </conditionalFormatting>
  <dataValidations count="1">
    <dataValidation type="list" allowBlank="1" showInputMessage="1" showErrorMessage="1" sqref="F10:F23 C43:F43 G29:G42" xr:uid="{BEB47701-7570-7845-9AC8-D647A3733CF1}">
      <formula1>$N$11:$N$17</formula1>
    </dataValidation>
  </dataValidations>
  <pageMargins left="0.3" right="0.3" top="0.3" bottom="0.3" header="0" footer="0"/>
  <pageSetup scale="45" fitToHeight="0" orientation="landscape" horizontalDpi="0" verticalDpi="0"/>
  <rowBreaks count="1" manualBreakCount="1">
    <brk id="26"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37ACB-1E28-9C4A-8908-E100C132E479}">
  <sheetPr>
    <tabColor theme="1"/>
  </sheetPr>
  <dimension ref="B2"/>
  <sheetViews>
    <sheetView showGridLines="0" workbookViewId="0">
      <selection activeCell="O101" sqref="O101"/>
    </sheetView>
  </sheetViews>
  <sheetFormatPr baseColWidth="10" defaultColWidth="10.83203125" defaultRowHeight="15"/>
  <cols>
    <col min="1" max="1" width="3.33203125" style="20" customWidth="1"/>
    <col min="2" max="2" width="88.33203125" style="20" customWidth="1"/>
    <col min="3" max="16384" width="10.83203125" style="20"/>
  </cols>
  <sheetData>
    <row r="2" spans="2:2" ht="102">
      <c r="B2" s="21" t="s">
        <v>12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Project Portfolio Status Report</vt:lpstr>
      <vt:lpstr>BLANK - Project Port Status Rep</vt:lpstr>
      <vt:lpstr>- Disclaimer -</vt:lpstr>
      <vt:lpstr>'BLANK - Project Port Status Rep'!Print_Area</vt:lpstr>
      <vt:lpstr>'Project Portfolio Status 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2016-03-21T16:06:55Z</dcterms:created>
  <dcterms:modified xsi:type="dcterms:W3CDTF">2022-05-16T21:25:12Z</dcterms:modified>
</cp:coreProperties>
</file>