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507"/>
  <workbookPr autoCompressPictures="0"/>
  <mc:AlternateContent xmlns:mc="http://schemas.openxmlformats.org/markup-compatibility/2006">
    <mc:Choice Requires="x15">
      <x15ac:absPath xmlns:x15ac="http://schemas.microsoft.com/office/spreadsheetml/2010/11/ac" url="/Users/heatherkey/Desktop/"/>
    </mc:Choice>
  </mc:AlternateContent>
  <xr:revisionPtr revIDLastSave="0" documentId="8_{FB44A2BB-42E2-7B44-9740-E08E25E3932E}" xr6:coauthVersionLast="47" xr6:coauthVersionMax="47" xr10:uidLastSave="{00000000-0000-0000-0000-000000000000}"/>
  <bookViews>
    <workbookView xWindow="45800" yWindow="9080" windowWidth="28080" windowHeight="21440" tabRatio="500" xr2:uid="{00000000-000D-0000-FFFF-FFFF00000000}"/>
  </bookViews>
  <sheets>
    <sheet name="Hourly Project Timeline – SUN" sheetId="4" r:id="rId1"/>
    <sheet name="MON" sheetId="12" r:id="rId2"/>
    <sheet name="TUES" sheetId="13" r:id="rId3"/>
    <sheet name="WED" sheetId="14" r:id="rId4"/>
    <sheet name="THURS" sheetId="15" r:id="rId5"/>
    <sheet name="FRI" sheetId="16" r:id="rId6"/>
    <sheet name="SAT" sheetId="17" r:id="rId7"/>
    <sheet name="Data Settings" sheetId="2" r:id="rId8"/>
    <sheet name="-Disclaimer-" sheetId="11" r:id="rId9"/>
  </sheets>
  <definedNames>
    <definedName name="Interval" localSheetId="5">FRI!$G$4</definedName>
    <definedName name="Interval" localSheetId="0">'Hourly Project Timeline – SUN'!$G$5</definedName>
    <definedName name="Interval" localSheetId="1">MON!$G$4</definedName>
    <definedName name="Interval" localSheetId="6">SAT!$G$4</definedName>
    <definedName name="Interval" localSheetId="4">THURS!$G$4</definedName>
    <definedName name="Interval" localSheetId="2">TUES!$G$4</definedName>
    <definedName name="Interval" localSheetId="3">WED!$G$4</definedName>
    <definedName name="Interval">#REF!</definedName>
    <definedName name="_xlnm.Print_Area" localSheetId="5">FRI!$B$1:$G$38</definedName>
    <definedName name="_xlnm.Print_Area" localSheetId="0">'Hourly Project Timeline – SUN'!$B$2:$G$39</definedName>
    <definedName name="_xlnm.Print_Area" localSheetId="1">MON!$B$1:$G$38</definedName>
    <definedName name="_xlnm.Print_Area" localSheetId="6">SAT!$B$1:$G$38</definedName>
    <definedName name="_xlnm.Print_Area" localSheetId="4">THURS!$B$1:$G$38</definedName>
    <definedName name="_xlnm.Print_Area" localSheetId="2">TUES!$B$1:$G$38</definedName>
    <definedName name="_xlnm.Print_Area" localSheetId="3">WED!$B$1:$G$38</definedName>
    <definedName name="ScheduleStart" localSheetId="5">FRI!#REF!</definedName>
    <definedName name="ScheduleStart" localSheetId="0">'Hourly Project Timeline – SUN'!#REF!</definedName>
    <definedName name="ScheduleStart" localSheetId="1">MON!#REF!</definedName>
    <definedName name="ScheduleStart" localSheetId="6">SAT!#REF!</definedName>
    <definedName name="ScheduleStart" localSheetId="4">THURS!#REF!</definedName>
    <definedName name="ScheduleStart" localSheetId="2">TUES!#REF!</definedName>
    <definedName name="ScheduleStart" localSheetId="3">WED!#REF!</definedName>
    <definedName name="ScheduleStart">#REF!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G38" i="17" l="1"/>
  <c r="G37" i="17"/>
  <c r="G36" i="17"/>
  <c r="G34" i="17"/>
  <c r="G33" i="17"/>
  <c r="G32" i="17"/>
  <c r="G31" i="17"/>
  <c r="G29" i="17"/>
  <c r="G28" i="17"/>
  <c r="G27" i="17"/>
  <c r="G26" i="17"/>
  <c r="G24" i="17"/>
  <c r="G23" i="17"/>
  <c r="G22" i="17"/>
  <c r="G21" i="17"/>
  <c r="G19" i="17"/>
  <c r="G18" i="17"/>
  <c r="G17" i="17"/>
  <c r="G16" i="17"/>
  <c r="G14" i="17"/>
  <c r="G13" i="17"/>
  <c r="G12" i="17"/>
  <c r="G11" i="17"/>
  <c r="G9" i="17"/>
  <c r="G8" i="17"/>
  <c r="G7" i="17"/>
  <c r="B6" i="17"/>
  <c r="G4" i="17"/>
  <c r="B7" i="17"/>
  <c r="B8" i="17"/>
  <c r="B9" i="17"/>
  <c r="B10" i="17"/>
  <c r="B11" i="17"/>
  <c r="B12" i="17"/>
  <c r="B13" i="17"/>
  <c r="B14" i="17"/>
  <c r="B15" i="17"/>
  <c r="B16" i="17"/>
  <c r="B17" i="17"/>
  <c r="B18" i="17"/>
  <c r="B19" i="17"/>
  <c r="B20" i="17"/>
  <c r="B21" i="17"/>
  <c r="B22" i="17"/>
  <c r="B23" i="17"/>
  <c r="B24" i="17"/>
  <c r="B25" i="17"/>
  <c r="B26" i="17"/>
  <c r="B27" i="17"/>
  <c r="B28" i="17"/>
  <c r="B29" i="17"/>
  <c r="B30" i="17"/>
  <c r="B31" i="17"/>
  <c r="B32" i="17"/>
  <c r="B33" i="17"/>
  <c r="B34" i="17"/>
  <c r="B35" i="17"/>
  <c r="B36" i="17"/>
  <c r="B37" i="17"/>
  <c r="B38" i="17"/>
  <c r="C3" i="17"/>
  <c r="G6" i="17"/>
  <c r="G38" i="16"/>
  <c r="G37" i="16"/>
  <c r="G36" i="16"/>
  <c r="G34" i="16"/>
  <c r="G33" i="16"/>
  <c r="G32" i="16"/>
  <c r="G31" i="16"/>
  <c r="G29" i="16"/>
  <c r="G28" i="16"/>
  <c r="G27" i="16"/>
  <c r="G26" i="16"/>
  <c r="G24" i="16"/>
  <c r="G23" i="16"/>
  <c r="G22" i="16"/>
  <c r="G21" i="16"/>
  <c r="G19" i="16"/>
  <c r="G18" i="16"/>
  <c r="G17" i="16"/>
  <c r="G16" i="16"/>
  <c r="G14" i="16"/>
  <c r="G13" i="16"/>
  <c r="G12" i="16"/>
  <c r="G11" i="16"/>
  <c r="G9" i="16"/>
  <c r="G8" i="16"/>
  <c r="G7" i="16"/>
  <c r="B6" i="16"/>
  <c r="G4" i="16"/>
  <c r="B7" i="16"/>
  <c r="B8" i="16"/>
  <c r="B9" i="16"/>
  <c r="B10" i="16"/>
  <c r="B11" i="16"/>
  <c r="B12" i="16"/>
  <c r="B13" i="16"/>
  <c r="B14" i="16"/>
  <c r="B15" i="16"/>
  <c r="B16" i="16"/>
  <c r="B17" i="16"/>
  <c r="B18" i="16"/>
  <c r="B19" i="16"/>
  <c r="B20" i="16"/>
  <c r="B21" i="16"/>
  <c r="B22" i="16"/>
  <c r="B23" i="16"/>
  <c r="B24" i="16"/>
  <c r="B25" i="16"/>
  <c r="B26" i="16"/>
  <c r="B27" i="16"/>
  <c r="B28" i="16"/>
  <c r="B29" i="16"/>
  <c r="B30" i="16"/>
  <c r="B31" i="16"/>
  <c r="B32" i="16"/>
  <c r="B33" i="16"/>
  <c r="B34" i="16"/>
  <c r="B35" i="16"/>
  <c r="B36" i="16"/>
  <c r="B37" i="16"/>
  <c r="B38" i="16"/>
  <c r="C3" i="16"/>
  <c r="G6" i="16"/>
  <c r="G38" i="15"/>
  <c r="G37" i="15"/>
  <c r="G36" i="15"/>
  <c r="G34" i="15"/>
  <c r="G33" i="15"/>
  <c r="G32" i="15"/>
  <c r="G31" i="15"/>
  <c r="G29" i="15"/>
  <c r="G28" i="15"/>
  <c r="G27" i="15"/>
  <c r="G26" i="15"/>
  <c r="G24" i="15"/>
  <c r="G23" i="15"/>
  <c r="G22" i="15"/>
  <c r="G21" i="15"/>
  <c r="G19" i="15"/>
  <c r="G18" i="15"/>
  <c r="G17" i="15"/>
  <c r="G16" i="15"/>
  <c r="G14" i="15"/>
  <c r="G13" i="15"/>
  <c r="G12" i="15"/>
  <c r="G11" i="15"/>
  <c r="G9" i="15"/>
  <c r="G8" i="15"/>
  <c r="G7" i="15"/>
  <c r="B6" i="15"/>
  <c r="G4" i="15"/>
  <c r="C3" i="15"/>
  <c r="G6" i="15"/>
  <c r="C3" i="14"/>
  <c r="G6" i="14"/>
  <c r="G38" i="14"/>
  <c r="G37" i="14"/>
  <c r="G36" i="14"/>
  <c r="G34" i="14"/>
  <c r="G33" i="14"/>
  <c r="G32" i="14"/>
  <c r="G31" i="14"/>
  <c r="G29" i="14"/>
  <c r="G28" i="14"/>
  <c r="G27" i="14"/>
  <c r="G26" i="14"/>
  <c r="G24" i="14"/>
  <c r="G23" i="14"/>
  <c r="G22" i="14"/>
  <c r="G21" i="14"/>
  <c r="G19" i="14"/>
  <c r="G18" i="14"/>
  <c r="G17" i="14"/>
  <c r="G16" i="14"/>
  <c r="G14" i="14"/>
  <c r="G13" i="14"/>
  <c r="G12" i="14"/>
  <c r="G11" i="14"/>
  <c r="G9" i="14"/>
  <c r="G8" i="14"/>
  <c r="G7" i="14"/>
  <c r="B6" i="14"/>
  <c r="G4" i="14"/>
  <c r="B7" i="14"/>
  <c r="B8" i="14"/>
  <c r="B9" i="14"/>
  <c r="B10" i="14"/>
  <c r="B11" i="14"/>
  <c r="B12" i="14"/>
  <c r="B13" i="14"/>
  <c r="B14" i="14"/>
  <c r="B15" i="14"/>
  <c r="B16" i="14"/>
  <c r="B17" i="14"/>
  <c r="B18" i="14"/>
  <c r="B19" i="14"/>
  <c r="B20" i="14"/>
  <c r="B21" i="14"/>
  <c r="B22" i="14"/>
  <c r="B23" i="14"/>
  <c r="B24" i="14"/>
  <c r="B25" i="14"/>
  <c r="B26" i="14"/>
  <c r="B27" i="14"/>
  <c r="B28" i="14"/>
  <c r="B29" i="14"/>
  <c r="B30" i="14"/>
  <c r="B31" i="14"/>
  <c r="B32" i="14"/>
  <c r="B33" i="14"/>
  <c r="B34" i="14"/>
  <c r="B35" i="14"/>
  <c r="B36" i="14"/>
  <c r="B37" i="14"/>
  <c r="B38" i="14"/>
  <c r="C3" i="13"/>
  <c r="C5" i="13"/>
  <c r="G38" i="13"/>
  <c r="G37" i="13"/>
  <c r="G36" i="13"/>
  <c r="G34" i="13"/>
  <c r="G33" i="13"/>
  <c r="G32" i="13"/>
  <c r="G31" i="13"/>
  <c r="G29" i="13"/>
  <c r="G28" i="13"/>
  <c r="G27" i="13"/>
  <c r="G26" i="13"/>
  <c r="G24" i="13"/>
  <c r="G23" i="13"/>
  <c r="G22" i="13"/>
  <c r="G21" i="13"/>
  <c r="G19" i="13"/>
  <c r="G18" i="13"/>
  <c r="G17" i="13"/>
  <c r="G16" i="13"/>
  <c r="G14" i="13"/>
  <c r="G13" i="13"/>
  <c r="G12" i="13"/>
  <c r="G11" i="13"/>
  <c r="G9" i="13"/>
  <c r="G8" i="13"/>
  <c r="G7" i="13"/>
  <c r="B6" i="13"/>
  <c r="G4" i="13"/>
  <c r="C3" i="12"/>
  <c r="G6" i="12"/>
  <c r="G7" i="12"/>
  <c r="G38" i="12"/>
  <c r="G37" i="12"/>
  <c r="G36" i="12"/>
  <c r="G34" i="12"/>
  <c r="G33" i="12"/>
  <c r="G32" i="12"/>
  <c r="G31" i="12"/>
  <c r="G29" i="12"/>
  <c r="G28" i="12"/>
  <c r="G27" i="12"/>
  <c r="G26" i="12"/>
  <c r="G24" i="12"/>
  <c r="G23" i="12"/>
  <c r="G22" i="12"/>
  <c r="G21" i="12"/>
  <c r="G19" i="12"/>
  <c r="G18" i="12"/>
  <c r="G17" i="12"/>
  <c r="G16" i="12"/>
  <c r="G14" i="12"/>
  <c r="G13" i="12"/>
  <c r="G12" i="12"/>
  <c r="G11" i="12"/>
  <c r="G8" i="12"/>
  <c r="G9" i="12"/>
  <c r="G6" i="13"/>
  <c r="G35" i="13"/>
  <c r="B7" i="13"/>
  <c r="B8" i="13"/>
  <c r="B9" i="13"/>
  <c r="B10" i="13"/>
  <c r="B11" i="13"/>
  <c r="B12" i="13"/>
  <c r="B13" i="13"/>
  <c r="B14" i="13"/>
  <c r="B15" i="13"/>
  <c r="B16" i="13"/>
  <c r="B17" i="13"/>
  <c r="B18" i="13"/>
  <c r="B19" i="13"/>
  <c r="B20" i="13"/>
  <c r="B21" i="13"/>
  <c r="B22" i="13"/>
  <c r="B23" i="13"/>
  <c r="B24" i="13"/>
  <c r="B25" i="13"/>
  <c r="B26" i="13"/>
  <c r="B27" i="13"/>
  <c r="B28" i="13"/>
  <c r="B29" i="13"/>
  <c r="B30" i="13"/>
  <c r="B31" i="13"/>
  <c r="B32" i="13"/>
  <c r="B33" i="13"/>
  <c r="B34" i="13"/>
  <c r="B35" i="13"/>
  <c r="B36" i="13"/>
  <c r="B37" i="13"/>
  <c r="B38" i="13"/>
  <c r="B7" i="15"/>
  <c r="B8" i="15"/>
  <c r="B9" i="15"/>
  <c r="B10" i="15"/>
  <c r="B11" i="15"/>
  <c r="B12" i="15"/>
  <c r="B13" i="15"/>
  <c r="B14" i="15"/>
  <c r="B15" i="15"/>
  <c r="B16" i="15"/>
  <c r="B17" i="15"/>
  <c r="B18" i="15"/>
  <c r="B19" i="15"/>
  <c r="B20" i="15"/>
  <c r="B21" i="15"/>
  <c r="B22" i="15"/>
  <c r="B23" i="15"/>
  <c r="B24" i="15"/>
  <c r="B25" i="15"/>
  <c r="B26" i="15"/>
  <c r="B27" i="15"/>
  <c r="B28" i="15"/>
  <c r="B29" i="15"/>
  <c r="B30" i="15"/>
  <c r="B31" i="15"/>
  <c r="B32" i="15"/>
  <c r="B33" i="15"/>
  <c r="B34" i="15"/>
  <c r="B35" i="15"/>
  <c r="B36" i="15"/>
  <c r="B37" i="15"/>
  <c r="B38" i="15"/>
  <c r="C5" i="12"/>
  <c r="C5" i="14"/>
  <c r="C5" i="16"/>
  <c r="C5" i="15"/>
  <c r="C5" i="17"/>
  <c r="G30" i="17"/>
  <c r="G20" i="17"/>
  <c r="G10" i="17"/>
  <c r="G35" i="17"/>
  <c r="G25" i="17"/>
  <c r="G15" i="17"/>
  <c r="G30" i="16"/>
  <c r="G20" i="16"/>
  <c r="G10" i="16"/>
  <c r="G35" i="16"/>
  <c r="G25" i="16"/>
  <c r="G15" i="16"/>
  <c r="G30" i="15"/>
  <c r="G20" i="15"/>
  <c r="G10" i="15"/>
  <c r="G35" i="15"/>
  <c r="G25" i="15"/>
  <c r="G15" i="15"/>
  <c r="G30" i="14"/>
  <c r="G20" i="14"/>
  <c r="G10" i="14"/>
  <c r="G15" i="14"/>
  <c r="G35" i="14"/>
  <c r="G25" i="14"/>
  <c r="G30" i="13"/>
  <c r="G20" i="13"/>
  <c r="G10" i="13"/>
  <c r="G25" i="13"/>
  <c r="G15" i="13"/>
  <c r="G35" i="12"/>
  <c r="G20" i="12"/>
  <c r="G25" i="12"/>
  <c r="G10" i="12"/>
  <c r="G30" i="12"/>
  <c r="G15" i="12"/>
  <c r="B6" i="12"/>
  <c r="G4" i="12"/>
  <c r="G7" i="4"/>
  <c r="G11" i="4"/>
  <c r="C6" i="4"/>
  <c r="G26" i="4"/>
  <c r="B7" i="12"/>
  <c r="B8" i="12"/>
  <c r="B9" i="12"/>
  <c r="B10" i="12"/>
  <c r="B11" i="12"/>
  <c r="B12" i="12"/>
  <c r="B13" i="12"/>
  <c r="B14" i="12"/>
  <c r="B15" i="12"/>
  <c r="B16" i="12"/>
  <c r="B17" i="12"/>
  <c r="B18" i="12"/>
  <c r="B19" i="12"/>
  <c r="B20" i="12"/>
  <c r="B21" i="12"/>
  <c r="B22" i="12"/>
  <c r="B23" i="12"/>
  <c r="B24" i="12"/>
  <c r="B25" i="12"/>
  <c r="B26" i="12"/>
  <c r="B27" i="12"/>
  <c r="B28" i="12"/>
  <c r="B29" i="12"/>
  <c r="B30" i="12"/>
  <c r="B31" i="12"/>
  <c r="B32" i="12"/>
  <c r="B33" i="12"/>
  <c r="B34" i="12"/>
  <c r="B35" i="12"/>
  <c r="B36" i="12"/>
  <c r="B37" i="12"/>
  <c r="B38" i="12"/>
  <c r="G36" i="4"/>
  <c r="G16" i="4"/>
  <c r="G21" i="4"/>
  <c r="G31" i="4"/>
  <c r="B7" i="4"/>
  <c r="G5" i="4"/>
  <c r="B8" i="4"/>
  <c r="B9" i="4"/>
  <c r="B10" i="4"/>
  <c r="B11" i="4"/>
  <c r="B12" i="4"/>
  <c r="B13" i="4"/>
  <c r="B14" i="4"/>
  <c r="B15" i="4"/>
  <c r="B16" i="4"/>
  <c r="B17" i="4"/>
  <c r="B18" i="4"/>
  <c r="B19" i="4"/>
  <c r="B20" i="4"/>
  <c r="B21" i="4"/>
  <c r="B22" i="4"/>
  <c r="B23" i="4"/>
  <c r="B24" i="4"/>
  <c r="B25" i="4"/>
  <c r="B26" i="4"/>
  <c r="B27" i="4"/>
  <c r="B28" i="4"/>
  <c r="B29" i="4"/>
  <c r="B30" i="4"/>
  <c r="B31" i="4"/>
  <c r="B32" i="4"/>
  <c r="B33" i="4"/>
  <c r="B34" i="4"/>
  <c r="B35" i="4"/>
  <c r="B36" i="4"/>
  <c r="B37" i="4"/>
  <c r="B38" i="4"/>
  <c r="B39" i="4"/>
</calcChain>
</file>

<file path=xl/sharedStrings.xml><?xml version="1.0" encoding="utf-8"?>
<sst xmlns="http://schemas.openxmlformats.org/spreadsheetml/2006/main" count="71" uniqueCount="26">
  <si>
    <t>TIME</t>
  </si>
  <si>
    <t>SCHEDULE START TIME</t>
  </si>
  <si>
    <t>TIME INTERVAL</t>
  </si>
  <si>
    <t>30 MIN</t>
  </si>
  <si>
    <t>10 MIN</t>
  </si>
  <si>
    <t>15 MIN</t>
  </si>
  <si>
    <t>20 MIN</t>
  </si>
  <si>
    <t>45 MIN</t>
  </si>
  <si>
    <t>50 MIN</t>
  </si>
  <si>
    <t>60 MIN</t>
  </si>
  <si>
    <t>75 MIN</t>
  </si>
  <si>
    <t>90 MIN</t>
  </si>
  <si>
    <t>120 MIN</t>
  </si>
  <si>
    <t>WEEK BEGINNING</t>
  </si>
  <si>
    <t>NOTES</t>
  </si>
  <si>
    <t>DATA SETTINGS</t>
  </si>
  <si>
    <r>
      <t xml:space="preserve">WEEKLY OVERVIEW   </t>
    </r>
    <r>
      <rPr>
        <sz val="9"/>
        <color theme="1"/>
        <rFont val="Century Gothic (Body)"/>
      </rPr>
      <t>complete on SUN tab</t>
    </r>
  </si>
  <si>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</si>
  <si>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</si>
  <si>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HOURLY PROJECT TIMELINE TEMPLATE</t>
  </si>
  <si>
    <t>HOURLY PROJECT TIMELINE  –  MONDAY</t>
  </si>
  <si>
    <t>HOURLY PROJECT TIMELINE  –  TUESDAY</t>
  </si>
  <si>
    <t>HOURLY PROJECT TIMELINE  –  WEDNESDAY</t>
  </si>
  <si>
    <t>HOURLY PROJECT TIMELINE  –  THURSDAY</t>
  </si>
  <si>
    <t>HOURLY PROJECT TIMELINE  –  FRIDAY</t>
  </si>
  <si>
    <t>HOURLY PROJECT TIMELINE  –  SATURDAY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</si>
</sst>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09]h:mm\ AM/PM;@"/>
    <numFmt numFmtId="165" formatCode="[$-F800]dddd\,\ mmmm\ dd\,\ yyyy"/>
  </numFmts>
  <fonts count="22">
    <font>
      <sz val="12"/>
      <color theme="1"/>
      <name val="Century Gothic"/>
      <family val="2"/>
      <scheme val="minor"/>
    </font>
    <font>
      <u/>
      <sz val="12"/>
      <color theme="11"/>
      <name val="Century Gothic"/>
      <family val="2"/>
      <scheme val="minor"/>
    </font>
    <font>
      <sz val="12"/>
      <color theme="1"/>
      <name val="Century Gothic"/>
      <family val="1"/>
    </font>
    <font>
      <sz val="10"/>
      <color theme="1"/>
      <name val="Century Gothic"/>
      <family val="1"/>
    </font>
    <font>
      <b/>
      <sz val="20"/>
      <color theme="0" tint="-0.499984740745262"/>
      <name val="Century Gothic"/>
      <family val="1"/>
    </font>
    <font>
      <sz val="10"/>
      <color theme="1"/>
      <name val="Century Gothic (Body)"/>
    </font>
    <font>
      <sz val="12"/>
      <color theme="1"/>
      <name val="Century Gothic (Body)"/>
    </font>
    <font>
      <b/>
      <sz val="28"/>
      <color theme="1"/>
      <name val="Century Gothic (Body)"/>
    </font>
    <font>
      <sz val="28"/>
      <color theme="1"/>
      <name val="Century Gothic (Body)"/>
    </font>
    <font>
      <b/>
      <sz val="14"/>
      <color theme="1"/>
      <name val="Century Gothic"/>
      <family val="1"/>
      <scheme val="minor"/>
    </font>
    <font>
      <sz val="9"/>
      <color theme="1"/>
      <name val="Century Gothic (Body)"/>
    </font>
    <font>
      <sz val="11"/>
      <color theme="1"/>
      <name val="Century Gothic"/>
      <family val="1"/>
      <scheme val="minor"/>
    </font>
    <font>
      <b/>
      <sz val="11"/>
      <color theme="1"/>
      <name val="Century Gothic"/>
      <family val="1"/>
      <scheme val="minor"/>
    </font>
    <font>
      <sz val="12"/>
      <color theme="0"/>
      <name val="Century Gothic"/>
      <family val="1"/>
      <scheme val="minor"/>
    </font>
    <font>
      <sz val="10"/>
      <color theme="1"/>
      <name val="Century Gothic"/>
      <family val="1"/>
      <scheme val="minor"/>
    </font>
    <font>
      <b/>
      <sz val="10"/>
      <color theme="1"/>
      <name val="Century Gothic"/>
      <family val="1"/>
      <scheme val="minor"/>
    </font>
    <font>
      <b/>
      <sz val="10"/>
      <color theme="1"/>
      <name val="Century Gothic"/>
      <family val="1"/>
    </font>
    <font>
      <sz val="11"/>
      <color theme="1"/>
      <name val="Century Gothic"/>
      <family val="2"/>
      <scheme val="minor"/>
    </font>
    <font>
      <sz val="12"/>
      <color theme="1"/>
      <name val="Arial"/>
      <family val="2"/>
    </font>
    <font>
      <u/>
      <sz val="12"/>
      <color theme="10"/>
      <name val="Century Gothic"/>
      <family val="2"/>
      <scheme val="minor"/>
    </font>
    <font>
      <b/>
      <sz val="22"/>
      <color theme="1" tint="0.34998626667073579"/>
      <name val="Century Gothic"/>
      <family val="1"/>
      <scheme val="minor"/>
    </font>
    <font>
      <u/>
      <sz val="22"/>
      <color theme="0"/>
      <name val="Century Gothic Bold"/>
    </font>
  </fonts>
  <fills count="8">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
      <patternFill patternType="solid">
        <fgColor theme="3" tint="0.79998168889431442"/>
        <bgColor indexed="64"/>
      </patternFill>
    </fill>
    <fill>
      <patternFill patternType="solid">
        <fgColor rgb="FFEAEEF3"/>
        <bgColor indexed="64"/>
      </patternFill>
    </fill>
    <fill>
      <patternFill patternType="solid">
        <fgColor rgb="FF00BD32"/>
        <bgColor indexed="64"/>
      </patternFill>
    </fill>
  </fills>
  <borders count="4">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ck">
        <color theme="0" tint="-0.34998626667073579"/>
      </left>
      <right/>
      <top/>
      <bottom/>
      <diagonal/>
    </border>
  </borders>
  <cellStyleXfs count="6">
    <xf numFmtId="0" fontId="0" fillId="0" borderId="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7" fillId="0" borderId="0"/>
    <xf numFmtId="0" fontId="19" fillId="0" borderId="0" applyNumberFormat="0" applyFill="0" applyBorder="0" applyAlignment="0" applyProtection="0"/>
  </cellStyleXfs>
  <cellXfs count="42">
    <xf numFmtId="0" fontId="0" fillId="0" borderId="0" xfId="0"/>
    <xf numFmtId="0" fontId="2" fillId="0" borderId="0" xfId="0" applyFont="1"/>
    <xf numFmtId="0" fontId="2" fillId="0" borderId="0" xfId="0" applyFont="1" applyAlignment="1">
      <alignment horizontal="right" indent="1"/>
    </xf>
    <xf numFmtId="0" fontId="2" fillId="0" borderId="0" xfId="0" applyFont="1" applyFill="1"/>
    <xf numFmtId="0" fontId="2" fillId="0" borderId="0" xfId="0" applyFont="1" applyFill="1" applyAlignment="1">
      <alignment horizontal="right" indent="1"/>
    </xf>
    <xf numFmtId="0" fontId="5" fillId="4" borderId="0" xfId="0" applyFont="1" applyFill="1" applyAlignment="1">
      <alignment wrapText="1"/>
    </xf>
    <xf numFmtId="0" fontId="6" fillId="0" borderId="0" xfId="0" applyFont="1" applyBorder="1"/>
    <xf numFmtId="0" fontId="5" fillId="0" borderId="0" xfId="0" applyFont="1" applyAlignment="1">
      <alignment wrapText="1"/>
    </xf>
    <xf numFmtId="0" fontId="8" fillId="0" borderId="0" xfId="0" applyFont="1" applyBorder="1" applyAlignment="1"/>
    <xf numFmtId="0" fontId="6" fillId="0" borderId="0" xfId="0" applyFont="1"/>
    <xf numFmtId="165" fontId="9" fillId="5" borderId="1" xfId="0" applyNumberFormat="1" applyFont="1" applyFill="1" applyBorder="1" applyAlignment="1">
      <alignment horizontal="left" vertical="center" indent="1"/>
    </xf>
    <xf numFmtId="0" fontId="11" fillId="0" borderId="0" xfId="0" applyFont="1" applyBorder="1" applyAlignment="1"/>
    <xf numFmtId="0" fontId="11" fillId="5" borderId="1" xfId="0" applyFont="1" applyFill="1" applyBorder="1" applyAlignment="1">
      <alignment horizontal="center" vertical="center"/>
    </xf>
    <xf numFmtId="165" fontId="12" fillId="6" borderId="1" xfId="0" applyNumberFormat="1" applyFont="1" applyFill="1" applyBorder="1" applyAlignment="1">
      <alignment horizontal="center" vertical="center"/>
    </xf>
    <xf numFmtId="164" fontId="12" fillId="6" borderId="1" xfId="0" applyNumberFormat="1" applyFont="1" applyFill="1" applyBorder="1" applyAlignment="1">
      <alignment horizontal="center" vertical="center"/>
    </xf>
    <xf numFmtId="0" fontId="12" fillId="6" borderId="1" xfId="0" applyFont="1" applyFill="1" applyBorder="1" applyAlignment="1">
      <alignment horizontal="center" vertical="center"/>
    </xf>
    <xf numFmtId="0" fontId="13" fillId="0" borderId="0" xfId="0" applyFont="1" applyBorder="1" applyAlignment="1">
      <alignment horizontal="center" vertical="center"/>
    </xf>
    <xf numFmtId="0" fontId="7" fillId="0" borderId="0" xfId="0" applyFont="1" applyBorder="1" applyAlignment="1">
      <alignment vertical="top"/>
    </xf>
    <xf numFmtId="164" fontId="14" fillId="3" borderId="2" xfId="0" applyNumberFormat="1" applyFont="1" applyFill="1" applyBorder="1" applyAlignment="1">
      <alignment horizontal="right" vertical="center" indent="1"/>
    </xf>
    <xf numFmtId="0" fontId="14" fillId="0" borderId="2" xfId="0" applyFont="1" applyFill="1" applyBorder="1" applyAlignment="1">
      <alignment horizontal="left" vertical="center" wrapText="1" indent="1"/>
    </xf>
    <xf numFmtId="0" fontId="14" fillId="0" borderId="0" xfId="0" applyFont="1" applyBorder="1" applyAlignment="1">
      <alignment horizontal="left" wrapText="1" indent="1"/>
    </xf>
    <xf numFmtId="0" fontId="14" fillId="0" borderId="0" xfId="0" applyFont="1" applyBorder="1"/>
    <xf numFmtId="164" fontId="14" fillId="2" borderId="1" xfId="0" applyNumberFormat="1" applyFont="1" applyFill="1" applyBorder="1" applyAlignment="1">
      <alignment horizontal="right" vertical="center" indent="1"/>
    </xf>
    <xf numFmtId="0" fontId="14" fillId="6" borderId="1" xfId="0" applyFont="1" applyFill="1" applyBorder="1" applyAlignment="1">
      <alignment horizontal="left" vertical="center" wrapText="1" indent="1"/>
    </xf>
    <xf numFmtId="0" fontId="14" fillId="0" borderId="1" xfId="0" applyFont="1" applyFill="1" applyBorder="1" applyAlignment="1">
      <alignment horizontal="left" vertical="center" wrapText="1" indent="1"/>
    </xf>
    <xf numFmtId="164" fontId="14" fillId="3" borderId="1" xfId="0" applyNumberFormat="1" applyFont="1" applyFill="1" applyBorder="1" applyAlignment="1">
      <alignment horizontal="right" vertical="center" indent="1"/>
    </xf>
    <xf numFmtId="0" fontId="15" fillId="2" borderId="1" xfId="0" applyFont="1" applyFill="1" applyBorder="1" applyAlignment="1">
      <alignment horizontal="center" vertical="center"/>
    </xf>
    <xf numFmtId="0" fontId="14" fillId="0" borderId="0" xfId="0" applyFont="1" applyBorder="1" applyAlignment="1">
      <alignment horizontal="left" vertical="center" indent="1"/>
    </xf>
    <xf numFmtId="0" fontId="15" fillId="5" borderId="1" xfId="0" applyFont="1" applyFill="1" applyBorder="1" applyAlignment="1">
      <alignment horizontal="left" vertical="center" wrapText="1" indent="1"/>
    </xf>
    <xf numFmtId="0" fontId="4" fillId="0" borderId="0" xfId="0" applyFont="1" applyFill="1" applyAlignment="1">
      <alignment vertical="center"/>
    </xf>
    <xf numFmtId="0" fontId="3" fillId="0" borderId="0" xfId="0" applyFont="1" applyFill="1"/>
    <xf numFmtId="0" fontId="2" fillId="0" borderId="0" xfId="0" applyFont="1" applyFill="1" applyAlignment="1">
      <alignment horizontal="right" vertical="center" indent="1"/>
    </xf>
    <xf numFmtId="0" fontId="3" fillId="0" borderId="0" xfId="0" applyFont="1" applyFill="1" applyAlignment="1">
      <alignment horizontal="right" vertical="center" indent="1"/>
    </xf>
    <xf numFmtId="0" fontId="2" fillId="0" borderId="0" xfId="0" applyFont="1" applyAlignment="1">
      <alignment horizontal="right" vertical="center" indent="1"/>
    </xf>
    <xf numFmtId="18" fontId="3" fillId="0" borderId="1" xfId="0" applyNumberFormat="1" applyFont="1" applyFill="1" applyBorder="1" applyAlignment="1">
      <alignment horizontal="right" vertical="center" indent="1"/>
    </xf>
    <xf numFmtId="0" fontId="16" fillId="5" borderId="1" xfId="0" applyFont="1" applyFill="1" applyBorder="1" applyAlignment="1">
      <alignment horizontal="left" vertical="center" wrapText="1" indent="1"/>
    </xf>
    <xf numFmtId="0" fontId="15" fillId="2" borderId="1" xfId="0" applyFont="1" applyFill="1" applyBorder="1" applyAlignment="1">
      <alignment horizontal="left" vertical="center" indent="1"/>
    </xf>
    <xf numFmtId="165" fontId="15" fillId="6" borderId="1" xfId="0" applyNumberFormat="1" applyFont="1" applyFill="1" applyBorder="1" applyAlignment="1">
      <alignment horizontal="left" vertical="center" wrapText="1" indent="1"/>
    </xf>
    <xf numFmtId="0" fontId="17" fillId="0" borderId="0" xfId="4"/>
    <xf numFmtId="0" fontId="18" fillId="0" borderId="3" xfId="4" applyFont="1" applyBorder="1" applyAlignment="1">
      <alignment horizontal="left" vertical="center" wrapText="1" indent="2"/>
    </xf>
    <xf numFmtId="0" fontId="20" fillId="4" borderId="0" xfId="0" applyFont="1" applyFill="1" applyBorder="1" applyAlignment="1">
      <alignment vertical="center"/>
    </xf>
    <xf numFmtId="0" fontId="21" fillId="7" borderId="0" xfId="5" applyFont="1" applyFill="1" applyAlignment="1">
      <alignment horizontal="center" vertical="center"/>
    </xf>
  </cellXfs>
  <cellStyles count="6">
    <cellStyle name="Followed Hyperlink" xfId="1" builtinId="9" hidden="1"/>
    <cellStyle name="Followed Hyperlink" xfId="2" builtinId="9" hidden="1"/>
    <cellStyle name="Followed Hyperlink" xfId="3" builtinId="9" hidden="1"/>
    <cellStyle name="Hyperlink" xfId="5" builtinId="8"/>
    <cellStyle name="Normal" xfId="0" builtinId="0"/>
    <cellStyle name="Normal 2" xfId="4" xr:uid="{021709CA-7247-5A4F-8503-6E3F0B42AF89}"/>
  </cellStyles>
  <dxfs count="0"/>
  <tableStyles count="0" defaultTableStyle="TableStyleMedium9" defaultPivotStyle="PivotStyleMedium7"/>
  <colors>
    <mruColors>
      <color rgb="FFE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hyperlink" Target="https://www.smartsheet.com/try-it?trp=11412&amp;utm_source=integrated+content&amp;utm_campaign=/content/excel-project-timeline-template&amp;utm_medium=Hourly+Project+Timeline++11412&amp;lpa=Hourly+Project+Timeline++11412&amp;lx=PFpZZjisDNTS-Ddigi3MyABAgeTPLDIL8TQRu558b7w"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4074458</xdr:colOff>
      <xdr:row>1</xdr:row>
      <xdr:rowOff>152400</xdr:rowOff>
    </xdr:to>
    <xdr:pic>
      <xdr:nvPicPr>
        <xdr:cNvPr id="4" name="Picture 3">
          <a:hlinkClick xmlns:r="http://schemas.openxmlformats.org/officeDocument/2006/relationships" r:id="rId1"/>
          <a:extLst>
            <a:ext uri="{FF2B5EF4-FFF2-40B4-BE49-F238E27FC236}">
              <a16:creationId xmlns:a16="http://schemas.microsoft.com/office/drawing/2014/main" id="{C540F56A-04AF-6946-BA69-800033D4EB39}"/>
            </a:ext>
          </a:extLst>
        </xdr:cNvPr>
        <xdr:cNvPicPr>
          <a:picLocks noChangeAspect="1"/>
        </xdr:cNvPicPr>
      </xdr:nvPicPr>
      <xdr:blipFill>
        <a:blip xmlns:r="http://schemas.openxmlformats.org/officeDocument/2006/relationships" r:embed="rId2"/>
        <a:stretch>
          <a:fillRect/>
        </a:stretch>
      </xdr:blipFill>
      <xdr:spPr>
        <a:xfrm>
          <a:off x="0" y="0"/>
          <a:ext cx="10653058" cy="2794000"/>
        </a:xfrm>
        <a:prstGeom prst="rect">
          <a:avLst/>
        </a:prstGeom>
      </xdr:spPr>
    </xdr:pic>
    <xdr:clientData/>
  </xdr:twoCellAnchor>
</xdr:wsDr>
</file>

<file path=xl/theme/_rels/theme1.x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Ion">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Century Gothic">
      <a:majorFont>
        <a:latin typeface="Century Gothic"/>
        <a:ea typeface=""/>
        <a:cs typeface=""/>
        <a:font script="Jpan" typeface="メイリオ"/>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entury Gothic"/>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Ion">
      <a:fillStyleLst>
        <a:solidFill>
          <a:schemeClr val="phClr"/>
        </a:solidFill>
        <a:gradFill rotWithShape="1">
          <a:gsLst>
            <a:gs pos="0">
              <a:schemeClr val="phClr">
                <a:tint val="64000"/>
                <a:lumMod val="118000"/>
              </a:schemeClr>
            </a:gs>
            <a:gs pos="100000">
              <a:schemeClr val="phClr">
                <a:tint val="92000"/>
                <a:alpha val="100000"/>
                <a:lumMod val="110000"/>
              </a:schemeClr>
            </a:gs>
          </a:gsLst>
          <a:lin ang="5400000" scaled="0"/>
        </a:gradFill>
        <a:gradFill rotWithShape="1">
          <a:gsLst>
            <a:gs pos="0">
              <a:schemeClr val="phClr">
                <a:tint val="98000"/>
                <a:lumMod val="114000"/>
              </a:schemeClr>
            </a:gs>
            <a:gs pos="100000">
              <a:schemeClr val="phClr">
                <a:shade val="90000"/>
                <a:lumMod val="84000"/>
              </a:schemeClr>
            </a:gs>
          </a:gsLst>
          <a:lin ang="5400000" scaled="0"/>
        </a:gradFill>
      </a:fillStyleLst>
      <a:lnStyleLst>
        <a:ln w="9525" cap="rnd" cmpd="sng" algn="ctr">
          <a:solidFill>
            <a:schemeClr val="phClr"/>
          </a:solidFill>
          <a:prstDash val="solid"/>
        </a:ln>
        <a:ln w="19050" cap="rnd" cmpd="sng" algn="ctr">
          <a:solidFill>
            <a:schemeClr val="phClr"/>
          </a:solidFill>
          <a:prstDash val="solid"/>
        </a:ln>
        <a:ln w="28575" cap="rnd" cmpd="sng" algn="ctr">
          <a:solidFill>
            <a:schemeClr val="phClr"/>
          </a:solidFill>
          <a:prstDash val="solid"/>
        </a:ln>
      </a:lnStyleLst>
      <a:effectStyleLst>
        <a:effectStyle>
          <a:effectLst/>
        </a:effectStyle>
        <a:effectStyle>
          <a:effectLst>
            <a:outerShdw blurRad="38100" dist="25400" dir="5400000" rotWithShape="0">
              <a:srgbClr val="000000">
                <a:alpha val="45000"/>
              </a:srgbClr>
            </a:outerShdw>
          </a:effectLst>
        </a:effectStyle>
        <a:effectStyle>
          <a:effectLst>
            <a:outerShdw blurRad="63500" dist="38100" dir="5400000" rotWithShape="0">
              <a:srgbClr val="000000">
                <a:alpha val="60000"/>
              </a:srgbClr>
            </a:outerShdw>
          </a:effectLst>
          <a:scene3d>
            <a:camera prst="orthographicFront">
              <a:rot lat="0" lon="0" rev="0"/>
            </a:camera>
            <a:lightRig rig="threePt" dir="tl"/>
          </a:scene3d>
          <a:sp3d prstMaterial="plastic">
            <a:bevelT w="0" h="0"/>
          </a:sp3d>
        </a:effectStyle>
      </a:effectStyleLst>
      <a:bgFillStyleLst>
        <a:solidFill>
          <a:schemeClr val="phClr"/>
        </a:solidFill>
        <a:gradFill rotWithShape="1">
          <a:gsLst>
            <a:gs pos="0">
              <a:schemeClr val="phClr">
                <a:tint val="97000"/>
                <a:hueMod val="88000"/>
                <a:satMod val="130000"/>
                <a:lumMod val="124000"/>
              </a:schemeClr>
            </a:gs>
            <a:gs pos="100000">
              <a:schemeClr val="phClr">
                <a:tint val="96000"/>
                <a:shade val="88000"/>
                <a:hueMod val="108000"/>
                <a:satMod val="164000"/>
                <a:lumMod val="76000"/>
              </a:schemeClr>
            </a:gs>
          </a:gsLst>
          <a:path path="circle">
            <a:fillToRect l="45000" t="65000" r="125000" b="100000"/>
          </a:path>
        </a:gradFill>
        <a:blipFill rotWithShape="1">
          <a:blip xmlns:r="http://schemas.openxmlformats.org/officeDocument/2006/relationships" r:embed="rId1">
            <a:duotone>
              <a:schemeClr val="phClr">
                <a:shade val="69000"/>
                <a:hueMod val="108000"/>
                <a:satMod val="164000"/>
                <a:lumMod val="74000"/>
              </a:schemeClr>
              <a:schemeClr val="phClr">
                <a:tint val="96000"/>
                <a:hueMod val="88000"/>
                <a:satMod val="140000"/>
                <a:lumMod val="132000"/>
              </a:schemeClr>
            </a:duotone>
          </a:blip>
          <a:stretch/>
        </a:blipFill>
      </a:bgFillStyleLst>
    </a:fmtScheme>
  </a:themeElements>
  <a:objectDefaults/>
  <a:extraClrSchemeLst/>
  <a:extLst>
    <a:ext uri="{05A4C25C-085E-4340-85A3-A5531E510DB2}">
      <thm15:themeFamily xmlns:thm15="http://schemas.microsoft.com/office/thememl/2012/main" name="Ion" id="{B8441ADB-2E43-4AF7-B97A-BD870242C6A8}" vid="{292E63A9-BB86-4E3D-B92A-7223C6510D2E}"/>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smartsheet.com/try-it?trp=11412&amp;utm_source=integrated+content&amp;utm_campaign=/content/excel-project-timeline-template&amp;utm_medium=Hourly+Project+Timeline++11412&amp;lpa=Hourly+Project+Timeline++11412&amp;lx=PFpZZjisDNTS-Ddigi3MyABAgeTPLDIL8TQRu558b7w"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pageSetUpPr fitToPage="1"/>
  </sheetPr>
  <dimension ref="A1:IO41"/>
  <sheetViews>
    <sheetView showGridLines="0" tabSelected="1" zoomScaleNormal="100" zoomScalePageLayoutView="80" workbookViewId="0">
      <pane ySplit="1" topLeftCell="A2" activePane="bottomLeft" state="frozen"/>
      <selection pane="bottomLeft" activeCell="B41" sqref="B41:G41"/>
    </sheetView>
  </sheetViews>
  <sheetFormatPr baseColWidth="10" defaultColWidth="10.7109375" defaultRowHeight="16"/>
  <cols>
    <col min="1" max="1" width="3.28515625" style="9" customWidth="1"/>
    <col min="2" max="2" width="11.7109375" style="9" customWidth="1"/>
    <col min="3" max="3" width="55.7109375" style="9" customWidth="1"/>
    <col min="4" max="4" width="3.28515625" style="9" customWidth="1"/>
    <col min="5" max="5" width="55.7109375" style="9" customWidth="1"/>
    <col min="6" max="6" width="3.28515625" style="9" customWidth="1"/>
    <col min="7" max="7" width="55.7109375" style="9" customWidth="1"/>
    <col min="8" max="8" width="3.28515625" style="9" customWidth="1"/>
    <col min="9" max="16384" width="10.7109375" style="9"/>
  </cols>
  <sheetData>
    <row r="1" spans="1:249" ht="208" customHeight="1"/>
    <row r="2" spans="1:249" s="7" customFormat="1" ht="50" customHeight="1">
      <c r="A2" s="5"/>
      <c r="B2" s="40" t="s">
        <v>19</v>
      </c>
      <c r="C2" s="6"/>
      <c r="D2" s="6"/>
      <c r="E2" s="6"/>
      <c r="F2" s="6"/>
      <c r="G2" s="6"/>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c r="BT2" s="5"/>
      <c r="BU2" s="5"/>
      <c r="BV2" s="5"/>
      <c r="BW2" s="5"/>
      <c r="BX2" s="5"/>
      <c r="BY2" s="5"/>
      <c r="BZ2" s="5"/>
      <c r="CA2" s="5"/>
      <c r="CB2" s="5"/>
      <c r="CC2" s="5"/>
      <c r="CD2" s="5"/>
      <c r="CE2" s="5"/>
      <c r="CF2" s="5"/>
      <c r="CG2" s="5"/>
      <c r="CH2" s="5"/>
      <c r="CI2" s="5"/>
      <c r="CJ2" s="5"/>
      <c r="CK2" s="5"/>
      <c r="CL2" s="5"/>
      <c r="CM2" s="5"/>
      <c r="CN2" s="5"/>
      <c r="CO2" s="5"/>
      <c r="CP2" s="5"/>
      <c r="CQ2" s="5"/>
      <c r="CR2" s="5"/>
      <c r="CS2" s="5"/>
      <c r="CT2" s="5"/>
      <c r="CU2" s="5"/>
      <c r="CV2" s="5"/>
      <c r="CW2" s="5"/>
      <c r="CX2" s="5"/>
      <c r="CY2" s="5"/>
      <c r="CZ2" s="5"/>
      <c r="DA2" s="5"/>
      <c r="DB2" s="5"/>
      <c r="DC2" s="5"/>
      <c r="DD2" s="5"/>
      <c r="DE2" s="5"/>
      <c r="DF2" s="5"/>
      <c r="DG2" s="5"/>
      <c r="DH2" s="5"/>
      <c r="DI2" s="5"/>
      <c r="DJ2" s="5"/>
      <c r="DK2" s="5"/>
      <c r="DL2" s="5"/>
      <c r="DM2" s="5"/>
      <c r="DN2" s="5"/>
      <c r="DO2" s="5"/>
      <c r="DP2" s="5"/>
      <c r="DQ2" s="5"/>
      <c r="DR2" s="5"/>
      <c r="DS2" s="5"/>
      <c r="DT2" s="5"/>
      <c r="DU2" s="5"/>
      <c r="DV2" s="5"/>
      <c r="DW2" s="5"/>
      <c r="DX2" s="5"/>
      <c r="DY2" s="5"/>
      <c r="DZ2" s="5"/>
      <c r="EA2" s="5"/>
      <c r="EB2" s="5"/>
      <c r="EC2" s="5"/>
      <c r="ED2" s="5"/>
      <c r="EE2" s="5"/>
      <c r="EF2" s="5"/>
      <c r="EG2" s="5"/>
      <c r="EH2" s="5"/>
      <c r="EI2" s="5"/>
      <c r="EJ2" s="5"/>
      <c r="EK2" s="5"/>
      <c r="EL2" s="5"/>
      <c r="EM2" s="5"/>
      <c r="EN2" s="5"/>
      <c r="EO2" s="5"/>
      <c r="EP2" s="5"/>
      <c r="EQ2" s="5"/>
      <c r="ER2" s="5"/>
      <c r="ES2" s="5"/>
      <c r="ET2" s="5"/>
      <c r="EU2" s="5"/>
      <c r="EV2" s="5"/>
      <c r="EW2" s="5"/>
      <c r="EX2" s="5"/>
      <c r="EY2" s="5"/>
      <c r="EZ2" s="5"/>
      <c r="FA2" s="5"/>
      <c r="FB2" s="5"/>
      <c r="FC2" s="5"/>
      <c r="FD2" s="5"/>
      <c r="FE2" s="5"/>
      <c r="FF2" s="5"/>
      <c r="FG2" s="5"/>
      <c r="FH2" s="5"/>
      <c r="FI2" s="5"/>
      <c r="FJ2" s="5"/>
      <c r="FK2" s="5"/>
      <c r="FL2" s="5"/>
      <c r="FM2" s="5"/>
      <c r="FN2" s="5"/>
      <c r="FO2" s="5"/>
      <c r="FP2" s="5"/>
      <c r="FQ2" s="5"/>
      <c r="FR2" s="5"/>
      <c r="FS2" s="5"/>
      <c r="FT2" s="5"/>
      <c r="FU2" s="5"/>
      <c r="FV2" s="5"/>
      <c r="FW2" s="5"/>
      <c r="FX2" s="5"/>
      <c r="FY2" s="5"/>
      <c r="FZ2" s="5"/>
      <c r="GA2" s="5"/>
      <c r="GB2" s="5"/>
      <c r="GC2" s="5"/>
      <c r="GD2" s="5"/>
      <c r="GE2" s="5"/>
      <c r="GF2" s="5"/>
      <c r="GG2" s="5"/>
      <c r="GH2" s="5"/>
      <c r="GI2" s="5"/>
      <c r="GJ2" s="5"/>
      <c r="GK2" s="5"/>
      <c r="GL2" s="5"/>
      <c r="GM2" s="5"/>
      <c r="GN2" s="5"/>
      <c r="GO2" s="5"/>
      <c r="GP2" s="5"/>
      <c r="GQ2" s="5"/>
      <c r="GR2" s="5"/>
      <c r="GS2" s="5"/>
      <c r="GT2" s="5"/>
      <c r="GU2" s="5"/>
      <c r="GV2" s="5"/>
      <c r="GW2" s="5"/>
      <c r="GX2" s="5"/>
      <c r="GY2" s="5"/>
      <c r="GZ2" s="5"/>
      <c r="HA2" s="5"/>
      <c r="HB2" s="5"/>
      <c r="HC2" s="5"/>
      <c r="HD2" s="5"/>
      <c r="HE2" s="5"/>
      <c r="HF2" s="5"/>
      <c r="HG2" s="5"/>
      <c r="HH2" s="5"/>
      <c r="HI2" s="5"/>
      <c r="HJ2" s="5"/>
      <c r="HK2" s="5"/>
      <c r="HL2" s="5"/>
      <c r="HM2" s="5"/>
      <c r="HN2" s="5"/>
      <c r="HO2" s="5"/>
      <c r="HP2" s="5"/>
      <c r="HQ2" s="5"/>
      <c r="HR2" s="5"/>
      <c r="HS2" s="5"/>
      <c r="HT2" s="5"/>
      <c r="HU2" s="5"/>
      <c r="HV2" s="5"/>
      <c r="HW2" s="5"/>
      <c r="HX2" s="5"/>
      <c r="HY2" s="5"/>
      <c r="HZ2" s="5"/>
      <c r="IA2" s="5"/>
      <c r="IB2" s="5"/>
      <c r="IC2" s="5"/>
      <c r="ID2" s="5"/>
      <c r="IE2" s="5"/>
      <c r="IF2" s="5"/>
      <c r="IG2" s="5"/>
      <c r="IH2" s="5"/>
      <c r="II2" s="5"/>
      <c r="IJ2" s="5"/>
      <c r="IK2" s="5"/>
      <c r="IL2" s="5"/>
      <c r="IM2" s="5"/>
      <c r="IN2" s="5"/>
      <c r="IO2" s="5"/>
    </row>
    <row r="3" spans="1:249" ht="24" customHeight="1">
      <c r="A3" s="6"/>
      <c r="B3" s="17"/>
      <c r="C3" s="12" t="s">
        <v>13</v>
      </c>
      <c r="D3" s="8"/>
      <c r="E3" s="12" t="s">
        <v>1</v>
      </c>
      <c r="F3" s="8"/>
      <c r="G3" s="12" t="s">
        <v>2</v>
      </c>
    </row>
    <row r="4" spans="1:249" ht="24" customHeight="1">
      <c r="A4" s="6"/>
      <c r="B4" s="17"/>
      <c r="C4" s="13">
        <v>45298</v>
      </c>
      <c r="D4" s="8"/>
      <c r="E4" s="14">
        <v>0.29166666666666669</v>
      </c>
      <c r="F4" s="11"/>
      <c r="G4" s="15" t="s">
        <v>3</v>
      </c>
    </row>
    <row r="5" spans="1:249" ht="20" customHeight="1">
      <c r="A5" s="6"/>
      <c r="B5" s="6"/>
      <c r="C5" s="6"/>
      <c r="D5" s="6"/>
      <c r="E5" s="6"/>
      <c r="F5" s="6"/>
      <c r="G5" s="16">
        <f>--LEFT(G4,3)</f>
        <v>30</v>
      </c>
    </row>
    <row r="6" spans="1:249" ht="24" customHeight="1">
      <c r="A6" s="6"/>
      <c r="B6" s="26" t="s">
        <v>0</v>
      </c>
      <c r="C6" s="10">
        <f>C4</f>
        <v>45298</v>
      </c>
      <c r="D6" s="27"/>
      <c r="E6" s="36" t="s">
        <v>14</v>
      </c>
      <c r="F6" s="27"/>
      <c r="G6" s="28" t="s">
        <v>16</v>
      </c>
    </row>
    <row r="7" spans="1:249" ht="25" customHeight="1">
      <c r="A7" s="6"/>
      <c r="B7" s="18">
        <f>E4</f>
        <v>0.29166666666666669</v>
      </c>
      <c r="C7" s="19"/>
      <c r="D7" s="20"/>
      <c r="E7" s="19"/>
      <c r="F7" s="21"/>
      <c r="G7" s="37">
        <f>C4</f>
        <v>45298</v>
      </c>
    </row>
    <row r="8" spans="1:249" ht="25" customHeight="1">
      <c r="A8" s="6"/>
      <c r="B8" s="22">
        <f t="shared" ref="B8:B39" si="0">B7+TIME(0,Interval,0)</f>
        <v>0.3125</v>
      </c>
      <c r="C8" s="23"/>
      <c r="D8" s="20"/>
      <c r="E8" s="24"/>
      <c r="F8" s="21"/>
      <c r="G8" s="24"/>
    </row>
    <row r="9" spans="1:249" ht="25" customHeight="1">
      <c r="A9" s="6"/>
      <c r="B9" s="25">
        <f t="shared" si="0"/>
        <v>0.33333333333333331</v>
      </c>
      <c r="C9" s="24"/>
      <c r="D9" s="20"/>
      <c r="E9" s="24"/>
      <c r="F9" s="21"/>
      <c r="G9" s="24"/>
    </row>
    <row r="10" spans="1:249" ht="25" customHeight="1">
      <c r="A10" s="6"/>
      <c r="B10" s="22">
        <f t="shared" si="0"/>
        <v>0.35416666666666663</v>
      </c>
      <c r="C10" s="23"/>
      <c r="D10" s="20"/>
      <c r="E10" s="24"/>
      <c r="F10" s="21"/>
      <c r="G10" s="24"/>
    </row>
    <row r="11" spans="1:249" ht="25" customHeight="1">
      <c r="A11" s="6"/>
      <c r="B11" s="25">
        <f t="shared" si="0"/>
        <v>0.37499999999999994</v>
      </c>
      <c r="C11" s="24"/>
      <c r="D11" s="20"/>
      <c r="E11" s="24"/>
      <c r="F11" s="21"/>
      <c r="G11" s="37">
        <f>G7+1</f>
        <v>45299</v>
      </c>
    </row>
    <row r="12" spans="1:249" ht="25" customHeight="1">
      <c r="A12" s="6"/>
      <c r="B12" s="22">
        <f t="shared" si="0"/>
        <v>0.39583333333333326</v>
      </c>
      <c r="C12" s="23"/>
      <c r="D12" s="20"/>
      <c r="E12" s="24"/>
      <c r="F12" s="21"/>
      <c r="G12" s="24"/>
    </row>
    <row r="13" spans="1:249" ht="25" customHeight="1">
      <c r="A13" s="6"/>
      <c r="B13" s="25">
        <f t="shared" si="0"/>
        <v>0.41666666666666657</v>
      </c>
      <c r="C13" s="24"/>
      <c r="D13" s="20"/>
      <c r="E13" s="24"/>
      <c r="F13" s="21"/>
      <c r="G13" s="24"/>
    </row>
    <row r="14" spans="1:249" ht="25" customHeight="1">
      <c r="A14" s="6"/>
      <c r="B14" s="22">
        <f t="shared" si="0"/>
        <v>0.43749999999999989</v>
      </c>
      <c r="C14" s="23"/>
      <c r="D14" s="20"/>
      <c r="E14" s="24"/>
      <c r="F14" s="21"/>
      <c r="G14" s="24"/>
    </row>
    <row r="15" spans="1:249" ht="25" customHeight="1">
      <c r="A15" s="6"/>
      <c r="B15" s="25">
        <f t="shared" si="0"/>
        <v>0.4583333333333332</v>
      </c>
      <c r="C15" s="19"/>
      <c r="D15" s="20"/>
      <c r="E15" s="24"/>
      <c r="F15" s="21"/>
      <c r="G15" s="24"/>
    </row>
    <row r="16" spans="1:249" ht="25" customHeight="1">
      <c r="A16" s="6"/>
      <c r="B16" s="22">
        <f t="shared" si="0"/>
        <v>0.47916666666666652</v>
      </c>
      <c r="C16" s="23"/>
      <c r="D16" s="20"/>
      <c r="E16" s="24"/>
      <c r="F16" s="21"/>
      <c r="G16" s="37">
        <f>G7+2</f>
        <v>45300</v>
      </c>
    </row>
    <row r="17" spans="1:7" ht="25" customHeight="1">
      <c r="A17" s="6"/>
      <c r="B17" s="25">
        <f t="shared" si="0"/>
        <v>0.49999999999999983</v>
      </c>
      <c r="C17" s="24"/>
      <c r="D17" s="20"/>
      <c r="E17" s="24"/>
      <c r="F17" s="21"/>
      <c r="G17" s="24"/>
    </row>
    <row r="18" spans="1:7" ht="25" customHeight="1">
      <c r="A18" s="6"/>
      <c r="B18" s="22">
        <f t="shared" si="0"/>
        <v>0.52083333333333315</v>
      </c>
      <c r="C18" s="23"/>
      <c r="D18" s="20"/>
      <c r="E18" s="24"/>
      <c r="F18" s="21"/>
      <c r="G18" s="24"/>
    </row>
    <row r="19" spans="1:7" ht="25" customHeight="1">
      <c r="A19" s="6"/>
      <c r="B19" s="25">
        <f t="shared" si="0"/>
        <v>0.54166666666666652</v>
      </c>
      <c r="C19" s="24"/>
      <c r="D19" s="20"/>
      <c r="E19" s="24"/>
      <c r="F19" s="21"/>
      <c r="G19" s="24"/>
    </row>
    <row r="20" spans="1:7" ht="25" customHeight="1">
      <c r="A20" s="6"/>
      <c r="B20" s="22">
        <f t="shared" si="0"/>
        <v>0.56249999999999989</v>
      </c>
      <c r="C20" s="23"/>
      <c r="D20" s="20"/>
      <c r="E20" s="24"/>
      <c r="F20" s="21"/>
      <c r="G20" s="24"/>
    </row>
    <row r="21" spans="1:7" ht="25" customHeight="1">
      <c r="A21" s="6"/>
      <c r="B21" s="25">
        <f t="shared" si="0"/>
        <v>0.58333333333333326</v>
      </c>
      <c r="C21" s="24"/>
      <c r="D21" s="20"/>
      <c r="E21" s="24"/>
      <c r="F21" s="21"/>
      <c r="G21" s="37">
        <f>G7+3</f>
        <v>45301</v>
      </c>
    </row>
    <row r="22" spans="1:7" ht="25" customHeight="1">
      <c r="A22" s="6"/>
      <c r="B22" s="22">
        <f t="shared" si="0"/>
        <v>0.60416666666666663</v>
      </c>
      <c r="C22" s="23"/>
      <c r="D22" s="20"/>
      <c r="E22" s="24"/>
      <c r="F22" s="21"/>
      <c r="G22" s="24"/>
    </row>
    <row r="23" spans="1:7" ht="25" customHeight="1">
      <c r="A23" s="6"/>
      <c r="B23" s="25">
        <f t="shared" si="0"/>
        <v>0.625</v>
      </c>
      <c r="C23" s="19"/>
      <c r="D23" s="20"/>
      <c r="E23" s="24"/>
      <c r="F23" s="21"/>
      <c r="G23" s="24"/>
    </row>
    <row r="24" spans="1:7" ht="25" customHeight="1">
      <c r="A24" s="6"/>
      <c r="B24" s="22">
        <f t="shared" si="0"/>
        <v>0.64583333333333337</v>
      </c>
      <c r="C24" s="23"/>
      <c r="D24" s="20"/>
      <c r="E24" s="24"/>
      <c r="F24" s="21"/>
      <c r="G24" s="24"/>
    </row>
    <row r="25" spans="1:7" ht="25" customHeight="1">
      <c r="A25" s="6"/>
      <c r="B25" s="25">
        <f t="shared" si="0"/>
        <v>0.66666666666666674</v>
      </c>
      <c r="C25" s="24"/>
      <c r="D25" s="20"/>
      <c r="E25" s="24"/>
      <c r="F25" s="21"/>
      <c r="G25" s="24"/>
    </row>
    <row r="26" spans="1:7" ht="25" customHeight="1">
      <c r="A26" s="6"/>
      <c r="B26" s="22">
        <f t="shared" si="0"/>
        <v>0.68750000000000011</v>
      </c>
      <c r="C26" s="23"/>
      <c r="D26" s="20"/>
      <c r="E26" s="24"/>
      <c r="F26" s="21"/>
      <c r="G26" s="37">
        <f>G7+4</f>
        <v>45302</v>
      </c>
    </row>
    <row r="27" spans="1:7" ht="25" customHeight="1">
      <c r="A27" s="6"/>
      <c r="B27" s="25">
        <f t="shared" si="0"/>
        <v>0.70833333333333348</v>
      </c>
      <c r="C27" s="24"/>
      <c r="D27" s="20"/>
      <c r="E27" s="24"/>
      <c r="F27" s="21"/>
      <c r="G27" s="24"/>
    </row>
    <row r="28" spans="1:7" ht="25" customHeight="1">
      <c r="A28" s="6"/>
      <c r="B28" s="22">
        <f t="shared" si="0"/>
        <v>0.72916666666666685</v>
      </c>
      <c r="C28" s="23"/>
      <c r="D28" s="20"/>
      <c r="E28" s="24"/>
      <c r="F28" s="21"/>
      <c r="G28" s="24"/>
    </row>
    <row r="29" spans="1:7" ht="25" customHeight="1">
      <c r="A29" s="6"/>
      <c r="B29" s="25">
        <f t="shared" si="0"/>
        <v>0.75000000000000022</v>
      </c>
      <c r="C29" s="24"/>
      <c r="D29" s="20"/>
      <c r="E29" s="24"/>
      <c r="F29" s="21"/>
      <c r="G29" s="24"/>
    </row>
    <row r="30" spans="1:7" ht="25" customHeight="1">
      <c r="A30" s="6"/>
      <c r="B30" s="22">
        <f t="shared" si="0"/>
        <v>0.77083333333333359</v>
      </c>
      <c r="C30" s="23"/>
      <c r="D30" s="20"/>
      <c r="E30" s="24"/>
      <c r="F30" s="21"/>
      <c r="G30" s="24"/>
    </row>
    <row r="31" spans="1:7" ht="25" customHeight="1">
      <c r="A31" s="6"/>
      <c r="B31" s="25">
        <f t="shared" si="0"/>
        <v>0.79166666666666696</v>
      </c>
      <c r="C31" s="19"/>
      <c r="D31" s="20"/>
      <c r="E31" s="24"/>
      <c r="F31" s="21"/>
      <c r="G31" s="37">
        <f>G7+5</f>
        <v>45303</v>
      </c>
    </row>
    <row r="32" spans="1:7" ht="25" customHeight="1">
      <c r="A32" s="6"/>
      <c r="B32" s="22">
        <f t="shared" si="0"/>
        <v>0.81250000000000033</v>
      </c>
      <c r="C32" s="23"/>
      <c r="D32" s="20"/>
      <c r="E32" s="24"/>
      <c r="F32" s="21"/>
      <c r="G32" s="24"/>
    </row>
    <row r="33" spans="1:7" ht="25" customHeight="1">
      <c r="A33" s="6"/>
      <c r="B33" s="25">
        <f t="shared" si="0"/>
        <v>0.8333333333333337</v>
      </c>
      <c r="C33" s="24"/>
      <c r="D33" s="20"/>
      <c r="E33" s="24"/>
      <c r="F33" s="21"/>
      <c r="G33" s="24"/>
    </row>
    <row r="34" spans="1:7" ht="25" customHeight="1">
      <c r="A34" s="6"/>
      <c r="B34" s="22">
        <f t="shared" si="0"/>
        <v>0.85416666666666707</v>
      </c>
      <c r="C34" s="23"/>
      <c r="D34" s="20"/>
      <c r="E34" s="24"/>
      <c r="F34" s="21"/>
      <c r="G34" s="24"/>
    </row>
    <row r="35" spans="1:7" ht="25" customHeight="1">
      <c r="A35" s="6"/>
      <c r="B35" s="25">
        <f t="shared" si="0"/>
        <v>0.87500000000000044</v>
      </c>
      <c r="C35" s="24"/>
      <c r="D35" s="20"/>
      <c r="E35" s="24"/>
      <c r="F35" s="21"/>
      <c r="G35" s="24"/>
    </row>
    <row r="36" spans="1:7" ht="25" customHeight="1">
      <c r="A36" s="6"/>
      <c r="B36" s="22">
        <f t="shared" si="0"/>
        <v>0.89583333333333381</v>
      </c>
      <c r="C36" s="23"/>
      <c r="D36" s="20"/>
      <c r="E36" s="24"/>
      <c r="F36" s="21"/>
      <c r="G36" s="37">
        <f>G7+6</f>
        <v>45304</v>
      </c>
    </row>
    <row r="37" spans="1:7" ht="25" customHeight="1">
      <c r="A37" s="6"/>
      <c r="B37" s="25">
        <f t="shared" si="0"/>
        <v>0.91666666666666718</v>
      </c>
      <c r="C37" s="24"/>
      <c r="D37" s="20"/>
      <c r="E37" s="24"/>
      <c r="F37" s="21"/>
      <c r="G37" s="24"/>
    </row>
    <row r="38" spans="1:7" ht="25" customHeight="1">
      <c r="A38" s="6"/>
      <c r="B38" s="22">
        <f t="shared" si="0"/>
        <v>0.93750000000000056</v>
      </c>
      <c r="C38" s="23"/>
      <c r="D38" s="20"/>
      <c r="E38" s="24"/>
      <c r="F38" s="21"/>
      <c r="G38" s="24"/>
    </row>
    <row r="39" spans="1:7" ht="25" customHeight="1">
      <c r="A39" s="6"/>
      <c r="B39" s="25">
        <f t="shared" si="0"/>
        <v>0.95833333333333393</v>
      </c>
      <c r="C39" s="19"/>
      <c r="D39" s="20"/>
      <c r="E39" s="24"/>
      <c r="F39" s="21"/>
      <c r="G39" s="24"/>
    </row>
    <row r="41" spans="1:7" customFormat="1" ht="50" customHeight="1">
      <c r="B41" s="41" t="s">
        <v>17</v>
      </c>
      <c r="C41" s="41"/>
      <c r="D41" s="41"/>
      <c r="E41" s="41"/>
      <c r="F41" s="41"/>
      <c r="G41" s="41"/>
    </row>
  </sheetData>
  <mergeCells count="1">
    <mergeCell ref="B41:G41"/>
  </mergeCells>
  <hyperlinks>
    <hyperlink ref="B41:G41" r:id="rId1" display="CLICK HERE TO CREATE IN SMARTSHEET" xr:uid="{EC89F1C6-9EC1-4246-8B0D-B4A0B301C011}"/>
  </hyperlinks>
  <pageMargins left="0.3" right="0.3" top="0.3" bottom="0.3" header="0" footer="0"/>
  <pageSetup scale="57" orientation="landscape" horizontalDpi="4294967292" verticalDpi="4294967292"/>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'Data Settings'!$D$3:$D$12</xm:f>
          </x14:formula1>
          <xm:sqref>G4</xm:sqref>
        </x14:dataValidation>
        <x14:dataValidation type="list" allowBlank="1" showInputMessage="1" showErrorMessage="1" xr:uid="{00000000-0002-0000-0000-000000000000}">
          <x14:formula1>
            <xm:f>'Data Settings'!$B$3:$B$26</xm:f>
          </x14:formula1>
          <xm:sqref>E4</xm:sqref>
        </x14:dataValidation>
      </x14:dataValidations>
    </ex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E0DC57-C9E9-DC41-A376-3D9679847C64}">
  <sheetPr>
    <tabColor theme="3" tint="0.59999389629810485"/>
    <pageSetUpPr fitToPage="1"/>
  </sheetPr>
  <dimension ref="A1:IO38"/>
  <sheetViews>
    <sheetView showGridLines="0" zoomScaleNormal="100" zoomScalePageLayoutView="80" workbookViewId="0">
      <selection activeCell="C6" sqref="C6"/>
    </sheetView>
  </sheetViews>
  <sheetFormatPr baseColWidth="10" defaultColWidth="10.7109375" defaultRowHeight="16"/>
  <cols>
    <col min="1" max="1" width="3.28515625" style="9" customWidth="1"/>
    <col min="2" max="2" width="11.7109375" style="9" customWidth="1"/>
    <col min="3" max="3" width="55.7109375" style="9" customWidth="1"/>
    <col min="4" max="4" width="3.28515625" style="9" customWidth="1"/>
    <col min="5" max="5" width="55.7109375" style="9" customWidth="1"/>
    <col min="6" max="6" width="3.28515625" style="9" customWidth="1"/>
    <col min="7" max="7" width="55.7109375" style="9" customWidth="1"/>
    <col min="8" max="8" width="3.28515625" style="9" customWidth="1"/>
    <col min="9" max="16384" width="10.7109375" style="9"/>
  </cols>
  <sheetData>
    <row r="1" spans="1:249" s="7" customFormat="1" ht="45" customHeight="1">
      <c r="A1" s="5"/>
      <c r="B1" s="40" t="s">
        <v>20</v>
      </c>
      <c r="C1" s="6"/>
      <c r="D1" s="6"/>
      <c r="E1" s="6"/>
      <c r="F1" s="6"/>
      <c r="G1" s="6"/>
      <c r="H1" s="5"/>
      <c r="I1" s="5"/>
      <c r="J1" s="5"/>
      <c r="K1" s="5"/>
      <c r="L1" s="5"/>
      <c r="M1" s="5"/>
      <c r="N1" s="5"/>
      <c r="O1" s="5"/>
      <c r="P1" s="5"/>
      <c r="Q1" s="5"/>
      <c r="R1" s="5"/>
      <c r="S1" s="5"/>
      <c r="T1" s="5"/>
      <c r="U1" s="5"/>
      <c r="V1" s="5"/>
      <c r="W1" s="5"/>
      <c r="X1" s="5"/>
      <c r="Y1" s="5"/>
      <c r="Z1" s="5"/>
      <c r="AA1" s="5"/>
      <c r="AB1" s="5"/>
      <c r="AC1" s="5"/>
      <c r="AD1" s="5"/>
      <c r="AE1" s="5"/>
      <c r="AF1" s="5"/>
      <c r="AG1" s="5"/>
      <c r="AH1" s="5"/>
      <c r="AI1" s="5"/>
      <c r="AJ1" s="5"/>
      <c r="AK1" s="5"/>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c r="BT1" s="5"/>
      <c r="BU1" s="5"/>
      <c r="BV1" s="5"/>
      <c r="BW1" s="5"/>
      <c r="BX1" s="5"/>
      <c r="BY1" s="5"/>
      <c r="BZ1" s="5"/>
      <c r="CA1" s="5"/>
      <c r="CB1" s="5"/>
      <c r="CC1" s="5"/>
      <c r="CD1" s="5"/>
      <c r="CE1" s="5"/>
      <c r="CF1" s="5"/>
      <c r="CG1" s="5"/>
      <c r="CH1" s="5"/>
      <c r="CI1" s="5"/>
      <c r="CJ1" s="5"/>
      <c r="CK1" s="5"/>
      <c r="CL1" s="5"/>
      <c r="CM1" s="5"/>
      <c r="CN1" s="5"/>
      <c r="CO1" s="5"/>
      <c r="CP1" s="5"/>
      <c r="CQ1" s="5"/>
      <c r="CR1" s="5"/>
      <c r="CS1" s="5"/>
      <c r="CT1" s="5"/>
      <c r="CU1" s="5"/>
      <c r="CV1" s="5"/>
      <c r="CW1" s="5"/>
      <c r="CX1" s="5"/>
      <c r="CY1" s="5"/>
      <c r="CZ1" s="5"/>
      <c r="DA1" s="5"/>
      <c r="DB1" s="5"/>
      <c r="DC1" s="5"/>
      <c r="DD1" s="5"/>
      <c r="DE1" s="5"/>
      <c r="DF1" s="5"/>
      <c r="DG1" s="5"/>
      <c r="DH1" s="5"/>
      <c r="DI1" s="5"/>
      <c r="DJ1" s="5"/>
      <c r="DK1" s="5"/>
      <c r="DL1" s="5"/>
      <c r="DM1" s="5"/>
      <c r="DN1" s="5"/>
      <c r="DO1" s="5"/>
      <c r="DP1" s="5"/>
      <c r="DQ1" s="5"/>
      <c r="DR1" s="5"/>
      <c r="DS1" s="5"/>
      <c r="DT1" s="5"/>
      <c r="DU1" s="5"/>
      <c r="DV1" s="5"/>
      <c r="DW1" s="5"/>
      <c r="DX1" s="5"/>
      <c r="DY1" s="5"/>
      <c r="DZ1" s="5"/>
      <c r="EA1" s="5"/>
      <c r="EB1" s="5"/>
      <c r="EC1" s="5"/>
      <c r="ED1" s="5"/>
      <c r="EE1" s="5"/>
      <c r="EF1" s="5"/>
      <c r="EG1" s="5"/>
      <c r="EH1" s="5"/>
      <c r="EI1" s="5"/>
      <c r="EJ1" s="5"/>
      <c r="EK1" s="5"/>
      <c r="EL1" s="5"/>
      <c r="EM1" s="5"/>
      <c r="EN1" s="5"/>
      <c r="EO1" s="5"/>
      <c r="EP1" s="5"/>
      <c r="EQ1" s="5"/>
      <c r="ER1" s="5"/>
      <c r="ES1" s="5"/>
      <c r="ET1" s="5"/>
      <c r="EU1" s="5"/>
      <c r="EV1" s="5"/>
      <c r="EW1" s="5"/>
      <c r="EX1" s="5"/>
      <c r="EY1" s="5"/>
      <c r="EZ1" s="5"/>
      <c r="FA1" s="5"/>
      <c r="FB1" s="5"/>
      <c r="FC1" s="5"/>
      <c r="FD1" s="5"/>
      <c r="FE1" s="5"/>
      <c r="FF1" s="5"/>
      <c r="FG1" s="5"/>
      <c r="FH1" s="5"/>
      <c r="FI1" s="5"/>
      <c r="FJ1" s="5"/>
      <c r="FK1" s="5"/>
      <c r="FL1" s="5"/>
      <c r="FM1" s="5"/>
      <c r="FN1" s="5"/>
      <c r="FO1" s="5"/>
      <c r="FP1" s="5"/>
      <c r="FQ1" s="5"/>
      <c r="FR1" s="5"/>
      <c r="FS1" s="5"/>
      <c r="FT1" s="5"/>
      <c r="FU1" s="5"/>
      <c r="FV1" s="5"/>
      <c r="FW1" s="5"/>
      <c r="FX1" s="5"/>
      <c r="FY1" s="5"/>
      <c r="FZ1" s="5"/>
      <c r="GA1" s="5"/>
      <c r="GB1" s="5"/>
      <c r="GC1" s="5"/>
      <c r="GD1" s="5"/>
      <c r="GE1" s="5"/>
      <c r="GF1" s="5"/>
      <c r="GG1" s="5"/>
      <c r="GH1" s="5"/>
      <c r="GI1" s="5"/>
      <c r="GJ1" s="5"/>
      <c r="GK1" s="5"/>
      <c r="GL1" s="5"/>
      <c r="GM1" s="5"/>
      <c r="GN1" s="5"/>
      <c r="GO1" s="5"/>
      <c r="GP1" s="5"/>
      <c r="GQ1" s="5"/>
      <c r="GR1" s="5"/>
      <c r="GS1" s="5"/>
      <c r="GT1" s="5"/>
      <c r="GU1" s="5"/>
      <c r="GV1" s="5"/>
      <c r="GW1" s="5"/>
      <c r="GX1" s="5"/>
      <c r="GY1" s="5"/>
      <c r="GZ1" s="5"/>
      <c r="HA1" s="5"/>
      <c r="HB1" s="5"/>
      <c r="HC1" s="5"/>
      <c r="HD1" s="5"/>
      <c r="HE1" s="5"/>
      <c r="HF1" s="5"/>
      <c r="HG1" s="5"/>
      <c r="HH1" s="5"/>
      <c r="HI1" s="5"/>
      <c r="HJ1" s="5"/>
      <c r="HK1" s="5"/>
      <c r="HL1" s="5"/>
      <c r="HM1" s="5"/>
      <c r="HN1" s="5"/>
      <c r="HO1" s="5"/>
      <c r="HP1" s="5"/>
      <c r="HQ1" s="5"/>
      <c r="HR1" s="5"/>
      <c r="HS1" s="5"/>
      <c r="HT1" s="5"/>
      <c r="HU1" s="5"/>
      <c r="HV1" s="5"/>
      <c r="HW1" s="5"/>
      <c r="HX1" s="5"/>
      <c r="HY1" s="5"/>
      <c r="HZ1" s="5"/>
      <c r="IA1" s="5"/>
      <c r="IB1" s="5"/>
      <c r="IC1" s="5"/>
      <c r="ID1" s="5"/>
      <c r="IE1" s="5"/>
      <c r="IF1" s="5"/>
      <c r="IG1" s="5"/>
      <c r="IH1" s="5"/>
      <c r="II1" s="5"/>
      <c r="IJ1" s="5"/>
      <c r="IK1" s="5"/>
      <c r="IL1" s="5"/>
      <c r="IM1" s="5"/>
      <c r="IN1" s="5"/>
      <c r="IO1" s="5"/>
    </row>
    <row r="2" spans="1:249" ht="24" customHeight="1">
      <c r="A2" s="6"/>
      <c r="B2" s="17"/>
      <c r="C2" s="12" t="s">
        <v>13</v>
      </c>
      <c r="D2" s="8"/>
      <c r="E2" s="12" t="s">
        <v>1</v>
      </c>
      <c r="F2" s="8"/>
      <c r="G2" s="12" t="s">
        <v>2</v>
      </c>
    </row>
    <row r="3" spans="1:249" ht="24" customHeight="1">
      <c r="A3" s="6"/>
      <c r="B3" s="17"/>
      <c r="C3" s="13">
        <f>'Hourly Project Timeline – SUN'!C4</f>
        <v>45298</v>
      </c>
      <c r="D3" s="8"/>
      <c r="E3" s="14">
        <v>0.29166666666666669</v>
      </c>
      <c r="F3" s="11"/>
      <c r="G3" s="15" t="s">
        <v>3</v>
      </c>
    </row>
    <row r="4" spans="1:249" ht="20" customHeight="1">
      <c r="A4" s="6"/>
      <c r="B4" s="6"/>
      <c r="C4" s="6"/>
      <c r="D4" s="6"/>
      <c r="E4" s="6"/>
      <c r="F4" s="6"/>
      <c r="G4" s="16">
        <f>--LEFT(G3,3)</f>
        <v>30</v>
      </c>
    </row>
    <row r="5" spans="1:249" ht="24" customHeight="1">
      <c r="A5" s="6"/>
      <c r="B5" s="26" t="s">
        <v>0</v>
      </c>
      <c r="C5" s="10">
        <f>C3+1</f>
        <v>45299</v>
      </c>
      <c r="D5" s="27"/>
      <c r="E5" s="36" t="s">
        <v>14</v>
      </c>
      <c r="F5" s="27"/>
      <c r="G5" s="28" t="s">
        <v>16</v>
      </c>
    </row>
    <row r="6" spans="1:249" ht="25" customHeight="1">
      <c r="A6" s="6"/>
      <c r="B6" s="18">
        <f>E3</f>
        <v>0.29166666666666669</v>
      </c>
      <c r="C6" s="19"/>
      <c r="D6" s="20"/>
      <c r="E6" s="19"/>
      <c r="F6" s="21"/>
      <c r="G6" s="37">
        <f>C3</f>
        <v>45298</v>
      </c>
    </row>
    <row r="7" spans="1:249" ht="25" customHeight="1">
      <c r="A7" s="6"/>
      <c r="B7" s="22">
        <f t="shared" ref="B7:B38" si="0">B6+TIME(0,Interval,0)</f>
        <v>0.3125</v>
      </c>
      <c r="C7" s="23"/>
      <c r="D7" s="20"/>
      <c r="E7" s="24"/>
      <c r="F7" s="21"/>
      <c r="G7" s="24">
        <f>'Hourly Project Timeline – SUN'!G8</f>
        <v>0</v>
      </c>
    </row>
    <row r="8" spans="1:249" ht="25" customHeight="1">
      <c r="A8" s="6"/>
      <c r="B8" s="25">
        <f t="shared" si="0"/>
        <v>0.33333333333333331</v>
      </c>
      <c r="C8" s="24"/>
      <c r="D8" s="20"/>
      <c r="E8" s="24"/>
      <c r="F8" s="21"/>
      <c r="G8" s="24">
        <f>'Hourly Project Timeline – SUN'!G9</f>
        <v>0</v>
      </c>
    </row>
    <row r="9" spans="1:249" ht="25" customHeight="1">
      <c r="A9" s="6"/>
      <c r="B9" s="22">
        <f t="shared" si="0"/>
        <v>0.35416666666666663</v>
      </c>
      <c r="C9" s="23"/>
      <c r="D9" s="20"/>
      <c r="E9" s="24"/>
      <c r="F9" s="21"/>
      <c r="G9" s="24">
        <f>'Hourly Project Timeline – SUN'!G10</f>
        <v>0</v>
      </c>
    </row>
    <row r="10" spans="1:249" ht="25" customHeight="1">
      <c r="A10" s="6"/>
      <c r="B10" s="25">
        <f t="shared" si="0"/>
        <v>0.37499999999999994</v>
      </c>
      <c r="C10" s="24"/>
      <c r="D10" s="20"/>
      <c r="E10" s="24"/>
      <c r="F10" s="21"/>
      <c r="G10" s="37">
        <f>G6+1</f>
        <v>45299</v>
      </c>
    </row>
    <row r="11" spans="1:249" ht="25" customHeight="1">
      <c r="A11" s="6"/>
      <c r="B11" s="22">
        <f t="shared" si="0"/>
        <v>0.39583333333333326</v>
      </c>
      <c r="C11" s="23"/>
      <c r="D11" s="20"/>
      <c r="E11" s="24"/>
      <c r="F11" s="21"/>
      <c r="G11" s="24">
        <f>'Hourly Project Timeline – SUN'!G12</f>
        <v>0</v>
      </c>
    </row>
    <row r="12" spans="1:249" ht="25" customHeight="1">
      <c r="A12" s="6"/>
      <c r="B12" s="25">
        <f t="shared" si="0"/>
        <v>0.41666666666666657</v>
      </c>
      <c r="C12" s="24"/>
      <c r="D12" s="20"/>
      <c r="E12" s="24"/>
      <c r="F12" s="21"/>
      <c r="G12" s="24">
        <f>'Hourly Project Timeline – SUN'!G13</f>
        <v>0</v>
      </c>
    </row>
    <row r="13" spans="1:249" ht="25" customHeight="1">
      <c r="A13" s="6"/>
      <c r="B13" s="22">
        <f t="shared" si="0"/>
        <v>0.43749999999999989</v>
      </c>
      <c r="C13" s="23"/>
      <c r="D13" s="20"/>
      <c r="E13" s="24"/>
      <c r="F13" s="21"/>
      <c r="G13" s="24">
        <f>'Hourly Project Timeline – SUN'!G14</f>
        <v>0</v>
      </c>
    </row>
    <row r="14" spans="1:249" ht="25" customHeight="1">
      <c r="A14" s="6"/>
      <c r="B14" s="25">
        <f t="shared" si="0"/>
        <v>0.4583333333333332</v>
      </c>
      <c r="C14" s="19"/>
      <c r="D14" s="20"/>
      <c r="E14" s="24"/>
      <c r="F14" s="21"/>
      <c r="G14" s="24">
        <f>'Hourly Project Timeline – SUN'!G15</f>
        <v>0</v>
      </c>
    </row>
    <row r="15" spans="1:249" ht="25" customHeight="1">
      <c r="A15" s="6"/>
      <c r="B15" s="22">
        <f t="shared" si="0"/>
        <v>0.47916666666666652</v>
      </c>
      <c r="C15" s="23"/>
      <c r="D15" s="20"/>
      <c r="E15" s="24"/>
      <c r="F15" s="21"/>
      <c r="G15" s="37">
        <f>G6+2</f>
        <v>45300</v>
      </c>
    </row>
    <row r="16" spans="1:249" ht="25" customHeight="1">
      <c r="A16" s="6"/>
      <c r="B16" s="25">
        <f t="shared" si="0"/>
        <v>0.49999999999999983</v>
      </c>
      <c r="C16" s="24"/>
      <c r="D16" s="20"/>
      <c r="E16" s="24"/>
      <c r="F16" s="21"/>
      <c r="G16" s="24">
        <f>'Hourly Project Timeline – SUN'!G17</f>
        <v>0</v>
      </c>
    </row>
    <row r="17" spans="1:7" ht="25" customHeight="1">
      <c r="A17" s="6"/>
      <c r="B17" s="22">
        <f t="shared" si="0"/>
        <v>0.52083333333333315</v>
      </c>
      <c r="C17" s="23"/>
      <c r="D17" s="20"/>
      <c r="E17" s="24"/>
      <c r="F17" s="21"/>
      <c r="G17" s="24">
        <f>'Hourly Project Timeline – SUN'!G18</f>
        <v>0</v>
      </c>
    </row>
    <row r="18" spans="1:7" ht="25" customHeight="1">
      <c r="A18" s="6"/>
      <c r="B18" s="25">
        <f t="shared" si="0"/>
        <v>0.54166666666666652</v>
      </c>
      <c r="C18" s="24"/>
      <c r="D18" s="20"/>
      <c r="E18" s="24"/>
      <c r="F18" s="21"/>
      <c r="G18" s="24">
        <f>'Hourly Project Timeline – SUN'!G19</f>
        <v>0</v>
      </c>
    </row>
    <row r="19" spans="1:7" ht="25" customHeight="1">
      <c r="A19" s="6"/>
      <c r="B19" s="22">
        <f t="shared" si="0"/>
        <v>0.56249999999999989</v>
      </c>
      <c r="C19" s="23"/>
      <c r="D19" s="20"/>
      <c r="E19" s="24"/>
      <c r="F19" s="21"/>
      <c r="G19" s="24">
        <f>'Hourly Project Timeline – SUN'!G20</f>
        <v>0</v>
      </c>
    </row>
    <row r="20" spans="1:7" ht="25" customHeight="1">
      <c r="A20" s="6"/>
      <c r="B20" s="25">
        <f t="shared" si="0"/>
        <v>0.58333333333333326</v>
      </c>
      <c r="C20" s="24"/>
      <c r="D20" s="20"/>
      <c r="E20" s="24"/>
      <c r="F20" s="21"/>
      <c r="G20" s="37">
        <f>G6+3</f>
        <v>45301</v>
      </c>
    </row>
    <row r="21" spans="1:7" ht="25" customHeight="1">
      <c r="A21" s="6"/>
      <c r="B21" s="22">
        <f t="shared" si="0"/>
        <v>0.60416666666666663</v>
      </c>
      <c r="C21" s="23"/>
      <c r="D21" s="20"/>
      <c r="E21" s="24"/>
      <c r="F21" s="21"/>
      <c r="G21" s="24">
        <f>'Hourly Project Timeline – SUN'!G22</f>
        <v>0</v>
      </c>
    </row>
    <row r="22" spans="1:7" ht="25" customHeight="1">
      <c r="A22" s="6"/>
      <c r="B22" s="25">
        <f t="shared" si="0"/>
        <v>0.625</v>
      </c>
      <c r="C22" s="19"/>
      <c r="D22" s="20"/>
      <c r="E22" s="24"/>
      <c r="F22" s="21"/>
      <c r="G22" s="24">
        <f>'Hourly Project Timeline – SUN'!G23</f>
        <v>0</v>
      </c>
    </row>
    <row r="23" spans="1:7" ht="25" customHeight="1">
      <c r="A23" s="6"/>
      <c r="B23" s="22">
        <f t="shared" si="0"/>
        <v>0.64583333333333337</v>
      </c>
      <c r="C23" s="23"/>
      <c r="D23" s="20"/>
      <c r="E23" s="24"/>
      <c r="F23" s="21"/>
      <c r="G23" s="24">
        <f>'Hourly Project Timeline – SUN'!G24</f>
        <v>0</v>
      </c>
    </row>
    <row r="24" spans="1:7" ht="25" customHeight="1">
      <c r="A24" s="6"/>
      <c r="B24" s="25">
        <f t="shared" si="0"/>
        <v>0.66666666666666674</v>
      </c>
      <c r="C24" s="24"/>
      <c r="D24" s="20"/>
      <c r="E24" s="24"/>
      <c r="F24" s="21"/>
      <c r="G24" s="24">
        <f>'Hourly Project Timeline – SUN'!G25</f>
        <v>0</v>
      </c>
    </row>
    <row r="25" spans="1:7" ht="25" customHeight="1">
      <c r="A25" s="6"/>
      <c r="B25" s="22">
        <f t="shared" si="0"/>
        <v>0.68750000000000011</v>
      </c>
      <c r="C25" s="23"/>
      <c r="D25" s="20"/>
      <c r="E25" s="24"/>
      <c r="F25" s="21"/>
      <c r="G25" s="37">
        <f>G6+4</f>
        <v>45302</v>
      </c>
    </row>
    <row r="26" spans="1:7" ht="25" customHeight="1">
      <c r="A26" s="6"/>
      <c r="B26" s="25">
        <f t="shared" si="0"/>
        <v>0.70833333333333348</v>
      </c>
      <c r="C26" s="24"/>
      <c r="D26" s="20"/>
      <c r="E26" s="24"/>
      <c r="F26" s="21"/>
      <c r="G26" s="24">
        <f>'Hourly Project Timeline – SUN'!G27</f>
        <v>0</v>
      </c>
    </row>
    <row r="27" spans="1:7" ht="25" customHeight="1">
      <c r="A27" s="6"/>
      <c r="B27" s="22">
        <f t="shared" si="0"/>
        <v>0.72916666666666685</v>
      </c>
      <c r="C27" s="23"/>
      <c r="D27" s="20"/>
      <c r="E27" s="24"/>
      <c r="F27" s="21"/>
      <c r="G27" s="24">
        <f>'Hourly Project Timeline – SUN'!G28</f>
        <v>0</v>
      </c>
    </row>
    <row r="28" spans="1:7" ht="25" customHeight="1">
      <c r="A28" s="6"/>
      <c r="B28" s="25">
        <f t="shared" si="0"/>
        <v>0.75000000000000022</v>
      </c>
      <c r="C28" s="24"/>
      <c r="D28" s="20"/>
      <c r="E28" s="24"/>
      <c r="F28" s="21"/>
      <c r="G28" s="24">
        <f>'Hourly Project Timeline – SUN'!G29</f>
        <v>0</v>
      </c>
    </row>
    <row r="29" spans="1:7" ht="25" customHeight="1">
      <c r="A29" s="6"/>
      <c r="B29" s="22">
        <f t="shared" si="0"/>
        <v>0.77083333333333359</v>
      </c>
      <c r="C29" s="23"/>
      <c r="D29" s="20"/>
      <c r="E29" s="24"/>
      <c r="F29" s="21"/>
      <c r="G29" s="24">
        <f>'Hourly Project Timeline – SUN'!G30</f>
        <v>0</v>
      </c>
    </row>
    <row r="30" spans="1:7" ht="25" customHeight="1">
      <c r="A30" s="6"/>
      <c r="B30" s="25">
        <f t="shared" si="0"/>
        <v>0.79166666666666696</v>
      </c>
      <c r="C30" s="19"/>
      <c r="D30" s="20"/>
      <c r="E30" s="24"/>
      <c r="F30" s="21"/>
      <c r="G30" s="37">
        <f>G6+5</f>
        <v>45303</v>
      </c>
    </row>
    <row r="31" spans="1:7" ht="25" customHeight="1">
      <c r="A31" s="6"/>
      <c r="B31" s="22">
        <f t="shared" si="0"/>
        <v>0.81250000000000033</v>
      </c>
      <c r="C31" s="23"/>
      <c r="D31" s="20"/>
      <c r="E31" s="24"/>
      <c r="F31" s="21"/>
      <c r="G31" s="24">
        <f>'Hourly Project Timeline – SUN'!G32</f>
        <v>0</v>
      </c>
    </row>
    <row r="32" spans="1:7" ht="25" customHeight="1">
      <c r="A32" s="6"/>
      <c r="B32" s="25">
        <f t="shared" si="0"/>
        <v>0.8333333333333337</v>
      </c>
      <c r="C32" s="24"/>
      <c r="D32" s="20"/>
      <c r="E32" s="24"/>
      <c r="F32" s="21"/>
      <c r="G32" s="24">
        <f>'Hourly Project Timeline – SUN'!G33</f>
        <v>0</v>
      </c>
    </row>
    <row r="33" spans="1:7" ht="25" customHeight="1">
      <c r="A33" s="6"/>
      <c r="B33" s="22">
        <f t="shared" si="0"/>
        <v>0.85416666666666707</v>
      </c>
      <c r="C33" s="23"/>
      <c r="D33" s="20"/>
      <c r="E33" s="24"/>
      <c r="F33" s="21"/>
      <c r="G33" s="24">
        <f>'Hourly Project Timeline – SUN'!G34</f>
        <v>0</v>
      </c>
    </row>
    <row r="34" spans="1:7" ht="25" customHeight="1">
      <c r="A34" s="6"/>
      <c r="B34" s="25">
        <f t="shared" si="0"/>
        <v>0.87500000000000044</v>
      </c>
      <c r="C34" s="24"/>
      <c r="D34" s="20"/>
      <c r="E34" s="24"/>
      <c r="F34" s="21"/>
      <c r="G34" s="24">
        <f>'Hourly Project Timeline – SUN'!G35</f>
        <v>0</v>
      </c>
    </row>
    <row r="35" spans="1:7" ht="25" customHeight="1">
      <c r="A35" s="6"/>
      <c r="B35" s="22">
        <f t="shared" si="0"/>
        <v>0.89583333333333381</v>
      </c>
      <c r="C35" s="23"/>
      <c r="D35" s="20"/>
      <c r="E35" s="24"/>
      <c r="F35" s="21"/>
      <c r="G35" s="37">
        <f>G6+6</f>
        <v>45304</v>
      </c>
    </row>
    <row r="36" spans="1:7" ht="25" customHeight="1">
      <c r="A36" s="6"/>
      <c r="B36" s="25">
        <f t="shared" si="0"/>
        <v>0.91666666666666718</v>
      </c>
      <c r="C36" s="24"/>
      <c r="D36" s="20"/>
      <c r="E36" s="24"/>
      <c r="F36" s="21"/>
      <c r="G36" s="24">
        <f>'Hourly Project Timeline – SUN'!G37</f>
        <v>0</v>
      </c>
    </row>
    <row r="37" spans="1:7" ht="25" customHeight="1">
      <c r="A37" s="6"/>
      <c r="B37" s="22">
        <f t="shared" si="0"/>
        <v>0.93750000000000056</v>
      </c>
      <c r="C37" s="23"/>
      <c r="D37" s="20"/>
      <c r="E37" s="24"/>
      <c r="F37" s="21"/>
      <c r="G37" s="24">
        <f>'Hourly Project Timeline – SUN'!G38</f>
        <v>0</v>
      </c>
    </row>
    <row r="38" spans="1:7" ht="25" customHeight="1">
      <c r="A38" s="6"/>
      <c r="B38" s="25">
        <f t="shared" si="0"/>
        <v>0.95833333333333393</v>
      </c>
      <c r="C38" s="19"/>
      <c r="D38" s="20"/>
      <c r="E38" s="24"/>
      <c r="F38" s="21"/>
      <c r="G38" s="24">
        <f>'Hourly Project Timeline – SUN'!G39</f>
        <v>0</v>
      </c>
    </row>
  </sheetData>
  <pageMargins left="0.3" right="0.3" top="0.3" bottom="0.3" header="0" footer="0"/>
  <pageSetup scale="57" orientation="landscape" horizontalDpi="4294967292" verticalDpi="4294967292"/>
  <extLst>
    <ext xmlns:x14="http://schemas.microsoft.com/office/spreadsheetml/2009/9/main" uri="{CCE6A557-97BC-4b89-ADB6-D9C93CAAB3DF}">
      <x14:dataValidations xmlns:xm="http://schemas.microsoft.com/office/excel/2006/main" count="2">
        <x14:dataValidation type="list" allowBlank="1" showInputMessage="1" showErrorMessage="1" xr:uid="{FE80250C-7B14-8841-9148-ED4F6779125E}">
          <x14:formula1>
            <xm:f>'Data Settings'!$B$3:$B$26</xm:f>
          </x14:formula1>
          <xm:sqref>E3</xm:sqref>
        </x14:dataValidation>
        <x14:dataValidation type="list" allowBlank="1" showInputMessage="1" showErrorMessage="1" xr:uid="{B1C47E84-1AB5-9649-8780-A76D5740224E}">
          <x14:formula1>
            <xm:f>'Data Settings'!$D$3:$D$12</xm:f>
          </x14:formula1>
          <xm:sqref>G3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AE6380-A416-7145-A36A-062A3819CD51}">
  <sheetPr>
    <tabColor theme="3" tint="0.59999389629810485"/>
    <pageSetUpPr fitToPage="1"/>
  </sheetPr>
  <dimension ref="A1:IO38"/>
  <sheetViews>
    <sheetView showGridLines="0" zoomScaleNormal="100" zoomScalePageLayoutView="80" workbookViewId="0">
      <selection activeCell="C6" sqref="C6"/>
    </sheetView>
  </sheetViews>
  <sheetFormatPr baseColWidth="10" defaultColWidth="10.7109375" defaultRowHeight="16"/>
  <cols>
    <col min="1" max="1" width="3.28515625" style="9" customWidth="1"/>
    <col min="2" max="2" width="11.7109375" style="9" customWidth="1"/>
    <col min="3" max="3" width="55.7109375" style="9" customWidth="1"/>
    <col min="4" max="4" width="3.28515625" style="9" customWidth="1"/>
    <col min="5" max="5" width="55.7109375" style="9" customWidth="1"/>
    <col min="6" max="6" width="3.28515625" style="9" customWidth="1"/>
    <col min="7" max="7" width="55.7109375" style="9" customWidth="1"/>
    <col min="8" max="8" width="3.28515625" style="9" customWidth="1"/>
    <col min="9" max="16384" width="10.7109375" style="9"/>
  </cols>
  <sheetData>
    <row r="1" spans="1:249" s="7" customFormat="1" ht="45" customHeight="1">
      <c r="A1" s="5"/>
      <c r="B1" s="40" t="s">
        <v>21</v>
      </c>
      <c r="C1" s="6"/>
      <c r="D1" s="6"/>
      <c r="E1" s="6"/>
      <c r="F1" s="6"/>
      <c r="G1" s="6"/>
      <c r="H1" s="5"/>
      <c r="I1" s="5"/>
      <c r="J1" s="5"/>
      <c r="K1" s="5"/>
      <c r="L1" s="5"/>
      <c r="M1" s="5"/>
      <c r="N1" s="5"/>
      <c r="O1" s="5"/>
      <c r="P1" s="5"/>
      <c r="Q1" s="5"/>
      <c r="R1" s="5"/>
      <c r="S1" s="5"/>
      <c r="T1" s="5"/>
      <c r="U1" s="5"/>
      <c r="V1" s="5"/>
      <c r="W1" s="5"/>
      <c r="X1" s="5"/>
      <c r="Y1" s="5"/>
      <c r="Z1" s="5"/>
      <c r="AA1" s="5"/>
      <c r="AB1" s="5"/>
      <c r="AC1" s="5"/>
      <c r="AD1" s="5"/>
      <c r="AE1" s="5"/>
      <c r="AF1" s="5"/>
      <c r="AG1" s="5"/>
      <c r="AH1" s="5"/>
      <c r="AI1" s="5"/>
      <c r="AJ1" s="5"/>
      <c r="AK1" s="5"/>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c r="BT1" s="5"/>
      <c r="BU1" s="5"/>
      <c r="BV1" s="5"/>
      <c r="BW1" s="5"/>
      <c r="BX1" s="5"/>
      <c r="BY1" s="5"/>
      <c r="BZ1" s="5"/>
      <c r="CA1" s="5"/>
      <c r="CB1" s="5"/>
      <c r="CC1" s="5"/>
      <c r="CD1" s="5"/>
      <c r="CE1" s="5"/>
      <c r="CF1" s="5"/>
      <c r="CG1" s="5"/>
      <c r="CH1" s="5"/>
      <c r="CI1" s="5"/>
      <c r="CJ1" s="5"/>
      <c r="CK1" s="5"/>
      <c r="CL1" s="5"/>
      <c r="CM1" s="5"/>
      <c r="CN1" s="5"/>
      <c r="CO1" s="5"/>
      <c r="CP1" s="5"/>
      <c r="CQ1" s="5"/>
      <c r="CR1" s="5"/>
      <c r="CS1" s="5"/>
      <c r="CT1" s="5"/>
      <c r="CU1" s="5"/>
      <c r="CV1" s="5"/>
      <c r="CW1" s="5"/>
      <c r="CX1" s="5"/>
      <c r="CY1" s="5"/>
      <c r="CZ1" s="5"/>
      <c r="DA1" s="5"/>
      <c r="DB1" s="5"/>
      <c r="DC1" s="5"/>
      <c r="DD1" s="5"/>
      <c r="DE1" s="5"/>
      <c r="DF1" s="5"/>
      <c r="DG1" s="5"/>
      <c r="DH1" s="5"/>
      <c r="DI1" s="5"/>
      <c r="DJ1" s="5"/>
      <c r="DK1" s="5"/>
      <c r="DL1" s="5"/>
      <c r="DM1" s="5"/>
      <c r="DN1" s="5"/>
      <c r="DO1" s="5"/>
      <c r="DP1" s="5"/>
      <c r="DQ1" s="5"/>
      <c r="DR1" s="5"/>
      <c r="DS1" s="5"/>
      <c r="DT1" s="5"/>
      <c r="DU1" s="5"/>
      <c r="DV1" s="5"/>
      <c r="DW1" s="5"/>
      <c r="DX1" s="5"/>
      <c r="DY1" s="5"/>
      <c r="DZ1" s="5"/>
      <c r="EA1" s="5"/>
      <c r="EB1" s="5"/>
      <c r="EC1" s="5"/>
      <c r="ED1" s="5"/>
      <c r="EE1" s="5"/>
      <c r="EF1" s="5"/>
      <c r="EG1" s="5"/>
      <c r="EH1" s="5"/>
      <c r="EI1" s="5"/>
      <c r="EJ1" s="5"/>
      <c r="EK1" s="5"/>
      <c r="EL1" s="5"/>
      <c r="EM1" s="5"/>
      <c r="EN1" s="5"/>
      <c r="EO1" s="5"/>
      <c r="EP1" s="5"/>
      <c r="EQ1" s="5"/>
      <c r="ER1" s="5"/>
      <c r="ES1" s="5"/>
      <c r="ET1" s="5"/>
      <c r="EU1" s="5"/>
      <c r="EV1" s="5"/>
      <c r="EW1" s="5"/>
      <c r="EX1" s="5"/>
      <c r="EY1" s="5"/>
      <c r="EZ1" s="5"/>
      <c r="FA1" s="5"/>
      <c r="FB1" s="5"/>
      <c r="FC1" s="5"/>
      <c r="FD1" s="5"/>
      <c r="FE1" s="5"/>
      <c r="FF1" s="5"/>
      <c r="FG1" s="5"/>
      <c r="FH1" s="5"/>
      <c r="FI1" s="5"/>
      <c r="FJ1" s="5"/>
      <c r="FK1" s="5"/>
      <c r="FL1" s="5"/>
      <c r="FM1" s="5"/>
      <c r="FN1" s="5"/>
      <c r="FO1" s="5"/>
      <c r="FP1" s="5"/>
      <c r="FQ1" s="5"/>
      <c r="FR1" s="5"/>
      <c r="FS1" s="5"/>
      <c r="FT1" s="5"/>
      <c r="FU1" s="5"/>
      <c r="FV1" s="5"/>
      <c r="FW1" s="5"/>
      <c r="FX1" s="5"/>
      <c r="FY1" s="5"/>
      <c r="FZ1" s="5"/>
      <c r="GA1" s="5"/>
      <c r="GB1" s="5"/>
      <c r="GC1" s="5"/>
      <c r="GD1" s="5"/>
      <c r="GE1" s="5"/>
      <c r="GF1" s="5"/>
      <c r="GG1" s="5"/>
      <c r="GH1" s="5"/>
      <c r="GI1" s="5"/>
      <c r="GJ1" s="5"/>
      <c r="GK1" s="5"/>
      <c r="GL1" s="5"/>
      <c r="GM1" s="5"/>
      <c r="GN1" s="5"/>
      <c r="GO1" s="5"/>
      <c r="GP1" s="5"/>
      <c r="GQ1" s="5"/>
      <c r="GR1" s="5"/>
      <c r="GS1" s="5"/>
      <c r="GT1" s="5"/>
      <c r="GU1" s="5"/>
      <c r="GV1" s="5"/>
      <c r="GW1" s="5"/>
      <c r="GX1" s="5"/>
      <c r="GY1" s="5"/>
      <c r="GZ1" s="5"/>
      <c r="HA1" s="5"/>
      <c r="HB1" s="5"/>
      <c r="HC1" s="5"/>
      <c r="HD1" s="5"/>
      <c r="HE1" s="5"/>
      <c r="HF1" s="5"/>
      <c r="HG1" s="5"/>
      <c r="HH1" s="5"/>
      <c r="HI1" s="5"/>
      <c r="HJ1" s="5"/>
      <c r="HK1" s="5"/>
      <c r="HL1" s="5"/>
      <c r="HM1" s="5"/>
      <c r="HN1" s="5"/>
      <c r="HO1" s="5"/>
      <c r="HP1" s="5"/>
      <c r="HQ1" s="5"/>
      <c r="HR1" s="5"/>
      <c r="HS1" s="5"/>
      <c r="HT1" s="5"/>
      <c r="HU1" s="5"/>
      <c r="HV1" s="5"/>
      <c r="HW1" s="5"/>
      <c r="HX1" s="5"/>
      <c r="HY1" s="5"/>
      <c r="HZ1" s="5"/>
      <c r="IA1" s="5"/>
      <c r="IB1" s="5"/>
      <c r="IC1" s="5"/>
      <c r="ID1" s="5"/>
      <c r="IE1" s="5"/>
      <c r="IF1" s="5"/>
      <c r="IG1" s="5"/>
      <c r="IH1" s="5"/>
      <c r="II1" s="5"/>
      <c r="IJ1" s="5"/>
      <c r="IK1" s="5"/>
      <c r="IL1" s="5"/>
      <c r="IM1" s="5"/>
      <c r="IN1" s="5"/>
      <c r="IO1" s="5"/>
    </row>
    <row r="2" spans="1:249" ht="24" customHeight="1">
      <c r="A2" s="6"/>
      <c r="B2" s="17"/>
      <c r="C2" s="12" t="s">
        <v>13</v>
      </c>
      <c r="D2" s="8"/>
      <c r="E2" s="12" t="s">
        <v>1</v>
      </c>
      <c r="F2" s="8"/>
      <c r="G2" s="12" t="s">
        <v>2</v>
      </c>
    </row>
    <row r="3" spans="1:249" ht="24" customHeight="1">
      <c r="A3" s="6"/>
      <c r="B3" s="17"/>
      <c r="C3" s="13">
        <f>'Hourly Project Timeline – SUN'!C4</f>
        <v>45298</v>
      </c>
      <c r="D3" s="8"/>
      <c r="E3" s="14">
        <v>0.29166666666666669</v>
      </c>
      <c r="F3" s="11"/>
      <c r="G3" s="15" t="s">
        <v>3</v>
      </c>
    </row>
    <row r="4" spans="1:249" ht="20" customHeight="1">
      <c r="A4" s="6"/>
      <c r="B4" s="6"/>
      <c r="C4" s="6"/>
      <c r="D4" s="6"/>
      <c r="E4" s="6"/>
      <c r="F4" s="6"/>
      <c r="G4" s="16">
        <f>--LEFT(G3,3)</f>
        <v>30</v>
      </c>
    </row>
    <row r="5" spans="1:249" ht="24" customHeight="1">
      <c r="A5" s="6"/>
      <c r="B5" s="26" t="s">
        <v>0</v>
      </c>
      <c r="C5" s="10">
        <f>C3+2</f>
        <v>45300</v>
      </c>
      <c r="D5" s="27"/>
      <c r="E5" s="36" t="s">
        <v>14</v>
      </c>
      <c r="F5" s="27"/>
      <c r="G5" s="28" t="s">
        <v>16</v>
      </c>
    </row>
    <row r="6" spans="1:249" ht="25" customHeight="1">
      <c r="A6" s="6"/>
      <c r="B6" s="18">
        <f>E3</f>
        <v>0.29166666666666669</v>
      </c>
      <c r="C6" s="19"/>
      <c r="D6" s="20"/>
      <c r="E6" s="19"/>
      <c r="F6" s="21"/>
      <c r="G6" s="37">
        <f>C3</f>
        <v>45298</v>
      </c>
    </row>
    <row r="7" spans="1:249" ht="25" customHeight="1">
      <c r="A7" s="6"/>
      <c r="B7" s="22">
        <f t="shared" ref="B7:B38" si="0">B6+TIME(0,Interval,0)</f>
        <v>0.3125</v>
      </c>
      <c r="C7" s="23"/>
      <c r="D7" s="20"/>
      <c r="E7" s="24"/>
      <c r="F7" s="21"/>
      <c r="G7" s="24">
        <f>'Hourly Project Timeline – SUN'!G8</f>
        <v>0</v>
      </c>
    </row>
    <row r="8" spans="1:249" ht="25" customHeight="1">
      <c r="A8" s="6"/>
      <c r="B8" s="25">
        <f t="shared" si="0"/>
        <v>0.33333333333333331</v>
      </c>
      <c r="C8" s="24"/>
      <c r="D8" s="20"/>
      <c r="E8" s="24"/>
      <c r="F8" s="21"/>
      <c r="G8" s="24">
        <f>'Hourly Project Timeline – SUN'!G9</f>
        <v>0</v>
      </c>
    </row>
    <row r="9" spans="1:249" ht="25" customHeight="1">
      <c r="A9" s="6"/>
      <c r="B9" s="22">
        <f t="shared" si="0"/>
        <v>0.35416666666666663</v>
      </c>
      <c r="C9" s="23"/>
      <c r="D9" s="20"/>
      <c r="E9" s="24"/>
      <c r="F9" s="21"/>
      <c r="G9" s="24">
        <f>'Hourly Project Timeline – SUN'!G10</f>
        <v>0</v>
      </c>
    </row>
    <row r="10" spans="1:249" ht="25" customHeight="1">
      <c r="A10" s="6"/>
      <c r="B10" s="25">
        <f t="shared" si="0"/>
        <v>0.37499999999999994</v>
      </c>
      <c r="C10" s="24"/>
      <c r="D10" s="20"/>
      <c r="E10" s="24"/>
      <c r="F10" s="21"/>
      <c r="G10" s="37">
        <f>G6+1</f>
        <v>45299</v>
      </c>
    </row>
    <row r="11" spans="1:249" ht="25" customHeight="1">
      <c r="A11" s="6"/>
      <c r="B11" s="22">
        <f t="shared" si="0"/>
        <v>0.39583333333333326</v>
      </c>
      <c r="C11" s="23"/>
      <c r="D11" s="20"/>
      <c r="E11" s="24"/>
      <c r="F11" s="21"/>
      <c r="G11" s="24">
        <f>'Hourly Project Timeline – SUN'!G12</f>
        <v>0</v>
      </c>
    </row>
    <row r="12" spans="1:249" ht="25" customHeight="1">
      <c r="A12" s="6"/>
      <c r="B12" s="25">
        <f t="shared" si="0"/>
        <v>0.41666666666666657</v>
      </c>
      <c r="C12" s="24"/>
      <c r="D12" s="20"/>
      <c r="E12" s="24"/>
      <c r="F12" s="21"/>
      <c r="G12" s="24">
        <f>'Hourly Project Timeline – SUN'!G13</f>
        <v>0</v>
      </c>
    </row>
    <row r="13" spans="1:249" ht="25" customHeight="1">
      <c r="A13" s="6"/>
      <c r="B13" s="22">
        <f t="shared" si="0"/>
        <v>0.43749999999999989</v>
      </c>
      <c r="C13" s="23"/>
      <c r="D13" s="20"/>
      <c r="E13" s="24"/>
      <c r="F13" s="21"/>
      <c r="G13" s="24">
        <f>'Hourly Project Timeline – SUN'!G14</f>
        <v>0</v>
      </c>
    </row>
    <row r="14" spans="1:249" ht="25" customHeight="1">
      <c r="A14" s="6"/>
      <c r="B14" s="25">
        <f t="shared" si="0"/>
        <v>0.4583333333333332</v>
      </c>
      <c r="C14" s="19"/>
      <c r="D14" s="20"/>
      <c r="E14" s="24"/>
      <c r="F14" s="21"/>
      <c r="G14" s="24">
        <f>'Hourly Project Timeline – SUN'!G15</f>
        <v>0</v>
      </c>
    </row>
    <row r="15" spans="1:249" ht="25" customHeight="1">
      <c r="A15" s="6"/>
      <c r="B15" s="22">
        <f t="shared" si="0"/>
        <v>0.47916666666666652</v>
      </c>
      <c r="C15" s="23"/>
      <c r="D15" s="20"/>
      <c r="E15" s="24"/>
      <c r="F15" s="21"/>
      <c r="G15" s="37">
        <f>G6+2</f>
        <v>45300</v>
      </c>
    </row>
    <row r="16" spans="1:249" ht="25" customHeight="1">
      <c r="A16" s="6"/>
      <c r="B16" s="25">
        <f t="shared" si="0"/>
        <v>0.49999999999999983</v>
      </c>
      <c r="C16" s="24"/>
      <c r="D16" s="20"/>
      <c r="E16" s="24"/>
      <c r="F16" s="21"/>
      <c r="G16" s="24">
        <f>'Hourly Project Timeline – SUN'!G17</f>
        <v>0</v>
      </c>
    </row>
    <row r="17" spans="1:7" ht="25" customHeight="1">
      <c r="A17" s="6"/>
      <c r="B17" s="22">
        <f t="shared" si="0"/>
        <v>0.52083333333333315</v>
      </c>
      <c r="C17" s="23"/>
      <c r="D17" s="20"/>
      <c r="E17" s="24"/>
      <c r="F17" s="21"/>
      <c r="G17" s="24">
        <f>'Hourly Project Timeline – SUN'!G18</f>
        <v>0</v>
      </c>
    </row>
    <row r="18" spans="1:7" ht="25" customHeight="1">
      <c r="A18" s="6"/>
      <c r="B18" s="25">
        <f t="shared" si="0"/>
        <v>0.54166666666666652</v>
      </c>
      <c r="C18" s="24"/>
      <c r="D18" s="20"/>
      <c r="E18" s="24"/>
      <c r="F18" s="21"/>
      <c r="G18" s="24">
        <f>'Hourly Project Timeline – SUN'!G19</f>
        <v>0</v>
      </c>
    </row>
    <row r="19" spans="1:7" ht="25" customHeight="1">
      <c r="A19" s="6"/>
      <c r="B19" s="22">
        <f t="shared" si="0"/>
        <v>0.56249999999999989</v>
      </c>
      <c r="C19" s="23"/>
      <c r="D19" s="20"/>
      <c r="E19" s="24"/>
      <c r="F19" s="21"/>
      <c r="G19" s="24">
        <f>'Hourly Project Timeline – SUN'!G20</f>
        <v>0</v>
      </c>
    </row>
    <row r="20" spans="1:7" ht="25" customHeight="1">
      <c r="A20" s="6"/>
      <c r="B20" s="25">
        <f t="shared" si="0"/>
        <v>0.58333333333333326</v>
      </c>
      <c r="C20" s="24"/>
      <c r="D20" s="20"/>
      <c r="E20" s="24"/>
      <c r="F20" s="21"/>
      <c r="G20" s="37">
        <f>G6+3</f>
        <v>45301</v>
      </c>
    </row>
    <row r="21" spans="1:7" ht="25" customHeight="1">
      <c r="A21" s="6"/>
      <c r="B21" s="22">
        <f t="shared" si="0"/>
        <v>0.60416666666666663</v>
      </c>
      <c r="C21" s="23"/>
      <c r="D21" s="20"/>
      <c r="E21" s="24"/>
      <c r="F21" s="21"/>
      <c r="G21" s="24">
        <f>'Hourly Project Timeline – SUN'!G22</f>
        <v>0</v>
      </c>
    </row>
    <row r="22" spans="1:7" ht="25" customHeight="1">
      <c r="A22" s="6"/>
      <c r="B22" s="25">
        <f t="shared" si="0"/>
        <v>0.625</v>
      </c>
      <c r="C22" s="19"/>
      <c r="D22" s="20"/>
      <c r="E22" s="24"/>
      <c r="F22" s="21"/>
      <c r="G22" s="24">
        <f>'Hourly Project Timeline – SUN'!G23</f>
        <v>0</v>
      </c>
    </row>
    <row r="23" spans="1:7" ht="25" customHeight="1">
      <c r="A23" s="6"/>
      <c r="B23" s="22">
        <f t="shared" si="0"/>
        <v>0.64583333333333337</v>
      </c>
      <c r="C23" s="23"/>
      <c r="D23" s="20"/>
      <c r="E23" s="24"/>
      <c r="F23" s="21"/>
      <c r="G23" s="24">
        <f>'Hourly Project Timeline – SUN'!G24</f>
        <v>0</v>
      </c>
    </row>
    <row r="24" spans="1:7" ht="25" customHeight="1">
      <c r="A24" s="6"/>
      <c r="B24" s="25">
        <f t="shared" si="0"/>
        <v>0.66666666666666674</v>
      </c>
      <c r="C24" s="24"/>
      <c r="D24" s="20"/>
      <c r="E24" s="24"/>
      <c r="F24" s="21"/>
      <c r="G24" s="24">
        <f>'Hourly Project Timeline – SUN'!G25</f>
        <v>0</v>
      </c>
    </row>
    <row r="25" spans="1:7" ht="25" customHeight="1">
      <c r="A25" s="6"/>
      <c r="B25" s="22">
        <f t="shared" si="0"/>
        <v>0.68750000000000011</v>
      </c>
      <c r="C25" s="23"/>
      <c r="D25" s="20"/>
      <c r="E25" s="24"/>
      <c r="F25" s="21"/>
      <c r="G25" s="37">
        <f>G6+4</f>
        <v>45302</v>
      </c>
    </row>
    <row r="26" spans="1:7" ht="25" customHeight="1">
      <c r="A26" s="6"/>
      <c r="B26" s="25">
        <f t="shared" si="0"/>
        <v>0.70833333333333348</v>
      </c>
      <c r="C26" s="24"/>
      <c r="D26" s="20"/>
      <c r="E26" s="24"/>
      <c r="F26" s="21"/>
      <c r="G26" s="24">
        <f>'Hourly Project Timeline – SUN'!G27</f>
        <v>0</v>
      </c>
    </row>
    <row r="27" spans="1:7" ht="25" customHeight="1">
      <c r="A27" s="6"/>
      <c r="B27" s="22">
        <f t="shared" si="0"/>
        <v>0.72916666666666685</v>
      </c>
      <c r="C27" s="23"/>
      <c r="D27" s="20"/>
      <c r="E27" s="24"/>
      <c r="F27" s="21"/>
      <c r="G27" s="24">
        <f>'Hourly Project Timeline – SUN'!G28</f>
        <v>0</v>
      </c>
    </row>
    <row r="28" spans="1:7" ht="25" customHeight="1">
      <c r="A28" s="6"/>
      <c r="B28" s="25">
        <f t="shared" si="0"/>
        <v>0.75000000000000022</v>
      </c>
      <c r="C28" s="24"/>
      <c r="D28" s="20"/>
      <c r="E28" s="24"/>
      <c r="F28" s="21"/>
      <c r="G28" s="24">
        <f>'Hourly Project Timeline – SUN'!G29</f>
        <v>0</v>
      </c>
    </row>
    <row r="29" spans="1:7" ht="25" customHeight="1">
      <c r="A29" s="6"/>
      <c r="B29" s="22">
        <f t="shared" si="0"/>
        <v>0.77083333333333359</v>
      </c>
      <c r="C29" s="23"/>
      <c r="D29" s="20"/>
      <c r="E29" s="24"/>
      <c r="F29" s="21"/>
      <c r="G29" s="24">
        <f>'Hourly Project Timeline – SUN'!G30</f>
        <v>0</v>
      </c>
    </row>
    <row r="30" spans="1:7" ht="25" customHeight="1">
      <c r="A30" s="6"/>
      <c r="B30" s="25">
        <f t="shared" si="0"/>
        <v>0.79166666666666696</v>
      </c>
      <c r="C30" s="19"/>
      <c r="D30" s="20"/>
      <c r="E30" s="24"/>
      <c r="F30" s="21"/>
      <c r="G30" s="37">
        <f>G6+5</f>
        <v>45303</v>
      </c>
    </row>
    <row r="31" spans="1:7" ht="25" customHeight="1">
      <c r="A31" s="6"/>
      <c r="B31" s="22">
        <f t="shared" si="0"/>
        <v>0.81250000000000033</v>
      </c>
      <c r="C31" s="23"/>
      <c r="D31" s="20"/>
      <c r="E31" s="24"/>
      <c r="F31" s="21"/>
      <c r="G31" s="24">
        <f>'Hourly Project Timeline – SUN'!G32</f>
        <v>0</v>
      </c>
    </row>
    <row r="32" spans="1:7" ht="25" customHeight="1">
      <c r="A32" s="6"/>
      <c r="B32" s="25">
        <f t="shared" si="0"/>
        <v>0.8333333333333337</v>
      </c>
      <c r="C32" s="24"/>
      <c r="D32" s="20"/>
      <c r="E32" s="24"/>
      <c r="F32" s="21"/>
      <c r="G32" s="24">
        <f>'Hourly Project Timeline – SUN'!G33</f>
        <v>0</v>
      </c>
    </row>
    <row r="33" spans="1:7" ht="25" customHeight="1">
      <c r="A33" s="6"/>
      <c r="B33" s="22">
        <f t="shared" si="0"/>
        <v>0.85416666666666707</v>
      </c>
      <c r="C33" s="23"/>
      <c r="D33" s="20"/>
      <c r="E33" s="24"/>
      <c r="F33" s="21"/>
      <c r="G33" s="24">
        <f>'Hourly Project Timeline – SUN'!G34</f>
        <v>0</v>
      </c>
    </row>
    <row r="34" spans="1:7" ht="25" customHeight="1">
      <c r="A34" s="6"/>
      <c r="B34" s="25">
        <f t="shared" si="0"/>
        <v>0.87500000000000044</v>
      </c>
      <c r="C34" s="24"/>
      <c r="D34" s="20"/>
      <c r="E34" s="24"/>
      <c r="F34" s="21"/>
      <c r="G34" s="24">
        <f>'Hourly Project Timeline – SUN'!G35</f>
        <v>0</v>
      </c>
    </row>
    <row r="35" spans="1:7" ht="25" customHeight="1">
      <c r="A35" s="6"/>
      <c r="B35" s="22">
        <f t="shared" si="0"/>
        <v>0.89583333333333381</v>
      </c>
      <c r="C35" s="23"/>
      <c r="D35" s="20"/>
      <c r="E35" s="24"/>
      <c r="F35" s="21"/>
      <c r="G35" s="37">
        <f>G6+6</f>
        <v>45304</v>
      </c>
    </row>
    <row r="36" spans="1:7" ht="25" customHeight="1">
      <c r="A36" s="6"/>
      <c r="B36" s="25">
        <f t="shared" si="0"/>
        <v>0.91666666666666718</v>
      </c>
      <c r="C36" s="24"/>
      <c r="D36" s="20"/>
      <c r="E36" s="24"/>
      <c r="F36" s="21"/>
      <c r="G36" s="24">
        <f>'Hourly Project Timeline – SUN'!G37</f>
        <v>0</v>
      </c>
    </row>
    <row r="37" spans="1:7" ht="25" customHeight="1">
      <c r="A37" s="6"/>
      <c r="B37" s="22">
        <f t="shared" si="0"/>
        <v>0.93750000000000056</v>
      </c>
      <c r="C37" s="23"/>
      <c r="D37" s="20"/>
      <c r="E37" s="24"/>
      <c r="F37" s="21"/>
      <c r="G37" s="24">
        <f>'Hourly Project Timeline – SUN'!G38</f>
        <v>0</v>
      </c>
    </row>
    <row r="38" spans="1:7" ht="25" customHeight="1">
      <c r="A38" s="6"/>
      <c r="B38" s="25">
        <f t="shared" si="0"/>
        <v>0.95833333333333393</v>
      </c>
      <c r="C38" s="19"/>
      <c r="D38" s="20"/>
      <c r="E38" s="24"/>
      <c r="F38" s="21"/>
      <c r="G38" s="24">
        <f>'Hourly Project Timeline – SUN'!G39</f>
        <v>0</v>
      </c>
    </row>
  </sheetData>
  <pageMargins left="0.3" right="0.3" top="0.3" bottom="0.3" header="0" footer="0"/>
  <pageSetup scale="57" orientation="landscape" horizontalDpi="4294967292" verticalDpi="4294967292"/>
  <extLst>
    <ext xmlns:x14="http://schemas.microsoft.com/office/spreadsheetml/2009/9/main" uri="{CCE6A557-97BC-4b89-ADB6-D9C93CAAB3DF}">
      <x14:dataValidations xmlns:xm="http://schemas.microsoft.com/office/excel/2006/main" count="2">
        <x14:dataValidation type="list" allowBlank="1" showInputMessage="1" showErrorMessage="1" xr:uid="{DA9B4756-C8B8-7A47-8FF5-BA938CD10BF4}">
          <x14:formula1>
            <xm:f>'Data Settings'!$D$3:$D$12</xm:f>
          </x14:formula1>
          <xm:sqref>G3</xm:sqref>
        </x14:dataValidation>
        <x14:dataValidation type="list" allowBlank="1" showInputMessage="1" showErrorMessage="1" xr:uid="{E9872F8B-B6D2-0549-8960-CBB1FEFCF4D6}">
          <x14:formula1>
            <xm:f>'Data Settings'!$B$3:$B$26</xm:f>
          </x14:formula1>
          <xm:sqref>E3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4F3B50-038D-AE46-9CA3-FCED2BC7B83A}">
  <sheetPr>
    <tabColor theme="3" tint="0.59999389629810485"/>
    <pageSetUpPr fitToPage="1"/>
  </sheetPr>
  <dimension ref="A1:IO38"/>
  <sheetViews>
    <sheetView showGridLines="0" zoomScaleNormal="100" zoomScalePageLayoutView="80" workbookViewId="0">
      <selection activeCell="C6" sqref="C6"/>
    </sheetView>
  </sheetViews>
  <sheetFormatPr baseColWidth="10" defaultColWidth="10.7109375" defaultRowHeight="16"/>
  <cols>
    <col min="1" max="1" width="3.28515625" style="9" customWidth="1"/>
    <col min="2" max="2" width="11.7109375" style="9" customWidth="1"/>
    <col min="3" max="3" width="55.7109375" style="9" customWidth="1"/>
    <col min="4" max="4" width="3.28515625" style="9" customWidth="1"/>
    <col min="5" max="5" width="55.7109375" style="9" customWidth="1"/>
    <col min="6" max="6" width="3.28515625" style="9" customWidth="1"/>
    <col min="7" max="7" width="55.7109375" style="9" customWidth="1"/>
    <col min="8" max="8" width="3.28515625" style="9" customWidth="1"/>
    <col min="9" max="16384" width="10.7109375" style="9"/>
  </cols>
  <sheetData>
    <row r="1" spans="1:249" s="7" customFormat="1" ht="45" customHeight="1">
      <c r="A1" s="5"/>
      <c r="B1" s="40" t="s">
        <v>22</v>
      </c>
      <c r="C1" s="6"/>
      <c r="D1" s="6"/>
      <c r="E1" s="6"/>
      <c r="F1" s="6"/>
      <c r="G1" s="6"/>
      <c r="H1" s="5"/>
      <c r="I1" s="5"/>
      <c r="J1" s="5"/>
      <c r="K1" s="5"/>
      <c r="L1" s="5"/>
      <c r="M1" s="5"/>
      <c r="N1" s="5"/>
      <c r="O1" s="5"/>
      <c r="P1" s="5"/>
      <c r="Q1" s="5"/>
      <c r="R1" s="5"/>
      <c r="S1" s="5"/>
      <c r="T1" s="5"/>
      <c r="U1" s="5"/>
      <c r="V1" s="5"/>
      <c r="W1" s="5"/>
      <c r="X1" s="5"/>
      <c r="Y1" s="5"/>
      <c r="Z1" s="5"/>
      <c r="AA1" s="5"/>
      <c r="AB1" s="5"/>
      <c r="AC1" s="5"/>
      <c r="AD1" s="5"/>
      <c r="AE1" s="5"/>
      <c r="AF1" s="5"/>
      <c r="AG1" s="5"/>
      <c r="AH1" s="5"/>
      <c r="AI1" s="5"/>
      <c r="AJ1" s="5"/>
      <c r="AK1" s="5"/>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c r="BT1" s="5"/>
      <c r="BU1" s="5"/>
      <c r="BV1" s="5"/>
      <c r="BW1" s="5"/>
      <c r="BX1" s="5"/>
      <c r="BY1" s="5"/>
      <c r="BZ1" s="5"/>
      <c r="CA1" s="5"/>
      <c r="CB1" s="5"/>
      <c r="CC1" s="5"/>
      <c r="CD1" s="5"/>
      <c r="CE1" s="5"/>
      <c r="CF1" s="5"/>
      <c r="CG1" s="5"/>
      <c r="CH1" s="5"/>
      <c r="CI1" s="5"/>
      <c r="CJ1" s="5"/>
      <c r="CK1" s="5"/>
      <c r="CL1" s="5"/>
      <c r="CM1" s="5"/>
      <c r="CN1" s="5"/>
      <c r="CO1" s="5"/>
      <c r="CP1" s="5"/>
      <c r="CQ1" s="5"/>
      <c r="CR1" s="5"/>
      <c r="CS1" s="5"/>
      <c r="CT1" s="5"/>
      <c r="CU1" s="5"/>
      <c r="CV1" s="5"/>
      <c r="CW1" s="5"/>
      <c r="CX1" s="5"/>
      <c r="CY1" s="5"/>
      <c r="CZ1" s="5"/>
      <c r="DA1" s="5"/>
      <c r="DB1" s="5"/>
      <c r="DC1" s="5"/>
      <c r="DD1" s="5"/>
      <c r="DE1" s="5"/>
      <c r="DF1" s="5"/>
      <c r="DG1" s="5"/>
      <c r="DH1" s="5"/>
      <c r="DI1" s="5"/>
      <c r="DJ1" s="5"/>
      <c r="DK1" s="5"/>
      <c r="DL1" s="5"/>
      <c r="DM1" s="5"/>
      <c r="DN1" s="5"/>
      <c r="DO1" s="5"/>
      <c r="DP1" s="5"/>
      <c r="DQ1" s="5"/>
      <c r="DR1" s="5"/>
      <c r="DS1" s="5"/>
      <c r="DT1" s="5"/>
      <c r="DU1" s="5"/>
      <c r="DV1" s="5"/>
      <c r="DW1" s="5"/>
      <c r="DX1" s="5"/>
      <c r="DY1" s="5"/>
      <c r="DZ1" s="5"/>
      <c r="EA1" s="5"/>
      <c r="EB1" s="5"/>
      <c r="EC1" s="5"/>
      <c r="ED1" s="5"/>
      <c r="EE1" s="5"/>
      <c r="EF1" s="5"/>
      <c r="EG1" s="5"/>
      <c r="EH1" s="5"/>
      <c r="EI1" s="5"/>
      <c r="EJ1" s="5"/>
      <c r="EK1" s="5"/>
      <c r="EL1" s="5"/>
      <c r="EM1" s="5"/>
      <c r="EN1" s="5"/>
      <c r="EO1" s="5"/>
      <c r="EP1" s="5"/>
      <c r="EQ1" s="5"/>
      <c r="ER1" s="5"/>
      <c r="ES1" s="5"/>
      <c r="ET1" s="5"/>
      <c r="EU1" s="5"/>
      <c r="EV1" s="5"/>
      <c r="EW1" s="5"/>
      <c r="EX1" s="5"/>
      <c r="EY1" s="5"/>
      <c r="EZ1" s="5"/>
      <c r="FA1" s="5"/>
      <c r="FB1" s="5"/>
      <c r="FC1" s="5"/>
      <c r="FD1" s="5"/>
      <c r="FE1" s="5"/>
      <c r="FF1" s="5"/>
      <c r="FG1" s="5"/>
      <c r="FH1" s="5"/>
      <c r="FI1" s="5"/>
      <c r="FJ1" s="5"/>
      <c r="FK1" s="5"/>
      <c r="FL1" s="5"/>
      <c r="FM1" s="5"/>
      <c r="FN1" s="5"/>
      <c r="FO1" s="5"/>
      <c r="FP1" s="5"/>
      <c r="FQ1" s="5"/>
      <c r="FR1" s="5"/>
      <c r="FS1" s="5"/>
      <c r="FT1" s="5"/>
      <c r="FU1" s="5"/>
      <c r="FV1" s="5"/>
      <c r="FW1" s="5"/>
      <c r="FX1" s="5"/>
      <c r="FY1" s="5"/>
      <c r="FZ1" s="5"/>
      <c r="GA1" s="5"/>
      <c r="GB1" s="5"/>
      <c r="GC1" s="5"/>
      <c r="GD1" s="5"/>
      <c r="GE1" s="5"/>
      <c r="GF1" s="5"/>
      <c r="GG1" s="5"/>
      <c r="GH1" s="5"/>
      <c r="GI1" s="5"/>
      <c r="GJ1" s="5"/>
      <c r="GK1" s="5"/>
      <c r="GL1" s="5"/>
      <c r="GM1" s="5"/>
      <c r="GN1" s="5"/>
      <c r="GO1" s="5"/>
      <c r="GP1" s="5"/>
      <c r="GQ1" s="5"/>
      <c r="GR1" s="5"/>
      <c r="GS1" s="5"/>
      <c r="GT1" s="5"/>
      <c r="GU1" s="5"/>
      <c r="GV1" s="5"/>
      <c r="GW1" s="5"/>
      <c r="GX1" s="5"/>
      <c r="GY1" s="5"/>
      <c r="GZ1" s="5"/>
      <c r="HA1" s="5"/>
      <c r="HB1" s="5"/>
      <c r="HC1" s="5"/>
      <c r="HD1" s="5"/>
      <c r="HE1" s="5"/>
      <c r="HF1" s="5"/>
      <c r="HG1" s="5"/>
      <c r="HH1" s="5"/>
      <c r="HI1" s="5"/>
      <c r="HJ1" s="5"/>
      <c r="HK1" s="5"/>
      <c r="HL1" s="5"/>
      <c r="HM1" s="5"/>
      <c r="HN1" s="5"/>
      <c r="HO1" s="5"/>
      <c r="HP1" s="5"/>
      <c r="HQ1" s="5"/>
      <c r="HR1" s="5"/>
      <c r="HS1" s="5"/>
      <c r="HT1" s="5"/>
      <c r="HU1" s="5"/>
      <c r="HV1" s="5"/>
      <c r="HW1" s="5"/>
      <c r="HX1" s="5"/>
      <c r="HY1" s="5"/>
      <c r="HZ1" s="5"/>
      <c r="IA1" s="5"/>
      <c r="IB1" s="5"/>
      <c r="IC1" s="5"/>
      <c r="ID1" s="5"/>
      <c r="IE1" s="5"/>
      <c r="IF1" s="5"/>
      <c r="IG1" s="5"/>
      <c r="IH1" s="5"/>
      <c r="II1" s="5"/>
      <c r="IJ1" s="5"/>
      <c r="IK1" s="5"/>
      <c r="IL1" s="5"/>
      <c r="IM1" s="5"/>
      <c r="IN1" s="5"/>
      <c r="IO1" s="5"/>
    </row>
    <row r="2" spans="1:249" ht="24" customHeight="1">
      <c r="A2" s="6"/>
      <c r="B2" s="17"/>
      <c r="C2" s="12" t="s">
        <v>13</v>
      </c>
      <c r="D2" s="8"/>
      <c r="E2" s="12" t="s">
        <v>1</v>
      </c>
      <c r="F2" s="8"/>
      <c r="G2" s="12" t="s">
        <v>2</v>
      </c>
    </row>
    <row r="3" spans="1:249" ht="24" customHeight="1">
      <c r="A3" s="6"/>
      <c r="B3" s="17"/>
      <c r="C3" s="13">
        <f>'Hourly Project Timeline – SUN'!C4</f>
        <v>45298</v>
      </c>
      <c r="D3" s="8"/>
      <c r="E3" s="14">
        <v>0.29166666666666669</v>
      </c>
      <c r="F3" s="11"/>
      <c r="G3" s="15" t="s">
        <v>3</v>
      </c>
    </row>
    <row r="4" spans="1:249" ht="20" customHeight="1">
      <c r="A4" s="6"/>
      <c r="B4" s="6"/>
      <c r="C4" s="6"/>
      <c r="D4" s="6"/>
      <c r="E4" s="6"/>
      <c r="F4" s="6"/>
      <c r="G4" s="16">
        <f>--LEFT(G3,3)</f>
        <v>30</v>
      </c>
    </row>
    <row r="5" spans="1:249" ht="24" customHeight="1">
      <c r="A5" s="6"/>
      <c r="B5" s="26" t="s">
        <v>0</v>
      </c>
      <c r="C5" s="10">
        <f>C3+3</f>
        <v>45301</v>
      </c>
      <c r="D5" s="27"/>
      <c r="E5" s="36" t="s">
        <v>14</v>
      </c>
      <c r="F5" s="27"/>
      <c r="G5" s="28" t="s">
        <v>16</v>
      </c>
    </row>
    <row r="6" spans="1:249" ht="25" customHeight="1">
      <c r="A6" s="6"/>
      <c r="B6" s="18">
        <f>E3</f>
        <v>0.29166666666666669</v>
      </c>
      <c r="C6" s="19"/>
      <c r="D6" s="20"/>
      <c r="E6" s="19"/>
      <c r="F6" s="21"/>
      <c r="G6" s="37">
        <f>C3</f>
        <v>45298</v>
      </c>
    </row>
    <row r="7" spans="1:249" ht="25" customHeight="1">
      <c r="A7" s="6"/>
      <c r="B7" s="22">
        <f t="shared" ref="B7:B38" si="0">B6+TIME(0,Interval,0)</f>
        <v>0.3125</v>
      </c>
      <c r="C7" s="23"/>
      <c r="D7" s="20"/>
      <c r="E7" s="24"/>
      <c r="F7" s="21"/>
      <c r="G7" s="24">
        <f>'Hourly Project Timeline – SUN'!G8</f>
        <v>0</v>
      </c>
    </row>
    <row r="8" spans="1:249" ht="25" customHeight="1">
      <c r="A8" s="6"/>
      <c r="B8" s="25">
        <f t="shared" si="0"/>
        <v>0.33333333333333331</v>
      </c>
      <c r="C8" s="24"/>
      <c r="D8" s="20"/>
      <c r="E8" s="24"/>
      <c r="F8" s="21"/>
      <c r="G8" s="24">
        <f>'Hourly Project Timeline – SUN'!G9</f>
        <v>0</v>
      </c>
    </row>
    <row r="9" spans="1:249" ht="25" customHeight="1">
      <c r="A9" s="6"/>
      <c r="B9" s="22">
        <f t="shared" si="0"/>
        <v>0.35416666666666663</v>
      </c>
      <c r="C9" s="23"/>
      <c r="D9" s="20"/>
      <c r="E9" s="24"/>
      <c r="F9" s="21"/>
      <c r="G9" s="24">
        <f>'Hourly Project Timeline – SUN'!G10</f>
        <v>0</v>
      </c>
    </row>
    <row r="10" spans="1:249" ht="25" customHeight="1">
      <c r="A10" s="6"/>
      <c r="B10" s="25">
        <f t="shared" si="0"/>
        <v>0.37499999999999994</v>
      </c>
      <c r="C10" s="24"/>
      <c r="D10" s="20"/>
      <c r="E10" s="24"/>
      <c r="F10" s="21"/>
      <c r="G10" s="37">
        <f>G6+1</f>
        <v>45299</v>
      </c>
    </row>
    <row r="11" spans="1:249" ht="25" customHeight="1">
      <c r="A11" s="6"/>
      <c r="B11" s="22">
        <f t="shared" si="0"/>
        <v>0.39583333333333326</v>
      </c>
      <c r="C11" s="23"/>
      <c r="D11" s="20"/>
      <c r="E11" s="24"/>
      <c r="F11" s="21"/>
      <c r="G11" s="24">
        <f>'Hourly Project Timeline – SUN'!G12</f>
        <v>0</v>
      </c>
    </row>
    <row r="12" spans="1:249" ht="25" customHeight="1">
      <c r="A12" s="6"/>
      <c r="B12" s="25">
        <f t="shared" si="0"/>
        <v>0.41666666666666657</v>
      </c>
      <c r="C12" s="24"/>
      <c r="D12" s="20"/>
      <c r="E12" s="24"/>
      <c r="F12" s="21"/>
      <c r="G12" s="24">
        <f>'Hourly Project Timeline – SUN'!G13</f>
        <v>0</v>
      </c>
    </row>
    <row r="13" spans="1:249" ht="25" customHeight="1">
      <c r="A13" s="6"/>
      <c r="B13" s="22">
        <f t="shared" si="0"/>
        <v>0.43749999999999989</v>
      </c>
      <c r="C13" s="23"/>
      <c r="D13" s="20"/>
      <c r="E13" s="24"/>
      <c r="F13" s="21"/>
      <c r="G13" s="24">
        <f>'Hourly Project Timeline – SUN'!G14</f>
        <v>0</v>
      </c>
    </row>
    <row r="14" spans="1:249" ht="25" customHeight="1">
      <c r="A14" s="6"/>
      <c r="B14" s="25">
        <f t="shared" si="0"/>
        <v>0.4583333333333332</v>
      </c>
      <c r="C14" s="19"/>
      <c r="D14" s="20"/>
      <c r="E14" s="24"/>
      <c r="F14" s="21"/>
      <c r="G14" s="24">
        <f>'Hourly Project Timeline – SUN'!G15</f>
        <v>0</v>
      </c>
    </row>
    <row r="15" spans="1:249" ht="25" customHeight="1">
      <c r="A15" s="6"/>
      <c r="B15" s="22">
        <f t="shared" si="0"/>
        <v>0.47916666666666652</v>
      </c>
      <c r="C15" s="23"/>
      <c r="D15" s="20"/>
      <c r="E15" s="24"/>
      <c r="F15" s="21"/>
      <c r="G15" s="37">
        <f>G6+2</f>
        <v>45300</v>
      </c>
    </row>
    <row r="16" spans="1:249" ht="25" customHeight="1">
      <c r="A16" s="6"/>
      <c r="B16" s="25">
        <f t="shared" si="0"/>
        <v>0.49999999999999983</v>
      </c>
      <c r="C16" s="24"/>
      <c r="D16" s="20"/>
      <c r="E16" s="24"/>
      <c r="F16" s="21"/>
      <c r="G16" s="24">
        <f>'Hourly Project Timeline – SUN'!G17</f>
        <v>0</v>
      </c>
    </row>
    <row r="17" spans="1:7" ht="25" customHeight="1">
      <c r="A17" s="6"/>
      <c r="B17" s="22">
        <f t="shared" si="0"/>
        <v>0.52083333333333315</v>
      </c>
      <c r="C17" s="23"/>
      <c r="D17" s="20"/>
      <c r="E17" s="24"/>
      <c r="F17" s="21"/>
      <c r="G17" s="24">
        <f>'Hourly Project Timeline – SUN'!G18</f>
        <v>0</v>
      </c>
    </row>
    <row r="18" spans="1:7" ht="25" customHeight="1">
      <c r="A18" s="6"/>
      <c r="B18" s="25">
        <f t="shared" si="0"/>
        <v>0.54166666666666652</v>
      </c>
      <c r="C18" s="24"/>
      <c r="D18" s="20"/>
      <c r="E18" s="24"/>
      <c r="F18" s="21"/>
      <c r="G18" s="24">
        <f>'Hourly Project Timeline – SUN'!G19</f>
        <v>0</v>
      </c>
    </row>
    <row r="19" spans="1:7" ht="25" customHeight="1">
      <c r="A19" s="6"/>
      <c r="B19" s="22">
        <f t="shared" si="0"/>
        <v>0.56249999999999989</v>
      </c>
      <c r="C19" s="23"/>
      <c r="D19" s="20"/>
      <c r="E19" s="24"/>
      <c r="F19" s="21"/>
      <c r="G19" s="24">
        <f>'Hourly Project Timeline – SUN'!G20</f>
        <v>0</v>
      </c>
    </row>
    <row r="20" spans="1:7" ht="25" customHeight="1">
      <c r="A20" s="6"/>
      <c r="B20" s="25">
        <f t="shared" si="0"/>
        <v>0.58333333333333326</v>
      </c>
      <c r="C20" s="24"/>
      <c r="D20" s="20"/>
      <c r="E20" s="24"/>
      <c r="F20" s="21"/>
      <c r="G20" s="37">
        <f>G6+3</f>
        <v>45301</v>
      </c>
    </row>
    <row r="21" spans="1:7" ht="25" customHeight="1">
      <c r="A21" s="6"/>
      <c r="B21" s="22">
        <f t="shared" si="0"/>
        <v>0.60416666666666663</v>
      </c>
      <c r="C21" s="23"/>
      <c r="D21" s="20"/>
      <c r="E21" s="24"/>
      <c r="F21" s="21"/>
      <c r="G21" s="24">
        <f>'Hourly Project Timeline – SUN'!G22</f>
        <v>0</v>
      </c>
    </row>
    <row r="22" spans="1:7" ht="25" customHeight="1">
      <c r="A22" s="6"/>
      <c r="B22" s="25">
        <f t="shared" si="0"/>
        <v>0.625</v>
      </c>
      <c r="C22" s="19"/>
      <c r="D22" s="20"/>
      <c r="E22" s="24"/>
      <c r="F22" s="21"/>
      <c r="G22" s="24">
        <f>'Hourly Project Timeline – SUN'!G23</f>
        <v>0</v>
      </c>
    </row>
    <row r="23" spans="1:7" ht="25" customHeight="1">
      <c r="A23" s="6"/>
      <c r="B23" s="22">
        <f t="shared" si="0"/>
        <v>0.64583333333333337</v>
      </c>
      <c r="C23" s="23"/>
      <c r="D23" s="20"/>
      <c r="E23" s="24"/>
      <c r="F23" s="21"/>
      <c r="G23" s="24">
        <f>'Hourly Project Timeline – SUN'!G24</f>
        <v>0</v>
      </c>
    </row>
    <row r="24" spans="1:7" ht="25" customHeight="1">
      <c r="A24" s="6"/>
      <c r="B24" s="25">
        <f t="shared" si="0"/>
        <v>0.66666666666666674</v>
      </c>
      <c r="C24" s="24"/>
      <c r="D24" s="20"/>
      <c r="E24" s="24"/>
      <c r="F24" s="21"/>
      <c r="G24" s="24">
        <f>'Hourly Project Timeline – SUN'!G25</f>
        <v>0</v>
      </c>
    </row>
    <row r="25" spans="1:7" ht="25" customHeight="1">
      <c r="A25" s="6"/>
      <c r="B25" s="22">
        <f t="shared" si="0"/>
        <v>0.68750000000000011</v>
      </c>
      <c r="C25" s="23"/>
      <c r="D25" s="20"/>
      <c r="E25" s="24"/>
      <c r="F25" s="21"/>
      <c r="G25" s="37">
        <f>G6+4</f>
        <v>45302</v>
      </c>
    </row>
    <row r="26" spans="1:7" ht="25" customHeight="1">
      <c r="A26" s="6"/>
      <c r="B26" s="25">
        <f t="shared" si="0"/>
        <v>0.70833333333333348</v>
      </c>
      <c r="C26" s="24"/>
      <c r="D26" s="20"/>
      <c r="E26" s="24"/>
      <c r="F26" s="21"/>
      <c r="G26" s="24">
        <f>'Hourly Project Timeline – SUN'!G27</f>
        <v>0</v>
      </c>
    </row>
    <row r="27" spans="1:7" ht="25" customHeight="1">
      <c r="A27" s="6"/>
      <c r="B27" s="22">
        <f t="shared" si="0"/>
        <v>0.72916666666666685</v>
      </c>
      <c r="C27" s="23"/>
      <c r="D27" s="20"/>
      <c r="E27" s="24"/>
      <c r="F27" s="21"/>
      <c r="G27" s="24">
        <f>'Hourly Project Timeline – SUN'!G28</f>
        <v>0</v>
      </c>
    </row>
    <row r="28" spans="1:7" ht="25" customHeight="1">
      <c r="A28" s="6"/>
      <c r="B28" s="25">
        <f t="shared" si="0"/>
        <v>0.75000000000000022</v>
      </c>
      <c r="C28" s="24"/>
      <c r="D28" s="20"/>
      <c r="E28" s="24"/>
      <c r="F28" s="21"/>
      <c r="G28" s="24">
        <f>'Hourly Project Timeline – SUN'!G29</f>
        <v>0</v>
      </c>
    </row>
    <row r="29" spans="1:7" ht="25" customHeight="1">
      <c r="A29" s="6"/>
      <c r="B29" s="22">
        <f t="shared" si="0"/>
        <v>0.77083333333333359</v>
      </c>
      <c r="C29" s="23"/>
      <c r="D29" s="20"/>
      <c r="E29" s="24"/>
      <c r="F29" s="21"/>
      <c r="G29" s="24">
        <f>'Hourly Project Timeline – SUN'!G30</f>
        <v>0</v>
      </c>
    </row>
    <row r="30" spans="1:7" ht="25" customHeight="1">
      <c r="A30" s="6"/>
      <c r="B30" s="25">
        <f t="shared" si="0"/>
        <v>0.79166666666666696</v>
      </c>
      <c r="C30" s="19"/>
      <c r="D30" s="20"/>
      <c r="E30" s="24"/>
      <c r="F30" s="21"/>
      <c r="G30" s="37">
        <f>G6+5</f>
        <v>45303</v>
      </c>
    </row>
    <row r="31" spans="1:7" ht="25" customHeight="1">
      <c r="A31" s="6"/>
      <c r="B31" s="22">
        <f t="shared" si="0"/>
        <v>0.81250000000000033</v>
      </c>
      <c r="C31" s="23"/>
      <c r="D31" s="20"/>
      <c r="E31" s="24"/>
      <c r="F31" s="21"/>
      <c r="G31" s="24">
        <f>'Hourly Project Timeline – SUN'!G32</f>
        <v>0</v>
      </c>
    </row>
    <row r="32" spans="1:7" ht="25" customHeight="1">
      <c r="A32" s="6"/>
      <c r="B32" s="25">
        <f t="shared" si="0"/>
        <v>0.8333333333333337</v>
      </c>
      <c r="C32" s="24"/>
      <c r="D32" s="20"/>
      <c r="E32" s="24"/>
      <c r="F32" s="21"/>
      <c r="G32" s="24">
        <f>'Hourly Project Timeline – SUN'!G33</f>
        <v>0</v>
      </c>
    </row>
    <row r="33" spans="1:7" ht="25" customHeight="1">
      <c r="A33" s="6"/>
      <c r="B33" s="22">
        <f t="shared" si="0"/>
        <v>0.85416666666666707</v>
      </c>
      <c r="C33" s="23"/>
      <c r="D33" s="20"/>
      <c r="E33" s="24"/>
      <c r="F33" s="21"/>
      <c r="G33" s="24">
        <f>'Hourly Project Timeline – SUN'!G34</f>
        <v>0</v>
      </c>
    </row>
    <row r="34" spans="1:7" ht="25" customHeight="1">
      <c r="A34" s="6"/>
      <c r="B34" s="25">
        <f t="shared" si="0"/>
        <v>0.87500000000000044</v>
      </c>
      <c r="C34" s="24"/>
      <c r="D34" s="20"/>
      <c r="E34" s="24"/>
      <c r="F34" s="21"/>
      <c r="G34" s="24">
        <f>'Hourly Project Timeline – SUN'!G35</f>
        <v>0</v>
      </c>
    </row>
    <row r="35" spans="1:7" ht="25" customHeight="1">
      <c r="A35" s="6"/>
      <c r="B35" s="22">
        <f t="shared" si="0"/>
        <v>0.89583333333333381</v>
      </c>
      <c r="C35" s="23"/>
      <c r="D35" s="20"/>
      <c r="E35" s="24"/>
      <c r="F35" s="21"/>
      <c r="G35" s="37">
        <f>G6+6</f>
        <v>45304</v>
      </c>
    </row>
    <row r="36" spans="1:7" ht="25" customHeight="1">
      <c r="A36" s="6"/>
      <c r="B36" s="25">
        <f t="shared" si="0"/>
        <v>0.91666666666666718</v>
      </c>
      <c r="C36" s="24"/>
      <c r="D36" s="20"/>
      <c r="E36" s="24"/>
      <c r="F36" s="21"/>
      <c r="G36" s="24">
        <f>'Hourly Project Timeline – SUN'!G37</f>
        <v>0</v>
      </c>
    </row>
    <row r="37" spans="1:7" ht="25" customHeight="1">
      <c r="A37" s="6"/>
      <c r="B37" s="22">
        <f t="shared" si="0"/>
        <v>0.93750000000000056</v>
      </c>
      <c r="C37" s="23"/>
      <c r="D37" s="20"/>
      <c r="E37" s="24"/>
      <c r="F37" s="21"/>
      <c r="G37" s="24">
        <f>'Hourly Project Timeline – SUN'!G38</f>
        <v>0</v>
      </c>
    </row>
    <row r="38" spans="1:7" ht="25" customHeight="1">
      <c r="A38" s="6"/>
      <c r="B38" s="25">
        <f t="shared" si="0"/>
        <v>0.95833333333333393</v>
      </c>
      <c r="C38" s="19"/>
      <c r="D38" s="20"/>
      <c r="E38" s="24"/>
      <c r="F38" s="21"/>
      <c r="G38" s="24">
        <f>'Hourly Project Timeline – SUN'!G39</f>
        <v>0</v>
      </c>
    </row>
  </sheetData>
  <pageMargins left="0.3" right="0.3" top="0.3" bottom="0.3" header="0" footer="0"/>
  <pageSetup scale="57" orientation="landscape" horizontalDpi="4294967292" verticalDpi="4294967292"/>
  <extLst>
    <ext xmlns:x14="http://schemas.microsoft.com/office/spreadsheetml/2009/9/main" uri="{CCE6A557-97BC-4b89-ADB6-D9C93CAAB3DF}">
      <x14:dataValidations xmlns:xm="http://schemas.microsoft.com/office/excel/2006/main" count="2">
        <x14:dataValidation type="list" allowBlank="1" showInputMessage="1" showErrorMessage="1" xr:uid="{4B517931-9B05-0042-8479-4D2EABFBA050}">
          <x14:formula1>
            <xm:f>'Data Settings'!$B$3:$B$26</xm:f>
          </x14:formula1>
          <xm:sqref>E3</xm:sqref>
        </x14:dataValidation>
        <x14:dataValidation type="list" allowBlank="1" showInputMessage="1" showErrorMessage="1" xr:uid="{D7183CBC-DD71-7E43-865E-6F05F18FC3D4}">
          <x14:formula1>
            <xm:f>'Data Settings'!$D$3:$D$12</xm:f>
          </x14:formula1>
          <xm:sqref>G3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AA5F23-CDCD-3F4F-8A8B-3F75B5FE830A}">
  <sheetPr>
    <tabColor theme="3" tint="0.59999389629810485"/>
    <pageSetUpPr fitToPage="1"/>
  </sheetPr>
  <dimension ref="A1:IO38"/>
  <sheetViews>
    <sheetView showGridLines="0" zoomScaleNormal="100" zoomScalePageLayoutView="80" workbookViewId="0">
      <selection activeCell="C6" sqref="C6"/>
    </sheetView>
  </sheetViews>
  <sheetFormatPr baseColWidth="10" defaultColWidth="10.7109375" defaultRowHeight="16"/>
  <cols>
    <col min="1" max="1" width="3.28515625" style="9" customWidth="1"/>
    <col min="2" max="2" width="11.7109375" style="9" customWidth="1"/>
    <col min="3" max="3" width="55.7109375" style="9" customWidth="1"/>
    <col min="4" max="4" width="3.28515625" style="9" customWidth="1"/>
    <col min="5" max="5" width="55.7109375" style="9" customWidth="1"/>
    <col min="6" max="6" width="3.28515625" style="9" customWidth="1"/>
    <col min="7" max="7" width="55.7109375" style="9" customWidth="1"/>
    <col min="8" max="8" width="3.28515625" style="9" customWidth="1"/>
    <col min="9" max="16384" width="10.7109375" style="9"/>
  </cols>
  <sheetData>
    <row r="1" spans="1:249" s="7" customFormat="1" ht="45" customHeight="1">
      <c r="A1" s="5"/>
      <c r="B1" s="40" t="s">
        <v>23</v>
      </c>
      <c r="C1" s="6"/>
      <c r="D1" s="6"/>
      <c r="E1" s="6"/>
      <c r="F1" s="6"/>
      <c r="G1" s="6"/>
      <c r="H1" s="5"/>
      <c r="I1" s="5"/>
      <c r="J1" s="5"/>
      <c r="K1" s="5"/>
      <c r="L1" s="5"/>
      <c r="M1" s="5"/>
      <c r="N1" s="5"/>
      <c r="O1" s="5"/>
      <c r="P1" s="5"/>
      <c r="Q1" s="5"/>
      <c r="R1" s="5"/>
      <c r="S1" s="5"/>
      <c r="T1" s="5"/>
      <c r="U1" s="5"/>
      <c r="V1" s="5"/>
      <c r="W1" s="5"/>
      <c r="X1" s="5"/>
      <c r="Y1" s="5"/>
      <c r="Z1" s="5"/>
      <c r="AA1" s="5"/>
      <c r="AB1" s="5"/>
      <c r="AC1" s="5"/>
      <c r="AD1" s="5"/>
      <c r="AE1" s="5"/>
      <c r="AF1" s="5"/>
      <c r="AG1" s="5"/>
      <c r="AH1" s="5"/>
      <c r="AI1" s="5"/>
      <c r="AJ1" s="5"/>
      <c r="AK1" s="5"/>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c r="BT1" s="5"/>
      <c r="BU1" s="5"/>
      <c r="BV1" s="5"/>
      <c r="BW1" s="5"/>
      <c r="BX1" s="5"/>
      <c r="BY1" s="5"/>
      <c r="BZ1" s="5"/>
      <c r="CA1" s="5"/>
      <c r="CB1" s="5"/>
      <c r="CC1" s="5"/>
      <c r="CD1" s="5"/>
      <c r="CE1" s="5"/>
      <c r="CF1" s="5"/>
      <c r="CG1" s="5"/>
      <c r="CH1" s="5"/>
      <c r="CI1" s="5"/>
      <c r="CJ1" s="5"/>
      <c r="CK1" s="5"/>
      <c r="CL1" s="5"/>
      <c r="CM1" s="5"/>
      <c r="CN1" s="5"/>
      <c r="CO1" s="5"/>
      <c r="CP1" s="5"/>
      <c r="CQ1" s="5"/>
      <c r="CR1" s="5"/>
      <c r="CS1" s="5"/>
      <c r="CT1" s="5"/>
      <c r="CU1" s="5"/>
      <c r="CV1" s="5"/>
      <c r="CW1" s="5"/>
      <c r="CX1" s="5"/>
      <c r="CY1" s="5"/>
      <c r="CZ1" s="5"/>
      <c r="DA1" s="5"/>
      <c r="DB1" s="5"/>
      <c r="DC1" s="5"/>
      <c r="DD1" s="5"/>
      <c r="DE1" s="5"/>
      <c r="DF1" s="5"/>
      <c r="DG1" s="5"/>
      <c r="DH1" s="5"/>
      <c r="DI1" s="5"/>
      <c r="DJ1" s="5"/>
      <c r="DK1" s="5"/>
      <c r="DL1" s="5"/>
      <c r="DM1" s="5"/>
      <c r="DN1" s="5"/>
      <c r="DO1" s="5"/>
      <c r="DP1" s="5"/>
      <c r="DQ1" s="5"/>
      <c r="DR1" s="5"/>
      <c r="DS1" s="5"/>
      <c r="DT1" s="5"/>
      <c r="DU1" s="5"/>
      <c r="DV1" s="5"/>
      <c r="DW1" s="5"/>
      <c r="DX1" s="5"/>
      <c r="DY1" s="5"/>
      <c r="DZ1" s="5"/>
      <c r="EA1" s="5"/>
      <c r="EB1" s="5"/>
      <c r="EC1" s="5"/>
      <c r="ED1" s="5"/>
      <c r="EE1" s="5"/>
      <c r="EF1" s="5"/>
      <c r="EG1" s="5"/>
      <c r="EH1" s="5"/>
      <c r="EI1" s="5"/>
      <c r="EJ1" s="5"/>
      <c r="EK1" s="5"/>
      <c r="EL1" s="5"/>
      <c r="EM1" s="5"/>
      <c r="EN1" s="5"/>
      <c r="EO1" s="5"/>
      <c r="EP1" s="5"/>
      <c r="EQ1" s="5"/>
      <c r="ER1" s="5"/>
      <c r="ES1" s="5"/>
      <c r="ET1" s="5"/>
      <c r="EU1" s="5"/>
      <c r="EV1" s="5"/>
      <c r="EW1" s="5"/>
      <c r="EX1" s="5"/>
      <c r="EY1" s="5"/>
      <c r="EZ1" s="5"/>
      <c r="FA1" s="5"/>
      <c r="FB1" s="5"/>
      <c r="FC1" s="5"/>
      <c r="FD1" s="5"/>
      <c r="FE1" s="5"/>
      <c r="FF1" s="5"/>
      <c r="FG1" s="5"/>
      <c r="FH1" s="5"/>
      <c r="FI1" s="5"/>
      <c r="FJ1" s="5"/>
      <c r="FK1" s="5"/>
      <c r="FL1" s="5"/>
      <c r="FM1" s="5"/>
      <c r="FN1" s="5"/>
      <c r="FO1" s="5"/>
      <c r="FP1" s="5"/>
      <c r="FQ1" s="5"/>
      <c r="FR1" s="5"/>
      <c r="FS1" s="5"/>
      <c r="FT1" s="5"/>
      <c r="FU1" s="5"/>
      <c r="FV1" s="5"/>
      <c r="FW1" s="5"/>
      <c r="FX1" s="5"/>
      <c r="FY1" s="5"/>
      <c r="FZ1" s="5"/>
      <c r="GA1" s="5"/>
      <c r="GB1" s="5"/>
      <c r="GC1" s="5"/>
      <c r="GD1" s="5"/>
      <c r="GE1" s="5"/>
      <c r="GF1" s="5"/>
      <c r="GG1" s="5"/>
      <c r="GH1" s="5"/>
      <c r="GI1" s="5"/>
      <c r="GJ1" s="5"/>
      <c r="GK1" s="5"/>
      <c r="GL1" s="5"/>
      <c r="GM1" s="5"/>
      <c r="GN1" s="5"/>
      <c r="GO1" s="5"/>
      <c r="GP1" s="5"/>
      <c r="GQ1" s="5"/>
      <c r="GR1" s="5"/>
      <c r="GS1" s="5"/>
      <c r="GT1" s="5"/>
      <c r="GU1" s="5"/>
      <c r="GV1" s="5"/>
      <c r="GW1" s="5"/>
      <c r="GX1" s="5"/>
      <c r="GY1" s="5"/>
      <c r="GZ1" s="5"/>
      <c r="HA1" s="5"/>
      <c r="HB1" s="5"/>
      <c r="HC1" s="5"/>
      <c r="HD1" s="5"/>
      <c r="HE1" s="5"/>
      <c r="HF1" s="5"/>
      <c r="HG1" s="5"/>
      <c r="HH1" s="5"/>
      <c r="HI1" s="5"/>
      <c r="HJ1" s="5"/>
      <c r="HK1" s="5"/>
      <c r="HL1" s="5"/>
      <c r="HM1" s="5"/>
      <c r="HN1" s="5"/>
      <c r="HO1" s="5"/>
      <c r="HP1" s="5"/>
      <c r="HQ1" s="5"/>
      <c r="HR1" s="5"/>
      <c r="HS1" s="5"/>
      <c r="HT1" s="5"/>
      <c r="HU1" s="5"/>
      <c r="HV1" s="5"/>
      <c r="HW1" s="5"/>
      <c r="HX1" s="5"/>
      <c r="HY1" s="5"/>
      <c r="HZ1" s="5"/>
      <c r="IA1" s="5"/>
      <c r="IB1" s="5"/>
      <c r="IC1" s="5"/>
      <c r="ID1" s="5"/>
      <c r="IE1" s="5"/>
      <c r="IF1" s="5"/>
      <c r="IG1" s="5"/>
      <c r="IH1" s="5"/>
      <c r="II1" s="5"/>
      <c r="IJ1" s="5"/>
      <c r="IK1" s="5"/>
      <c r="IL1" s="5"/>
      <c r="IM1" s="5"/>
      <c r="IN1" s="5"/>
      <c r="IO1" s="5"/>
    </row>
    <row r="2" spans="1:249" ht="24" customHeight="1">
      <c r="A2" s="6"/>
      <c r="B2" s="17"/>
      <c r="C2" s="12" t="s">
        <v>13</v>
      </c>
      <c r="D2" s="8"/>
      <c r="E2" s="12" t="s">
        <v>1</v>
      </c>
      <c r="F2" s="8"/>
      <c r="G2" s="12" t="s">
        <v>2</v>
      </c>
    </row>
    <row r="3" spans="1:249" ht="24" customHeight="1">
      <c r="A3" s="6"/>
      <c r="B3" s="17"/>
      <c r="C3" s="13">
        <f>'Hourly Project Timeline – SUN'!C4</f>
        <v>45298</v>
      </c>
      <c r="D3" s="8"/>
      <c r="E3" s="14">
        <v>0.29166666666666669</v>
      </c>
      <c r="F3" s="11"/>
      <c r="G3" s="15" t="s">
        <v>3</v>
      </c>
    </row>
    <row r="4" spans="1:249" ht="20" customHeight="1">
      <c r="A4" s="6"/>
      <c r="B4" s="6"/>
      <c r="C4" s="6"/>
      <c r="D4" s="6"/>
      <c r="E4" s="6"/>
      <c r="F4" s="6"/>
      <c r="G4" s="16">
        <f>--LEFT(G3,3)</f>
        <v>30</v>
      </c>
    </row>
    <row r="5" spans="1:249" ht="24" customHeight="1">
      <c r="A5" s="6"/>
      <c r="B5" s="26" t="s">
        <v>0</v>
      </c>
      <c r="C5" s="10">
        <f>C3+4</f>
        <v>45302</v>
      </c>
      <c r="D5" s="27"/>
      <c r="E5" s="36" t="s">
        <v>14</v>
      </c>
      <c r="F5" s="27"/>
      <c r="G5" s="28" t="s">
        <v>16</v>
      </c>
    </row>
    <row r="6" spans="1:249" ht="25" customHeight="1">
      <c r="A6" s="6"/>
      <c r="B6" s="18">
        <f>E3</f>
        <v>0.29166666666666669</v>
      </c>
      <c r="C6" s="19"/>
      <c r="D6" s="20"/>
      <c r="E6" s="19"/>
      <c r="F6" s="21"/>
      <c r="G6" s="37">
        <f>C3</f>
        <v>45298</v>
      </c>
    </row>
    <row r="7" spans="1:249" ht="25" customHeight="1">
      <c r="A7" s="6"/>
      <c r="B7" s="22">
        <f t="shared" ref="B7:B38" si="0">B6+TIME(0,Interval,0)</f>
        <v>0.3125</v>
      </c>
      <c r="C7" s="23"/>
      <c r="D7" s="20"/>
      <c r="E7" s="24"/>
      <c r="F7" s="21"/>
      <c r="G7" s="24">
        <f>'Hourly Project Timeline – SUN'!G8</f>
        <v>0</v>
      </c>
    </row>
    <row r="8" spans="1:249" ht="25" customHeight="1">
      <c r="A8" s="6"/>
      <c r="B8" s="25">
        <f t="shared" si="0"/>
        <v>0.33333333333333331</v>
      </c>
      <c r="C8" s="24"/>
      <c r="D8" s="20"/>
      <c r="E8" s="24"/>
      <c r="F8" s="21"/>
      <c r="G8" s="24">
        <f>'Hourly Project Timeline – SUN'!G9</f>
        <v>0</v>
      </c>
    </row>
    <row r="9" spans="1:249" ht="25" customHeight="1">
      <c r="A9" s="6"/>
      <c r="B9" s="22">
        <f t="shared" si="0"/>
        <v>0.35416666666666663</v>
      </c>
      <c r="C9" s="23"/>
      <c r="D9" s="20"/>
      <c r="E9" s="24"/>
      <c r="F9" s="21"/>
      <c r="G9" s="24">
        <f>'Hourly Project Timeline – SUN'!G10</f>
        <v>0</v>
      </c>
    </row>
    <row r="10" spans="1:249" ht="25" customHeight="1">
      <c r="A10" s="6"/>
      <c r="B10" s="25">
        <f t="shared" si="0"/>
        <v>0.37499999999999994</v>
      </c>
      <c r="C10" s="24"/>
      <c r="D10" s="20"/>
      <c r="E10" s="24"/>
      <c r="F10" s="21"/>
      <c r="G10" s="37">
        <f>G6+1</f>
        <v>45299</v>
      </c>
    </row>
    <row r="11" spans="1:249" ht="25" customHeight="1">
      <c r="A11" s="6"/>
      <c r="B11" s="22">
        <f t="shared" si="0"/>
        <v>0.39583333333333326</v>
      </c>
      <c r="C11" s="23"/>
      <c r="D11" s="20"/>
      <c r="E11" s="24"/>
      <c r="F11" s="21"/>
      <c r="G11" s="24">
        <f>'Hourly Project Timeline – SUN'!G12</f>
        <v>0</v>
      </c>
    </row>
    <row r="12" spans="1:249" ht="25" customHeight="1">
      <c r="A12" s="6"/>
      <c r="B12" s="25">
        <f t="shared" si="0"/>
        <v>0.41666666666666657</v>
      </c>
      <c r="C12" s="24"/>
      <c r="D12" s="20"/>
      <c r="E12" s="24"/>
      <c r="F12" s="21"/>
      <c r="G12" s="24">
        <f>'Hourly Project Timeline – SUN'!G13</f>
        <v>0</v>
      </c>
    </row>
    <row r="13" spans="1:249" ht="25" customHeight="1">
      <c r="A13" s="6"/>
      <c r="B13" s="22">
        <f t="shared" si="0"/>
        <v>0.43749999999999989</v>
      </c>
      <c r="C13" s="23"/>
      <c r="D13" s="20"/>
      <c r="E13" s="24"/>
      <c r="F13" s="21"/>
      <c r="G13" s="24">
        <f>'Hourly Project Timeline – SUN'!G14</f>
        <v>0</v>
      </c>
    </row>
    <row r="14" spans="1:249" ht="25" customHeight="1">
      <c r="A14" s="6"/>
      <c r="B14" s="25">
        <f t="shared" si="0"/>
        <v>0.4583333333333332</v>
      </c>
      <c r="C14" s="19"/>
      <c r="D14" s="20"/>
      <c r="E14" s="24"/>
      <c r="F14" s="21"/>
      <c r="G14" s="24">
        <f>'Hourly Project Timeline – SUN'!G15</f>
        <v>0</v>
      </c>
    </row>
    <row r="15" spans="1:249" ht="25" customHeight="1">
      <c r="A15" s="6"/>
      <c r="B15" s="22">
        <f t="shared" si="0"/>
        <v>0.47916666666666652</v>
      </c>
      <c r="C15" s="23"/>
      <c r="D15" s="20"/>
      <c r="E15" s="24"/>
      <c r="F15" s="21"/>
      <c r="G15" s="37">
        <f>G6+2</f>
        <v>45300</v>
      </c>
    </row>
    <row r="16" spans="1:249" ht="25" customHeight="1">
      <c r="A16" s="6"/>
      <c r="B16" s="25">
        <f t="shared" si="0"/>
        <v>0.49999999999999983</v>
      </c>
      <c r="C16" s="24"/>
      <c r="D16" s="20"/>
      <c r="E16" s="24"/>
      <c r="F16" s="21"/>
      <c r="G16" s="24">
        <f>'Hourly Project Timeline – SUN'!G17</f>
        <v>0</v>
      </c>
    </row>
    <row r="17" spans="1:7" ht="25" customHeight="1">
      <c r="A17" s="6"/>
      <c r="B17" s="22">
        <f t="shared" si="0"/>
        <v>0.52083333333333315</v>
      </c>
      <c r="C17" s="23"/>
      <c r="D17" s="20"/>
      <c r="E17" s="24"/>
      <c r="F17" s="21"/>
      <c r="G17" s="24">
        <f>'Hourly Project Timeline – SUN'!G18</f>
        <v>0</v>
      </c>
    </row>
    <row r="18" spans="1:7" ht="25" customHeight="1">
      <c r="A18" s="6"/>
      <c r="B18" s="25">
        <f t="shared" si="0"/>
        <v>0.54166666666666652</v>
      </c>
      <c r="C18" s="24"/>
      <c r="D18" s="20"/>
      <c r="E18" s="24"/>
      <c r="F18" s="21"/>
      <c r="G18" s="24">
        <f>'Hourly Project Timeline – SUN'!G19</f>
        <v>0</v>
      </c>
    </row>
    <row r="19" spans="1:7" ht="25" customHeight="1">
      <c r="A19" s="6"/>
      <c r="B19" s="22">
        <f t="shared" si="0"/>
        <v>0.56249999999999989</v>
      </c>
      <c r="C19" s="23"/>
      <c r="D19" s="20"/>
      <c r="E19" s="24"/>
      <c r="F19" s="21"/>
      <c r="G19" s="24">
        <f>'Hourly Project Timeline – SUN'!G20</f>
        <v>0</v>
      </c>
    </row>
    <row r="20" spans="1:7" ht="25" customHeight="1">
      <c r="A20" s="6"/>
      <c r="B20" s="25">
        <f t="shared" si="0"/>
        <v>0.58333333333333326</v>
      </c>
      <c r="C20" s="24"/>
      <c r="D20" s="20"/>
      <c r="E20" s="24"/>
      <c r="F20" s="21"/>
      <c r="G20" s="37">
        <f>G6+3</f>
        <v>45301</v>
      </c>
    </row>
    <row r="21" spans="1:7" ht="25" customHeight="1">
      <c r="A21" s="6"/>
      <c r="B21" s="22">
        <f t="shared" si="0"/>
        <v>0.60416666666666663</v>
      </c>
      <c r="C21" s="23"/>
      <c r="D21" s="20"/>
      <c r="E21" s="24"/>
      <c r="F21" s="21"/>
      <c r="G21" s="24">
        <f>'Hourly Project Timeline – SUN'!G22</f>
        <v>0</v>
      </c>
    </row>
    <row r="22" spans="1:7" ht="25" customHeight="1">
      <c r="A22" s="6"/>
      <c r="B22" s="25">
        <f t="shared" si="0"/>
        <v>0.625</v>
      </c>
      <c r="C22" s="19"/>
      <c r="D22" s="20"/>
      <c r="E22" s="24"/>
      <c r="F22" s="21"/>
      <c r="G22" s="24">
        <f>'Hourly Project Timeline – SUN'!G23</f>
        <v>0</v>
      </c>
    </row>
    <row r="23" spans="1:7" ht="25" customHeight="1">
      <c r="A23" s="6"/>
      <c r="B23" s="22">
        <f t="shared" si="0"/>
        <v>0.64583333333333337</v>
      </c>
      <c r="C23" s="23"/>
      <c r="D23" s="20"/>
      <c r="E23" s="24"/>
      <c r="F23" s="21"/>
      <c r="G23" s="24">
        <f>'Hourly Project Timeline – SUN'!G24</f>
        <v>0</v>
      </c>
    </row>
    <row r="24" spans="1:7" ht="25" customHeight="1">
      <c r="A24" s="6"/>
      <c r="B24" s="25">
        <f t="shared" si="0"/>
        <v>0.66666666666666674</v>
      </c>
      <c r="C24" s="24"/>
      <c r="D24" s="20"/>
      <c r="E24" s="24"/>
      <c r="F24" s="21"/>
      <c r="G24" s="24">
        <f>'Hourly Project Timeline – SUN'!G25</f>
        <v>0</v>
      </c>
    </row>
    <row r="25" spans="1:7" ht="25" customHeight="1">
      <c r="A25" s="6"/>
      <c r="B25" s="22">
        <f t="shared" si="0"/>
        <v>0.68750000000000011</v>
      </c>
      <c r="C25" s="23"/>
      <c r="D25" s="20"/>
      <c r="E25" s="24"/>
      <c r="F25" s="21"/>
      <c r="G25" s="37">
        <f>G6+4</f>
        <v>45302</v>
      </c>
    </row>
    <row r="26" spans="1:7" ht="25" customHeight="1">
      <c r="A26" s="6"/>
      <c r="B26" s="25">
        <f t="shared" si="0"/>
        <v>0.70833333333333348</v>
      </c>
      <c r="C26" s="24"/>
      <c r="D26" s="20"/>
      <c r="E26" s="24"/>
      <c r="F26" s="21"/>
      <c r="G26" s="24">
        <f>'Hourly Project Timeline – SUN'!G27</f>
        <v>0</v>
      </c>
    </row>
    <row r="27" spans="1:7" ht="25" customHeight="1">
      <c r="A27" s="6"/>
      <c r="B27" s="22">
        <f t="shared" si="0"/>
        <v>0.72916666666666685</v>
      </c>
      <c r="C27" s="23"/>
      <c r="D27" s="20"/>
      <c r="E27" s="24"/>
      <c r="F27" s="21"/>
      <c r="G27" s="24">
        <f>'Hourly Project Timeline – SUN'!G28</f>
        <v>0</v>
      </c>
    </row>
    <row r="28" spans="1:7" ht="25" customHeight="1">
      <c r="A28" s="6"/>
      <c r="B28" s="25">
        <f t="shared" si="0"/>
        <v>0.75000000000000022</v>
      </c>
      <c r="C28" s="24"/>
      <c r="D28" s="20"/>
      <c r="E28" s="24"/>
      <c r="F28" s="21"/>
      <c r="G28" s="24">
        <f>'Hourly Project Timeline – SUN'!G29</f>
        <v>0</v>
      </c>
    </row>
    <row r="29" spans="1:7" ht="25" customHeight="1">
      <c r="A29" s="6"/>
      <c r="B29" s="22">
        <f t="shared" si="0"/>
        <v>0.77083333333333359</v>
      </c>
      <c r="C29" s="23"/>
      <c r="D29" s="20"/>
      <c r="E29" s="24"/>
      <c r="F29" s="21"/>
      <c r="G29" s="24">
        <f>'Hourly Project Timeline – SUN'!G30</f>
        <v>0</v>
      </c>
    </row>
    <row r="30" spans="1:7" ht="25" customHeight="1">
      <c r="A30" s="6"/>
      <c r="B30" s="25">
        <f t="shared" si="0"/>
        <v>0.79166666666666696</v>
      </c>
      <c r="C30" s="19"/>
      <c r="D30" s="20"/>
      <c r="E30" s="24"/>
      <c r="F30" s="21"/>
      <c r="G30" s="37">
        <f>G6+5</f>
        <v>45303</v>
      </c>
    </row>
    <row r="31" spans="1:7" ht="25" customHeight="1">
      <c r="A31" s="6"/>
      <c r="B31" s="22">
        <f t="shared" si="0"/>
        <v>0.81250000000000033</v>
      </c>
      <c r="C31" s="23"/>
      <c r="D31" s="20"/>
      <c r="E31" s="24"/>
      <c r="F31" s="21"/>
      <c r="G31" s="24">
        <f>'Hourly Project Timeline – SUN'!G32</f>
        <v>0</v>
      </c>
    </row>
    <row r="32" spans="1:7" ht="25" customHeight="1">
      <c r="A32" s="6"/>
      <c r="B32" s="25">
        <f t="shared" si="0"/>
        <v>0.8333333333333337</v>
      </c>
      <c r="C32" s="24"/>
      <c r="D32" s="20"/>
      <c r="E32" s="24"/>
      <c r="F32" s="21"/>
      <c r="G32" s="24">
        <f>'Hourly Project Timeline – SUN'!G33</f>
        <v>0</v>
      </c>
    </row>
    <row r="33" spans="1:7" ht="25" customHeight="1">
      <c r="A33" s="6"/>
      <c r="B33" s="22">
        <f t="shared" si="0"/>
        <v>0.85416666666666707</v>
      </c>
      <c r="C33" s="23"/>
      <c r="D33" s="20"/>
      <c r="E33" s="24"/>
      <c r="F33" s="21"/>
      <c r="G33" s="24">
        <f>'Hourly Project Timeline – SUN'!G34</f>
        <v>0</v>
      </c>
    </row>
    <row r="34" spans="1:7" ht="25" customHeight="1">
      <c r="A34" s="6"/>
      <c r="B34" s="25">
        <f t="shared" si="0"/>
        <v>0.87500000000000044</v>
      </c>
      <c r="C34" s="24"/>
      <c r="D34" s="20"/>
      <c r="E34" s="24"/>
      <c r="F34" s="21"/>
      <c r="G34" s="24">
        <f>'Hourly Project Timeline – SUN'!G35</f>
        <v>0</v>
      </c>
    </row>
    <row r="35" spans="1:7" ht="25" customHeight="1">
      <c r="A35" s="6"/>
      <c r="B35" s="22">
        <f t="shared" si="0"/>
        <v>0.89583333333333381</v>
      </c>
      <c r="C35" s="23"/>
      <c r="D35" s="20"/>
      <c r="E35" s="24"/>
      <c r="F35" s="21"/>
      <c r="G35" s="37">
        <f>G6+6</f>
        <v>45304</v>
      </c>
    </row>
    <row r="36" spans="1:7" ht="25" customHeight="1">
      <c r="A36" s="6"/>
      <c r="B36" s="25">
        <f t="shared" si="0"/>
        <v>0.91666666666666718</v>
      </c>
      <c r="C36" s="24"/>
      <c r="D36" s="20"/>
      <c r="E36" s="24"/>
      <c r="F36" s="21"/>
      <c r="G36" s="24">
        <f>'Hourly Project Timeline – SUN'!G37</f>
        <v>0</v>
      </c>
    </row>
    <row r="37" spans="1:7" ht="25" customHeight="1">
      <c r="A37" s="6"/>
      <c r="B37" s="22">
        <f t="shared" si="0"/>
        <v>0.93750000000000056</v>
      </c>
      <c r="C37" s="23"/>
      <c r="D37" s="20"/>
      <c r="E37" s="24"/>
      <c r="F37" s="21"/>
      <c r="G37" s="24">
        <f>'Hourly Project Timeline – SUN'!G38</f>
        <v>0</v>
      </c>
    </row>
    <row r="38" spans="1:7" ht="25" customHeight="1">
      <c r="A38" s="6"/>
      <c r="B38" s="25">
        <f t="shared" si="0"/>
        <v>0.95833333333333393</v>
      </c>
      <c r="C38" s="19"/>
      <c r="D38" s="20"/>
      <c r="E38" s="24"/>
      <c r="F38" s="21"/>
      <c r="G38" s="24">
        <f>'Hourly Project Timeline – SUN'!G39</f>
        <v>0</v>
      </c>
    </row>
  </sheetData>
  <pageMargins left="0.3" right="0.3" top="0.3" bottom="0.3" header="0" footer="0"/>
  <pageSetup scale="57" orientation="landscape" horizontalDpi="4294967292" verticalDpi="4294967292"/>
  <extLst>
    <ext xmlns:x14="http://schemas.microsoft.com/office/spreadsheetml/2009/9/main" uri="{CCE6A557-97BC-4b89-ADB6-D9C93CAAB3DF}">
      <x14:dataValidations xmlns:xm="http://schemas.microsoft.com/office/excel/2006/main" count="2">
        <x14:dataValidation type="list" allowBlank="1" showInputMessage="1" showErrorMessage="1" xr:uid="{74B4BE60-1956-9246-AE58-C287FFC5D84B}">
          <x14:formula1>
            <xm:f>'Data Settings'!$D$3:$D$12</xm:f>
          </x14:formula1>
          <xm:sqref>G3</xm:sqref>
        </x14:dataValidation>
        <x14:dataValidation type="list" allowBlank="1" showInputMessage="1" showErrorMessage="1" xr:uid="{9445EE5A-EB52-4645-90D8-C5F99BD78427}">
          <x14:formula1>
            <xm:f>'Data Settings'!$B$3:$B$26</xm:f>
          </x14:formula1>
          <xm:sqref>E3</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7CA881-AA73-7544-B1C3-E0EDA960E593}">
  <sheetPr>
    <tabColor theme="3" tint="0.59999389629810485"/>
    <pageSetUpPr fitToPage="1"/>
  </sheetPr>
  <dimension ref="A1:IO38"/>
  <sheetViews>
    <sheetView showGridLines="0" zoomScaleNormal="100" zoomScalePageLayoutView="80" workbookViewId="0">
      <selection activeCell="C6" sqref="C6"/>
    </sheetView>
  </sheetViews>
  <sheetFormatPr baseColWidth="10" defaultColWidth="10.7109375" defaultRowHeight="16"/>
  <cols>
    <col min="1" max="1" width="3.28515625" style="9" customWidth="1"/>
    <col min="2" max="2" width="11.7109375" style="9" customWidth="1"/>
    <col min="3" max="3" width="55.7109375" style="9" customWidth="1"/>
    <col min="4" max="4" width="3.28515625" style="9" customWidth="1"/>
    <col min="5" max="5" width="55.7109375" style="9" customWidth="1"/>
    <col min="6" max="6" width="3.28515625" style="9" customWidth="1"/>
    <col min="7" max="7" width="55.7109375" style="9" customWidth="1"/>
    <col min="8" max="8" width="3.28515625" style="9" customWidth="1"/>
    <col min="9" max="16384" width="10.7109375" style="9"/>
  </cols>
  <sheetData>
    <row r="1" spans="1:249" s="7" customFormat="1" ht="45" customHeight="1">
      <c r="A1" s="5"/>
      <c r="B1" s="40" t="s">
        <v>24</v>
      </c>
      <c r="C1" s="6"/>
      <c r="D1" s="6"/>
      <c r="E1" s="6"/>
      <c r="F1" s="6"/>
      <c r="G1" s="6"/>
      <c r="H1" s="5"/>
      <c r="I1" s="5"/>
      <c r="J1" s="5"/>
      <c r="K1" s="5"/>
      <c r="L1" s="5"/>
      <c r="M1" s="5"/>
      <c r="N1" s="5"/>
      <c r="O1" s="5"/>
      <c r="P1" s="5"/>
      <c r="Q1" s="5"/>
      <c r="R1" s="5"/>
      <c r="S1" s="5"/>
      <c r="T1" s="5"/>
      <c r="U1" s="5"/>
      <c r="V1" s="5"/>
      <c r="W1" s="5"/>
      <c r="X1" s="5"/>
      <c r="Y1" s="5"/>
      <c r="Z1" s="5"/>
      <c r="AA1" s="5"/>
      <c r="AB1" s="5"/>
      <c r="AC1" s="5"/>
      <c r="AD1" s="5"/>
      <c r="AE1" s="5"/>
      <c r="AF1" s="5"/>
      <c r="AG1" s="5"/>
      <c r="AH1" s="5"/>
      <c r="AI1" s="5"/>
      <c r="AJ1" s="5"/>
      <c r="AK1" s="5"/>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c r="BT1" s="5"/>
      <c r="BU1" s="5"/>
      <c r="BV1" s="5"/>
      <c r="BW1" s="5"/>
      <c r="BX1" s="5"/>
      <c r="BY1" s="5"/>
      <c r="BZ1" s="5"/>
      <c r="CA1" s="5"/>
      <c r="CB1" s="5"/>
      <c r="CC1" s="5"/>
      <c r="CD1" s="5"/>
      <c r="CE1" s="5"/>
      <c r="CF1" s="5"/>
      <c r="CG1" s="5"/>
      <c r="CH1" s="5"/>
      <c r="CI1" s="5"/>
      <c r="CJ1" s="5"/>
      <c r="CK1" s="5"/>
      <c r="CL1" s="5"/>
      <c r="CM1" s="5"/>
      <c r="CN1" s="5"/>
      <c r="CO1" s="5"/>
      <c r="CP1" s="5"/>
      <c r="CQ1" s="5"/>
      <c r="CR1" s="5"/>
      <c r="CS1" s="5"/>
      <c r="CT1" s="5"/>
      <c r="CU1" s="5"/>
      <c r="CV1" s="5"/>
      <c r="CW1" s="5"/>
      <c r="CX1" s="5"/>
      <c r="CY1" s="5"/>
      <c r="CZ1" s="5"/>
      <c r="DA1" s="5"/>
      <c r="DB1" s="5"/>
      <c r="DC1" s="5"/>
      <c r="DD1" s="5"/>
      <c r="DE1" s="5"/>
      <c r="DF1" s="5"/>
      <c r="DG1" s="5"/>
      <c r="DH1" s="5"/>
      <c r="DI1" s="5"/>
      <c r="DJ1" s="5"/>
      <c r="DK1" s="5"/>
      <c r="DL1" s="5"/>
      <c r="DM1" s="5"/>
      <c r="DN1" s="5"/>
      <c r="DO1" s="5"/>
      <c r="DP1" s="5"/>
      <c r="DQ1" s="5"/>
      <c r="DR1" s="5"/>
      <c r="DS1" s="5"/>
      <c r="DT1" s="5"/>
      <c r="DU1" s="5"/>
      <c r="DV1" s="5"/>
      <c r="DW1" s="5"/>
      <c r="DX1" s="5"/>
      <c r="DY1" s="5"/>
      <c r="DZ1" s="5"/>
      <c r="EA1" s="5"/>
      <c r="EB1" s="5"/>
      <c r="EC1" s="5"/>
      <c r="ED1" s="5"/>
      <c r="EE1" s="5"/>
      <c r="EF1" s="5"/>
      <c r="EG1" s="5"/>
      <c r="EH1" s="5"/>
      <c r="EI1" s="5"/>
      <c r="EJ1" s="5"/>
      <c r="EK1" s="5"/>
      <c r="EL1" s="5"/>
      <c r="EM1" s="5"/>
      <c r="EN1" s="5"/>
      <c r="EO1" s="5"/>
      <c r="EP1" s="5"/>
      <c r="EQ1" s="5"/>
      <c r="ER1" s="5"/>
      <c r="ES1" s="5"/>
      <c r="ET1" s="5"/>
      <c r="EU1" s="5"/>
      <c r="EV1" s="5"/>
      <c r="EW1" s="5"/>
      <c r="EX1" s="5"/>
      <c r="EY1" s="5"/>
      <c r="EZ1" s="5"/>
      <c r="FA1" s="5"/>
      <c r="FB1" s="5"/>
      <c r="FC1" s="5"/>
      <c r="FD1" s="5"/>
      <c r="FE1" s="5"/>
      <c r="FF1" s="5"/>
      <c r="FG1" s="5"/>
      <c r="FH1" s="5"/>
      <c r="FI1" s="5"/>
      <c r="FJ1" s="5"/>
      <c r="FK1" s="5"/>
      <c r="FL1" s="5"/>
      <c r="FM1" s="5"/>
      <c r="FN1" s="5"/>
      <c r="FO1" s="5"/>
      <c r="FP1" s="5"/>
      <c r="FQ1" s="5"/>
      <c r="FR1" s="5"/>
      <c r="FS1" s="5"/>
      <c r="FT1" s="5"/>
      <c r="FU1" s="5"/>
      <c r="FV1" s="5"/>
      <c r="FW1" s="5"/>
      <c r="FX1" s="5"/>
      <c r="FY1" s="5"/>
      <c r="FZ1" s="5"/>
      <c r="GA1" s="5"/>
      <c r="GB1" s="5"/>
      <c r="GC1" s="5"/>
      <c r="GD1" s="5"/>
      <c r="GE1" s="5"/>
      <c r="GF1" s="5"/>
      <c r="GG1" s="5"/>
      <c r="GH1" s="5"/>
      <c r="GI1" s="5"/>
      <c r="GJ1" s="5"/>
      <c r="GK1" s="5"/>
      <c r="GL1" s="5"/>
      <c r="GM1" s="5"/>
      <c r="GN1" s="5"/>
      <c r="GO1" s="5"/>
      <c r="GP1" s="5"/>
      <c r="GQ1" s="5"/>
      <c r="GR1" s="5"/>
      <c r="GS1" s="5"/>
      <c r="GT1" s="5"/>
      <c r="GU1" s="5"/>
      <c r="GV1" s="5"/>
      <c r="GW1" s="5"/>
      <c r="GX1" s="5"/>
      <c r="GY1" s="5"/>
      <c r="GZ1" s="5"/>
      <c r="HA1" s="5"/>
      <c r="HB1" s="5"/>
      <c r="HC1" s="5"/>
      <c r="HD1" s="5"/>
      <c r="HE1" s="5"/>
      <c r="HF1" s="5"/>
      <c r="HG1" s="5"/>
      <c r="HH1" s="5"/>
      <c r="HI1" s="5"/>
      <c r="HJ1" s="5"/>
      <c r="HK1" s="5"/>
      <c r="HL1" s="5"/>
      <c r="HM1" s="5"/>
      <c r="HN1" s="5"/>
      <c r="HO1" s="5"/>
      <c r="HP1" s="5"/>
      <c r="HQ1" s="5"/>
      <c r="HR1" s="5"/>
      <c r="HS1" s="5"/>
      <c r="HT1" s="5"/>
      <c r="HU1" s="5"/>
      <c r="HV1" s="5"/>
      <c r="HW1" s="5"/>
      <c r="HX1" s="5"/>
      <c r="HY1" s="5"/>
      <c r="HZ1" s="5"/>
      <c r="IA1" s="5"/>
      <c r="IB1" s="5"/>
      <c r="IC1" s="5"/>
      <c r="ID1" s="5"/>
      <c r="IE1" s="5"/>
      <c r="IF1" s="5"/>
      <c r="IG1" s="5"/>
      <c r="IH1" s="5"/>
      <c r="II1" s="5"/>
      <c r="IJ1" s="5"/>
      <c r="IK1" s="5"/>
      <c r="IL1" s="5"/>
      <c r="IM1" s="5"/>
      <c r="IN1" s="5"/>
      <c r="IO1" s="5"/>
    </row>
    <row r="2" spans="1:249" ht="24" customHeight="1">
      <c r="A2" s="6"/>
      <c r="B2" s="17"/>
      <c r="C2" s="12" t="s">
        <v>13</v>
      </c>
      <c r="D2" s="8"/>
      <c r="E2" s="12" t="s">
        <v>1</v>
      </c>
      <c r="F2" s="8"/>
      <c r="G2" s="12" t="s">
        <v>2</v>
      </c>
    </row>
    <row r="3" spans="1:249" ht="24" customHeight="1">
      <c r="A3" s="6"/>
      <c r="B3" s="17"/>
      <c r="C3" s="13">
        <f>'Hourly Project Timeline – SUN'!C4</f>
        <v>45298</v>
      </c>
      <c r="D3" s="8"/>
      <c r="E3" s="14">
        <v>0.29166666666666669</v>
      </c>
      <c r="F3" s="11"/>
      <c r="G3" s="15" t="s">
        <v>3</v>
      </c>
    </row>
    <row r="4" spans="1:249" ht="20" customHeight="1">
      <c r="A4" s="6"/>
      <c r="B4" s="6"/>
      <c r="C4" s="6"/>
      <c r="D4" s="6"/>
      <c r="E4" s="6"/>
      <c r="F4" s="6"/>
      <c r="G4" s="16">
        <f>--LEFT(G3,3)</f>
        <v>30</v>
      </c>
    </row>
    <row r="5" spans="1:249" ht="24" customHeight="1">
      <c r="A5" s="6"/>
      <c r="B5" s="26" t="s">
        <v>0</v>
      </c>
      <c r="C5" s="10">
        <f>C3+5</f>
        <v>45303</v>
      </c>
      <c r="D5" s="27"/>
      <c r="E5" s="36" t="s">
        <v>14</v>
      </c>
      <c r="F5" s="27"/>
      <c r="G5" s="28" t="s">
        <v>16</v>
      </c>
    </row>
    <row r="6" spans="1:249" ht="25" customHeight="1">
      <c r="A6" s="6"/>
      <c r="B6" s="18">
        <f>E3</f>
        <v>0.29166666666666669</v>
      </c>
      <c r="C6" s="19"/>
      <c r="D6" s="20"/>
      <c r="E6" s="19"/>
      <c r="F6" s="21"/>
      <c r="G6" s="37">
        <f>C3</f>
        <v>45298</v>
      </c>
    </row>
    <row r="7" spans="1:249" ht="25" customHeight="1">
      <c r="A7" s="6"/>
      <c r="B7" s="22">
        <f t="shared" ref="B7:B38" si="0">B6+TIME(0,Interval,0)</f>
        <v>0.3125</v>
      </c>
      <c r="C7" s="23"/>
      <c r="D7" s="20"/>
      <c r="E7" s="24"/>
      <c r="F7" s="21"/>
      <c r="G7" s="24">
        <f>'Hourly Project Timeline – SUN'!G8</f>
        <v>0</v>
      </c>
    </row>
    <row r="8" spans="1:249" ht="25" customHeight="1">
      <c r="A8" s="6"/>
      <c r="B8" s="25">
        <f t="shared" si="0"/>
        <v>0.33333333333333331</v>
      </c>
      <c r="C8" s="24"/>
      <c r="D8" s="20"/>
      <c r="E8" s="24"/>
      <c r="F8" s="21"/>
      <c r="G8" s="24">
        <f>'Hourly Project Timeline – SUN'!G9</f>
        <v>0</v>
      </c>
    </row>
    <row r="9" spans="1:249" ht="25" customHeight="1">
      <c r="A9" s="6"/>
      <c r="B9" s="22">
        <f t="shared" si="0"/>
        <v>0.35416666666666663</v>
      </c>
      <c r="C9" s="23"/>
      <c r="D9" s="20"/>
      <c r="E9" s="24"/>
      <c r="F9" s="21"/>
      <c r="G9" s="24">
        <f>'Hourly Project Timeline – SUN'!G10</f>
        <v>0</v>
      </c>
    </row>
    <row r="10" spans="1:249" ht="25" customHeight="1">
      <c r="A10" s="6"/>
      <c r="B10" s="25">
        <f t="shared" si="0"/>
        <v>0.37499999999999994</v>
      </c>
      <c r="C10" s="24"/>
      <c r="D10" s="20"/>
      <c r="E10" s="24"/>
      <c r="F10" s="21"/>
      <c r="G10" s="37">
        <f>G6+1</f>
        <v>45299</v>
      </c>
    </row>
    <row r="11" spans="1:249" ht="25" customHeight="1">
      <c r="A11" s="6"/>
      <c r="B11" s="22">
        <f t="shared" si="0"/>
        <v>0.39583333333333326</v>
      </c>
      <c r="C11" s="23"/>
      <c r="D11" s="20"/>
      <c r="E11" s="24"/>
      <c r="F11" s="21"/>
      <c r="G11" s="24">
        <f>'Hourly Project Timeline – SUN'!G12</f>
        <v>0</v>
      </c>
    </row>
    <row r="12" spans="1:249" ht="25" customHeight="1">
      <c r="A12" s="6"/>
      <c r="B12" s="25">
        <f t="shared" si="0"/>
        <v>0.41666666666666657</v>
      </c>
      <c r="C12" s="24"/>
      <c r="D12" s="20"/>
      <c r="E12" s="24"/>
      <c r="F12" s="21"/>
      <c r="G12" s="24">
        <f>'Hourly Project Timeline – SUN'!G13</f>
        <v>0</v>
      </c>
    </row>
    <row r="13" spans="1:249" ht="25" customHeight="1">
      <c r="A13" s="6"/>
      <c r="B13" s="22">
        <f t="shared" si="0"/>
        <v>0.43749999999999989</v>
      </c>
      <c r="C13" s="23"/>
      <c r="D13" s="20"/>
      <c r="E13" s="24"/>
      <c r="F13" s="21"/>
      <c r="G13" s="24">
        <f>'Hourly Project Timeline – SUN'!G14</f>
        <v>0</v>
      </c>
    </row>
    <row r="14" spans="1:249" ht="25" customHeight="1">
      <c r="A14" s="6"/>
      <c r="B14" s="25">
        <f t="shared" si="0"/>
        <v>0.4583333333333332</v>
      </c>
      <c r="C14" s="19"/>
      <c r="D14" s="20"/>
      <c r="E14" s="24"/>
      <c r="F14" s="21"/>
      <c r="G14" s="24">
        <f>'Hourly Project Timeline – SUN'!G15</f>
        <v>0</v>
      </c>
    </row>
    <row r="15" spans="1:249" ht="25" customHeight="1">
      <c r="A15" s="6"/>
      <c r="B15" s="22">
        <f t="shared" si="0"/>
        <v>0.47916666666666652</v>
      </c>
      <c r="C15" s="23"/>
      <c r="D15" s="20"/>
      <c r="E15" s="24"/>
      <c r="F15" s="21"/>
      <c r="G15" s="37">
        <f>G6+2</f>
        <v>45300</v>
      </c>
    </row>
    <row r="16" spans="1:249" ht="25" customHeight="1">
      <c r="A16" s="6"/>
      <c r="B16" s="25">
        <f t="shared" si="0"/>
        <v>0.49999999999999983</v>
      </c>
      <c r="C16" s="24"/>
      <c r="D16" s="20"/>
      <c r="E16" s="24"/>
      <c r="F16" s="21"/>
      <c r="G16" s="24">
        <f>'Hourly Project Timeline – SUN'!G17</f>
        <v>0</v>
      </c>
    </row>
    <row r="17" spans="1:7" ht="25" customHeight="1">
      <c r="A17" s="6"/>
      <c r="B17" s="22">
        <f t="shared" si="0"/>
        <v>0.52083333333333315</v>
      </c>
      <c r="C17" s="23"/>
      <c r="D17" s="20"/>
      <c r="E17" s="24"/>
      <c r="F17" s="21"/>
      <c r="G17" s="24">
        <f>'Hourly Project Timeline – SUN'!G18</f>
        <v>0</v>
      </c>
    </row>
    <row r="18" spans="1:7" ht="25" customHeight="1">
      <c r="A18" s="6"/>
      <c r="B18" s="25">
        <f t="shared" si="0"/>
        <v>0.54166666666666652</v>
      </c>
      <c r="C18" s="24"/>
      <c r="D18" s="20"/>
      <c r="E18" s="24"/>
      <c r="F18" s="21"/>
      <c r="G18" s="24">
        <f>'Hourly Project Timeline – SUN'!G19</f>
        <v>0</v>
      </c>
    </row>
    <row r="19" spans="1:7" ht="25" customHeight="1">
      <c r="A19" s="6"/>
      <c r="B19" s="22">
        <f t="shared" si="0"/>
        <v>0.56249999999999989</v>
      </c>
      <c r="C19" s="23"/>
      <c r="D19" s="20"/>
      <c r="E19" s="24"/>
      <c r="F19" s="21"/>
      <c r="G19" s="24">
        <f>'Hourly Project Timeline – SUN'!G20</f>
        <v>0</v>
      </c>
    </row>
    <row r="20" spans="1:7" ht="25" customHeight="1">
      <c r="A20" s="6"/>
      <c r="B20" s="25">
        <f t="shared" si="0"/>
        <v>0.58333333333333326</v>
      </c>
      <c r="C20" s="24"/>
      <c r="D20" s="20"/>
      <c r="E20" s="24"/>
      <c r="F20" s="21"/>
      <c r="G20" s="37">
        <f>G6+3</f>
        <v>45301</v>
      </c>
    </row>
    <row r="21" spans="1:7" ht="25" customHeight="1">
      <c r="A21" s="6"/>
      <c r="B21" s="22">
        <f t="shared" si="0"/>
        <v>0.60416666666666663</v>
      </c>
      <c r="C21" s="23"/>
      <c r="D21" s="20"/>
      <c r="E21" s="24"/>
      <c r="F21" s="21"/>
      <c r="G21" s="24">
        <f>'Hourly Project Timeline – SUN'!G22</f>
        <v>0</v>
      </c>
    </row>
    <row r="22" spans="1:7" ht="25" customHeight="1">
      <c r="A22" s="6"/>
      <c r="B22" s="25">
        <f t="shared" si="0"/>
        <v>0.625</v>
      </c>
      <c r="C22" s="19"/>
      <c r="D22" s="20"/>
      <c r="E22" s="24"/>
      <c r="F22" s="21"/>
      <c r="G22" s="24">
        <f>'Hourly Project Timeline – SUN'!G23</f>
        <v>0</v>
      </c>
    </row>
    <row r="23" spans="1:7" ht="25" customHeight="1">
      <c r="A23" s="6"/>
      <c r="B23" s="22">
        <f t="shared" si="0"/>
        <v>0.64583333333333337</v>
      </c>
      <c r="C23" s="23"/>
      <c r="D23" s="20"/>
      <c r="E23" s="24"/>
      <c r="F23" s="21"/>
      <c r="G23" s="24">
        <f>'Hourly Project Timeline – SUN'!G24</f>
        <v>0</v>
      </c>
    </row>
    <row r="24" spans="1:7" ht="25" customHeight="1">
      <c r="A24" s="6"/>
      <c r="B24" s="25">
        <f t="shared" si="0"/>
        <v>0.66666666666666674</v>
      </c>
      <c r="C24" s="24"/>
      <c r="D24" s="20"/>
      <c r="E24" s="24"/>
      <c r="F24" s="21"/>
      <c r="G24" s="24">
        <f>'Hourly Project Timeline – SUN'!G25</f>
        <v>0</v>
      </c>
    </row>
    <row r="25" spans="1:7" ht="25" customHeight="1">
      <c r="A25" s="6"/>
      <c r="B25" s="22">
        <f t="shared" si="0"/>
        <v>0.68750000000000011</v>
      </c>
      <c r="C25" s="23"/>
      <c r="D25" s="20"/>
      <c r="E25" s="24"/>
      <c r="F25" s="21"/>
      <c r="G25" s="37">
        <f>G6+4</f>
        <v>45302</v>
      </c>
    </row>
    <row r="26" spans="1:7" ht="25" customHeight="1">
      <c r="A26" s="6"/>
      <c r="B26" s="25">
        <f t="shared" si="0"/>
        <v>0.70833333333333348</v>
      </c>
      <c r="C26" s="24"/>
      <c r="D26" s="20"/>
      <c r="E26" s="24"/>
      <c r="F26" s="21"/>
      <c r="G26" s="24">
        <f>'Hourly Project Timeline – SUN'!G27</f>
        <v>0</v>
      </c>
    </row>
    <row r="27" spans="1:7" ht="25" customHeight="1">
      <c r="A27" s="6"/>
      <c r="B27" s="22">
        <f t="shared" si="0"/>
        <v>0.72916666666666685</v>
      </c>
      <c r="C27" s="23"/>
      <c r="D27" s="20"/>
      <c r="E27" s="24"/>
      <c r="F27" s="21"/>
      <c r="G27" s="24">
        <f>'Hourly Project Timeline – SUN'!G28</f>
        <v>0</v>
      </c>
    </row>
    <row r="28" spans="1:7" ht="25" customHeight="1">
      <c r="A28" s="6"/>
      <c r="B28" s="25">
        <f t="shared" si="0"/>
        <v>0.75000000000000022</v>
      </c>
      <c r="C28" s="24"/>
      <c r="D28" s="20"/>
      <c r="E28" s="24"/>
      <c r="F28" s="21"/>
      <c r="G28" s="24">
        <f>'Hourly Project Timeline – SUN'!G29</f>
        <v>0</v>
      </c>
    </row>
    <row r="29" spans="1:7" ht="25" customHeight="1">
      <c r="A29" s="6"/>
      <c r="B29" s="22">
        <f t="shared" si="0"/>
        <v>0.77083333333333359</v>
      </c>
      <c r="C29" s="23"/>
      <c r="D29" s="20"/>
      <c r="E29" s="24"/>
      <c r="F29" s="21"/>
      <c r="G29" s="24">
        <f>'Hourly Project Timeline – SUN'!G30</f>
        <v>0</v>
      </c>
    </row>
    <row r="30" spans="1:7" ht="25" customHeight="1">
      <c r="A30" s="6"/>
      <c r="B30" s="25">
        <f t="shared" si="0"/>
        <v>0.79166666666666696</v>
      </c>
      <c r="C30" s="19"/>
      <c r="D30" s="20"/>
      <c r="E30" s="24"/>
      <c r="F30" s="21"/>
      <c r="G30" s="37">
        <f>G6+5</f>
        <v>45303</v>
      </c>
    </row>
    <row r="31" spans="1:7" ht="25" customHeight="1">
      <c r="A31" s="6"/>
      <c r="B31" s="22">
        <f t="shared" si="0"/>
        <v>0.81250000000000033</v>
      </c>
      <c r="C31" s="23"/>
      <c r="D31" s="20"/>
      <c r="E31" s="24"/>
      <c r="F31" s="21"/>
      <c r="G31" s="24">
        <f>'Hourly Project Timeline – SUN'!G32</f>
        <v>0</v>
      </c>
    </row>
    <row r="32" spans="1:7" ht="25" customHeight="1">
      <c r="A32" s="6"/>
      <c r="B32" s="25">
        <f t="shared" si="0"/>
        <v>0.8333333333333337</v>
      </c>
      <c r="C32" s="24"/>
      <c r="D32" s="20"/>
      <c r="E32" s="24"/>
      <c r="F32" s="21"/>
      <c r="G32" s="24">
        <f>'Hourly Project Timeline – SUN'!G33</f>
        <v>0</v>
      </c>
    </row>
    <row r="33" spans="1:7" ht="25" customHeight="1">
      <c r="A33" s="6"/>
      <c r="B33" s="22">
        <f t="shared" si="0"/>
        <v>0.85416666666666707</v>
      </c>
      <c r="C33" s="23"/>
      <c r="D33" s="20"/>
      <c r="E33" s="24"/>
      <c r="F33" s="21"/>
      <c r="G33" s="24">
        <f>'Hourly Project Timeline – SUN'!G34</f>
        <v>0</v>
      </c>
    </row>
    <row r="34" spans="1:7" ht="25" customHeight="1">
      <c r="A34" s="6"/>
      <c r="B34" s="25">
        <f t="shared" si="0"/>
        <v>0.87500000000000044</v>
      </c>
      <c r="C34" s="24"/>
      <c r="D34" s="20"/>
      <c r="E34" s="24"/>
      <c r="F34" s="21"/>
      <c r="G34" s="24">
        <f>'Hourly Project Timeline – SUN'!G35</f>
        <v>0</v>
      </c>
    </row>
    <row r="35" spans="1:7" ht="25" customHeight="1">
      <c r="A35" s="6"/>
      <c r="B35" s="22">
        <f t="shared" si="0"/>
        <v>0.89583333333333381</v>
      </c>
      <c r="C35" s="23"/>
      <c r="D35" s="20"/>
      <c r="E35" s="24"/>
      <c r="F35" s="21"/>
      <c r="G35" s="37">
        <f>G6+6</f>
        <v>45304</v>
      </c>
    </row>
    <row r="36" spans="1:7" ht="25" customHeight="1">
      <c r="A36" s="6"/>
      <c r="B36" s="25">
        <f t="shared" si="0"/>
        <v>0.91666666666666718</v>
      </c>
      <c r="C36" s="24"/>
      <c r="D36" s="20"/>
      <c r="E36" s="24"/>
      <c r="F36" s="21"/>
      <c r="G36" s="24">
        <f>'Hourly Project Timeline – SUN'!G37</f>
        <v>0</v>
      </c>
    </row>
    <row r="37" spans="1:7" ht="25" customHeight="1">
      <c r="A37" s="6"/>
      <c r="B37" s="22">
        <f t="shared" si="0"/>
        <v>0.93750000000000056</v>
      </c>
      <c r="C37" s="23"/>
      <c r="D37" s="20"/>
      <c r="E37" s="24"/>
      <c r="F37" s="21"/>
      <c r="G37" s="24">
        <f>'Hourly Project Timeline – SUN'!G38</f>
        <v>0</v>
      </c>
    </row>
    <row r="38" spans="1:7" ht="25" customHeight="1">
      <c r="A38" s="6"/>
      <c r="B38" s="25">
        <f t="shared" si="0"/>
        <v>0.95833333333333393</v>
      </c>
      <c r="C38" s="19"/>
      <c r="D38" s="20"/>
      <c r="E38" s="24"/>
      <c r="F38" s="21"/>
      <c r="G38" s="24">
        <f>'Hourly Project Timeline – SUN'!G39</f>
        <v>0</v>
      </c>
    </row>
  </sheetData>
  <pageMargins left="0.3" right="0.3" top="0.3" bottom="0.3" header="0" footer="0"/>
  <pageSetup scale="57" orientation="landscape" horizontalDpi="4294967292" verticalDpi="4294967292"/>
  <extLst>
    <ext xmlns:x14="http://schemas.microsoft.com/office/spreadsheetml/2009/9/main" uri="{CCE6A557-97BC-4b89-ADB6-D9C93CAAB3DF}">
      <x14:dataValidations xmlns:xm="http://schemas.microsoft.com/office/excel/2006/main" count="2">
        <x14:dataValidation type="list" allowBlank="1" showInputMessage="1" showErrorMessage="1" xr:uid="{CDCF4C4E-3DF9-8A44-A1BC-6A7BA14BDD6C}">
          <x14:formula1>
            <xm:f>'Data Settings'!$B$3:$B$26</xm:f>
          </x14:formula1>
          <xm:sqref>E3</xm:sqref>
        </x14:dataValidation>
        <x14:dataValidation type="list" allowBlank="1" showInputMessage="1" showErrorMessage="1" xr:uid="{8F2568D0-E9A0-9D46-8811-04322E34BDDE}">
          <x14:formula1>
            <xm:f>'Data Settings'!$D$3:$D$12</xm:f>
          </x14:formula1>
          <xm:sqref>G3</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793005-356F-B24E-BC81-CE37FCCCE804}">
  <sheetPr>
    <tabColor theme="3" tint="0.59999389629810485"/>
    <pageSetUpPr fitToPage="1"/>
  </sheetPr>
  <dimension ref="A1:IO38"/>
  <sheetViews>
    <sheetView showGridLines="0" zoomScaleNormal="100" zoomScalePageLayoutView="80" workbookViewId="0">
      <selection activeCell="C6" sqref="C6"/>
    </sheetView>
  </sheetViews>
  <sheetFormatPr baseColWidth="10" defaultColWidth="10.7109375" defaultRowHeight="16"/>
  <cols>
    <col min="1" max="1" width="3.28515625" style="9" customWidth="1"/>
    <col min="2" max="2" width="11.7109375" style="9" customWidth="1"/>
    <col min="3" max="3" width="55.7109375" style="9" customWidth="1"/>
    <col min="4" max="4" width="3.28515625" style="9" customWidth="1"/>
    <col min="5" max="5" width="55.7109375" style="9" customWidth="1"/>
    <col min="6" max="6" width="3.28515625" style="9" customWidth="1"/>
    <col min="7" max="7" width="55.7109375" style="9" customWidth="1"/>
    <col min="8" max="8" width="3.28515625" style="9" customWidth="1"/>
    <col min="9" max="16384" width="10.7109375" style="9"/>
  </cols>
  <sheetData>
    <row r="1" spans="1:249" s="7" customFormat="1" ht="45" customHeight="1">
      <c r="A1" s="5"/>
      <c r="B1" s="40" t="s">
        <v>25</v>
      </c>
      <c r="C1" s="6"/>
      <c r="D1" s="6"/>
      <c r="E1" s="6"/>
      <c r="F1" s="6"/>
      <c r="G1" s="6"/>
      <c r="H1" s="5"/>
      <c r="I1" s="5"/>
      <c r="J1" s="5"/>
      <c r="K1" s="5"/>
      <c r="L1" s="5"/>
      <c r="M1" s="5"/>
      <c r="N1" s="5"/>
      <c r="O1" s="5"/>
      <c r="P1" s="5"/>
      <c r="Q1" s="5"/>
      <c r="R1" s="5"/>
      <c r="S1" s="5"/>
      <c r="T1" s="5"/>
      <c r="U1" s="5"/>
      <c r="V1" s="5"/>
      <c r="W1" s="5"/>
      <c r="X1" s="5"/>
      <c r="Y1" s="5"/>
      <c r="Z1" s="5"/>
      <c r="AA1" s="5"/>
      <c r="AB1" s="5"/>
      <c r="AC1" s="5"/>
      <c r="AD1" s="5"/>
      <c r="AE1" s="5"/>
      <c r="AF1" s="5"/>
      <c r="AG1" s="5"/>
      <c r="AH1" s="5"/>
      <c r="AI1" s="5"/>
      <c r="AJ1" s="5"/>
      <c r="AK1" s="5"/>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c r="BT1" s="5"/>
      <c r="BU1" s="5"/>
      <c r="BV1" s="5"/>
      <c r="BW1" s="5"/>
      <c r="BX1" s="5"/>
      <c r="BY1" s="5"/>
      <c r="BZ1" s="5"/>
      <c r="CA1" s="5"/>
      <c r="CB1" s="5"/>
      <c r="CC1" s="5"/>
      <c r="CD1" s="5"/>
      <c r="CE1" s="5"/>
      <c r="CF1" s="5"/>
      <c r="CG1" s="5"/>
      <c r="CH1" s="5"/>
      <c r="CI1" s="5"/>
      <c r="CJ1" s="5"/>
      <c r="CK1" s="5"/>
      <c r="CL1" s="5"/>
      <c r="CM1" s="5"/>
      <c r="CN1" s="5"/>
      <c r="CO1" s="5"/>
      <c r="CP1" s="5"/>
      <c r="CQ1" s="5"/>
      <c r="CR1" s="5"/>
      <c r="CS1" s="5"/>
      <c r="CT1" s="5"/>
      <c r="CU1" s="5"/>
      <c r="CV1" s="5"/>
      <c r="CW1" s="5"/>
      <c r="CX1" s="5"/>
      <c r="CY1" s="5"/>
      <c r="CZ1" s="5"/>
      <c r="DA1" s="5"/>
      <c r="DB1" s="5"/>
      <c r="DC1" s="5"/>
      <c r="DD1" s="5"/>
      <c r="DE1" s="5"/>
      <c r="DF1" s="5"/>
      <c r="DG1" s="5"/>
      <c r="DH1" s="5"/>
      <c r="DI1" s="5"/>
      <c r="DJ1" s="5"/>
      <c r="DK1" s="5"/>
      <c r="DL1" s="5"/>
      <c r="DM1" s="5"/>
      <c r="DN1" s="5"/>
      <c r="DO1" s="5"/>
      <c r="DP1" s="5"/>
      <c r="DQ1" s="5"/>
      <c r="DR1" s="5"/>
      <c r="DS1" s="5"/>
      <c r="DT1" s="5"/>
      <c r="DU1" s="5"/>
      <c r="DV1" s="5"/>
      <c r="DW1" s="5"/>
      <c r="DX1" s="5"/>
      <c r="DY1" s="5"/>
      <c r="DZ1" s="5"/>
      <c r="EA1" s="5"/>
      <c r="EB1" s="5"/>
      <c r="EC1" s="5"/>
      <c r="ED1" s="5"/>
      <c r="EE1" s="5"/>
      <c r="EF1" s="5"/>
      <c r="EG1" s="5"/>
      <c r="EH1" s="5"/>
      <c r="EI1" s="5"/>
      <c r="EJ1" s="5"/>
      <c r="EK1" s="5"/>
      <c r="EL1" s="5"/>
      <c r="EM1" s="5"/>
      <c r="EN1" s="5"/>
      <c r="EO1" s="5"/>
      <c r="EP1" s="5"/>
      <c r="EQ1" s="5"/>
      <c r="ER1" s="5"/>
      <c r="ES1" s="5"/>
      <c r="ET1" s="5"/>
      <c r="EU1" s="5"/>
      <c r="EV1" s="5"/>
      <c r="EW1" s="5"/>
      <c r="EX1" s="5"/>
      <c r="EY1" s="5"/>
      <c r="EZ1" s="5"/>
      <c r="FA1" s="5"/>
      <c r="FB1" s="5"/>
      <c r="FC1" s="5"/>
      <c r="FD1" s="5"/>
      <c r="FE1" s="5"/>
      <c r="FF1" s="5"/>
      <c r="FG1" s="5"/>
      <c r="FH1" s="5"/>
      <c r="FI1" s="5"/>
      <c r="FJ1" s="5"/>
      <c r="FK1" s="5"/>
      <c r="FL1" s="5"/>
      <c r="FM1" s="5"/>
      <c r="FN1" s="5"/>
      <c r="FO1" s="5"/>
      <c r="FP1" s="5"/>
      <c r="FQ1" s="5"/>
      <c r="FR1" s="5"/>
      <c r="FS1" s="5"/>
      <c r="FT1" s="5"/>
      <c r="FU1" s="5"/>
      <c r="FV1" s="5"/>
      <c r="FW1" s="5"/>
      <c r="FX1" s="5"/>
      <c r="FY1" s="5"/>
      <c r="FZ1" s="5"/>
      <c r="GA1" s="5"/>
      <c r="GB1" s="5"/>
      <c r="GC1" s="5"/>
      <c r="GD1" s="5"/>
      <c r="GE1" s="5"/>
      <c r="GF1" s="5"/>
      <c r="GG1" s="5"/>
      <c r="GH1" s="5"/>
      <c r="GI1" s="5"/>
      <c r="GJ1" s="5"/>
      <c r="GK1" s="5"/>
      <c r="GL1" s="5"/>
      <c r="GM1" s="5"/>
      <c r="GN1" s="5"/>
      <c r="GO1" s="5"/>
      <c r="GP1" s="5"/>
      <c r="GQ1" s="5"/>
      <c r="GR1" s="5"/>
      <c r="GS1" s="5"/>
      <c r="GT1" s="5"/>
      <c r="GU1" s="5"/>
      <c r="GV1" s="5"/>
      <c r="GW1" s="5"/>
      <c r="GX1" s="5"/>
      <c r="GY1" s="5"/>
      <c r="GZ1" s="5"/>
      <c r="HA1" s="5"/>
      <c r="HB1" s="5"/>
      <c r="HC1" s="5"/>
      <c r="HD1" s="5"/>
      <c r="HE1" s="5"/>
      <c r="HF1" s="5"/>
      <c r="HG1" s="5"/>
      <c r="HH1" s="5"/>
      <c r="HI1" s="5"/>
      <c r="HJ1" s="5"/>
      <c r="HK1" s="5"/>
      <c r="HL1" s="5"/>
      <c r="HM1" s="5"/>
      <c r="HN1" s="5"/>
      <c r="HO1" s="5"/>
      <c r="HP1" s="5"/>
      <c r="HQ1" s="5"/>
      <c r="HR1" s="5"/>
      <c r="HS1" s="5"/>
      <c r="HT1" s="5"/>
      <c r="HU1" s="5"/>
      <c r="HV1" s="5"/>
      <c r="HW1" s="5"/>
      <c r="HX1" s="5"/>
      <c r="HY1" s="5"/>
      <c r="HZ1" s="5"/>
      <c r="IA1" s="5"/>
      <c r="IB1" s="5"/>
      <c r="IC1" s="5"/>
      <c r="ID1" s="5"/>
      <c r="IE1" s="5"/>
      <c r="IF1" s="5"/>
      <c r="IG1" s="5"/>
      <c r="IH1" s="5"/>
      <c r="II1" s="5"/>
      <c r="IJ1" s="5"/>
      <c r="IK1" s="5"/>
      <c r="IL1" s="5"/>
      <c r="IM1" s="5"/>
      <c r="IN1" s="5"/>
      <c r="IO1" s="5"/>
    </row>
    <row r="2" spans="1:249" ht="24" customHeight="1">
      <c r="A2" s="6"/>
      <c r="B2" s="17"/>
      <c r="C2" s="12" t="s">
        <v>13</v>
      </c>
      <c r="D2" s="8"/>
      <c r="E2" s="12" t="s">
        <v>1</v>
      </c>
      <c r="F2" s="8"/>
      <c r="G2" s="12" t="s">
        <v>2</v>
      </c>
    </row>
    <row r="3" spans="1:249" ht="24" customHeight="1">
      <c r="A3" s="6"/>
      <c r="B3" s="17"/>
      <c r="C3" s="13">
        <f>'Hourly Project Timeline – SUN'!C4</f>
        <v>45298</v>
      </c>
      <c r="D3" s="8"/>
      <c r="E3" s="14">
        <v>0.29166666666666669</v>
      </c>
      <c r="F3" s="11"/>
      <c r="G3" s="15" t="s">
        <v>3</v>
      </c>
    </row>
    <row r="4" spans="1:249" ht="20" customHeight="1">
      <c r="A4" s="6"/>
      <c r="B4" s="6"/>
      <c r="C4" s="6"/>
      <c r="D4" s="6"/>
      <c r="E4" s="6"/>
      <c r="F4" s="6"/>
      <c r="G4" s="16">
        <f>--LEFT(G3,3)</f>
        <v>30</v>
      </c>
    </row>
    <row r="5" spans="1:249" ht="24" customHeight="1">
      <c r="A5" s="6"/>
      <c r="B5" s="26" t="s">
        <v>0</v>
      </c>
      <c r="C5" s="10">
        <f>C3+6</f>
        <v>45304</v>
      </c>
      <c r="D5" s="27"/>
      <c r="E5" s="36" t="s">
        <v>14</v>
      </c>
      <c r="F5" s="27"/>
      <c r="G5" s="28" t="s">
        <v>16</v>
      </c>
    </row>
    <row r="6" spans="1:249" ht="25" customHeight="1">
      <c r="A6" s="6"/>
      <c r="B6" s="18">
        <f>E3</f>
        <v>0.29166666666666669</v>
      </c>
      <c r="C6" s="19"/>
      <c r="D6" s="20"/>
      <c r="E6" s="19"/>
      <c r="F6" s="21"/>
      <c r="G6" s="37">
        <f>C3</f>
        <v>45298</v>
      </c>
    </row>
    <row r="7" spans="1:249" ht="25" customHeight="1">
      <c r="A7" s="6"/>
      <c r="B7" s="22">
        <f t="shared" ref="B7:B38" si="0">B6+TIME(0,Interval,0)</f>
        <v>0.3125</v>
      </c>
      <c r="C7" s="23"/>
      <c r="D7" s="20"/>
      <c r="E7" s="24"/>
      <c r="F7" s="21"/>
      <c r="G7" s="24">
        <f>'Hourly Project Timeline – SUN'!G8</f>
        <v>0</v>
      </c>
    </row>
    <row r="8" spans="1:249" ht="25" customHeight="1">
      <c r="A8" s="6"/>
      <c r="B8" s="25">
        <f t="shared" si="0"/>
        <v>0.33333333333333331</v>
      </c>
      <c r="C8" s="24"/>
      <c r="D8" s="20"/>
      <c r="E8" s="24"/>
      <c r="F8" s="21"/>
      <c r="G8" s="24">
        <f>'Hourly Project Timeline – SUN'!G9</f>
        <v>0</v>
      </c>
    </row>
    <row r="9" spans="1:249" ht="25" customHeight="1">
      <c r="A9" s="6"/>
      <c r="B9" s="22">
        <f t="shared" si="0"/>
        <v>0.35416666666666663</v>
      </c>
      <c r="C9" s="23"/>
      <c r="D9" s="20"/>
      <c r="E9" s="24"/>
      <c r="F9" s="21"/>
      <c r="G9" s="24">
        <f>'Hourly Project Timeline – SUN'!G10</f>
        <v>0</v>
      </c>
    </row>
    <row r="10" spans="1:249" ht="25" customHeight="1">
      <c r="A10" s="6"/>
      <c r="B10" s="25">
        <f t="shared" si="0"/>
        <v>0.37499999999999994</v>
      </c>
      <c r="C10" s="24"/>
      <c r="D10" s="20"/>
      <c r="E10" s="24"/>
      <c r="F10" s="21"/>
      <c r="G10" s="37">
        <f>G6+1</f>
        <v>45299</v>
      </c>
    </row>
    <row r="11" spans="1:249" ht="25" customHeight="1">
      <c r="A11" s="6"/>
      <c r="B11" s="22">
        <f t="shared" si="0"/>
        <v>0.39583333333333326</v>
      </c>
      <c r="C11" s="23"/>
      <c r="D11" s="20"/>
      <c r="E11" s="24"/>
      <c r="F11" s="21"/>
      <c r="G11" s="24">
        <f>'Hourly Project Timeline – SUN'!G12</f>
        <v>0</v>
      </c>
    </row>
    <row r="12" spans="1:249" ht="25" customHeight="1">
      <c r="A12" s="6"/>
      <c r="B12" s="25">
        <f t="shared" si="0"/>
        <v>0.41666666666666657</v>
      </c>
      <c r="C12" s="24"/>
      <c r="D12" s="20"/>
      <c r="E12" s="24"/>
      <c r="F12" s="21"/>
      <c r="G12" s="24">
        <f>'Hourly Project Timeline – SUN'!G13</f>
        <v>0</v>
      </c>
    </row>
    <row r="13" spans="1:249" ht="25" customHeight="1">
      <c r="A13" s="6"/>
      <c r="B13" s="22">
        <f t="shared" si="0"/>
        <v>0.43749999999999989</v>
      </c>
      <c r="C13" s="23"/>
      <c r="D13" s="20"/>
      <c r="E13" s="24"/>
      <c r="F13" s="21"/>
      <c r="G13" s="24">
        <f>'Hourly Project Timeline – SUN'!G14</f>
        <v>0</v>
      </c>
    </row>
    <row r="14" spans="1:249" ht="25" customHeight="1">
      <c r="A14" s="6"/>
      <c r="B14" s="25">
        <f t="shared" si="0"/>
        <v>0.4583333333333332</v>
      </c>
      <c r="C14" s="19"/>
      <c r="D14" s="20"/>
      <c r="E14" s="24"/>
      <c r="F14" s="21"/>
      <c r="G14" s="24">
        <f>'Hourly Project Timeline – SUN'!G15</f>
        <v>0</v>
      </c>
    </row>
    <row r="15" spans="1:249" ht="25" customHeight="1">
      <c r="A15" s="6"/>
      <c r="B15" s="22">
        <f t="shared" si="0"/>
        <v>0.47916666666666652</v>
      </c>
      <c r="C15" s="23"/>
      <c r="D15" s="20"/>
      <c r="E15" s="24"/>
      <c r="F15" s="21"/>
      <c r="G15" s="37">
        <f>G6+2</f>
        <v>45300</v>
      </c>
    </row>
    <row r="16" spans="1:249" ht="25" customHeight="1">
      <c r="A16" s="6"/>
      <c r="B16" s="25">
        <f t="shared" si="0"/>
        <v>0.49999999999999983</v>
      </c>
      <c r="C16" s="24"/>
      <c r="D16" s="20"/>
      <c r="E16" s="24"/>
      <c r="F16" s="21"/>
      <c r="G16" s="24">
        <f>'Hourly Project Timeline – SUN'!G17</f>
        <v>0</v>
      </c>
    </row>
    <row r="17" spans="1:7" ht="25" customHeight="1">
      <c r="A17" s="6"/>
      <c r="B17" s="22">
        <f t="shared" si="0"/>
        <v>0.52083333333333315</v>
      </c>
      <c r="C17" s="23"/>
      <c r="D17" s="20"/>
      <c r="E17" s="24"/>
      <c r="F17" s="21"/>
      <c r="G17" s="24">
        <f>'Hourly Project Timeline – SUN'!G18</f>
        <v>0</v>
      </c>
    </row>
    <row r="18" spans="1:7" ht="25" customHeight="1">
      <c r="A18" s="6"/>
      <c r="B18" s="25">
        <f t="shared" si="0"/>
        <v>0.54166666666666652</v>
      </c>
      <c r="C18" s="24"/>
      <c r="D18" s="20"/>
      <c r="E18" s="24"/>
      <c r="F18" s="21"/>
      <c r="G18" s="24">
        <f>'Hourly Project Timeline – SUN'!G19</f>
        <v>0</v>
      </c>
    </row>
    <row r="19" spans="1:7" ht="25" customHeight="1">
      <c r="A19" s="6"/>
      <c r="B19" s="22">
        <f t="shared" si="0"/>
        <v>0.56249999999999989</v>
      </c>
      <c r="C19" s="23"/>
      <c r="D19" s="20"/>
      <c r="E19" s="24"/>
      <c r="F19" s="21"/>
      <c r="G19" s="24">
        <f>'Hourly Project Timeline – SUN'!G20</f>
        <v>0</v>
      </c>
    </row>
    <row r="20" spans="1:7" ht="25" customHeight="1">
      <c r="A20" s="6"/>
      <c r="B20" s="25">
        <f t="shared" si="0"/>
        <v>0.58333333333333326</v>
      </c>
      <c r="C20" s="24"/>
      <c r="D20" s="20"/>
      <c r="E20" s="24"/>
      <c r="F20" s="21"/>
      <c r="G20" s="37">
        <f>G6+3</f>
        <v>45301</v>
      </c>
    </row>
    <row r="21" spans="1:7" ht="25" customHeight="1">
      <c r="A21" s="6"/>
      <c r="B21" s="22">
        <f t="shared" si="0"/>
        <v>0.60416666666666663</v>
      </c>
      <c r="C21" s="23"/>
      <c r="D21" s="20"/>
      <c r="E21" s="24"/>
      <c r="F21" s="21"/>
      <c r="G21" s="24">
        <f>'Hourly Project Timeline – SUN'!G22</f>
        <v>0</v>
      </c>
    </row>
    <row r="22" spans="1:7" ht="25" customHeight="1">
      <c r="A22" s="6"/>
      <c r="B22" s="25">
        <f t="shared" si="0"/>
        <v>0.625</v>
      </c>
      <c r="C22" s="19"/>
      <c r="D22" s="20"/>
      <c r="E22" s="24"/>
      <c r="F22" s="21"/>
      <c r="G22" s="24">
        <f>'Hourly Project Timeline – SUN'!G23</f>
        <v>0</v>
      </c>
    </row>
    <row r="23" spans="1:7" ht="25" customHeight="1">
      <c r="A23" s="6"/>
      <c r="B23" s="22">
        <f t="shared" si="0"/>
        <v>0.64583333333333337</v>
      </c>
      <c r="C23" s="23"/>
      <c r="D23" s="20"/>
      <c r="E23" s="24"/>
      <c r="F23" s="21"/>
      <c r="G23" s="24">
        <f>'Hourly Project Timeline – SUN'!G24</f>
        <v>0</v>
      </c>
    </row>
    <row r="24" spans="1:7" ht="25" customHeight="1">
      <c r="A24" s="6"/>
      <c r="B24" s="25">
        <f t="shared" si="0"/>
        <v>0.66666666666666674</v>
      </c>
      <c r="C24" s="24"/>
      <c r="D24" s="20"/>
      <c r="E24" s="24"/>
      <c r="F24" s="21"/>
      <c r="G24" s="24">
        <f>'Hourly Project Timeline – SUN'!G25</f>
        <v>0</v>
      </c>
    </row>
    <row r="25" spans="1:7" ht="25" customHeight="1">
      <c r="A25" s="6"/>
      <c r="B25" s="22">
        <f t="shared" si="0"/>
        <v>0.68750000000000011</v>
      </c>
      <c r="C25" s="23"/>
      <c r="D25" s="20"/>
      <c r="E25" s="24"/>
      <c r="F25" s="21"/>
      <c r="G25" s="37">
        <f>G6+4</f>
        <v>45302</v>
      </c>
    </row>
    <row r="26" spans="1:7" ht="25" customHeight="1">
      <c r="A26" s="6"/>
      <c r="B26" s="25">
        <f t="shared" si="0"/>
        <v>0.70833333333333348</v>
      </c>
      <c r="C26" s="24"/>
      <c r="D26" s="20"/>
      <c r="E26" s="24"/>
      <c r="F26" s="21"/>
      <c r="G26" s="24">
        <f>'Hourly Project Timeline – SUN'!G27</f>
        <v>0</v>
      </c>
    </row>
    <row r="27" spans="1:7" ht="25" customHeight="1">
      <c r="A27" s="6"/>
      <c r="B27" s="22">
        <f t="shared" si="0"/>
        <v>0.72916666666666685</v>
      </c>
      <c r="C27" s="23"/>
      <c r="D27" s="20"/>
      <c r="E27" s="24"/>
      <c r="F27" s="21"/>
      <c r="G27" s="24">
        <f>'Hourly Project Timeline – SUN'!G28</f>
        <v>0</v>
      </c>
    </row>
    <row r="28" spans="1:7" ht="25" customHeight="1">
      <c r="A28" s="6"/>
      <c r="B28" s="25">
        <f t="shared" si="0"/>
        <v>0.75000000000000022</v>
      </c>
      <c r="C28" s="24"/>
      <c r="D28" s="20"/>
      <c r="E28" s="24"/>
      <c r="F28" s="21"/>
      <c r="G28" s="24">
        <f>'Hourly Project Timeline – SUN'!G29</f>
        <v>0</v>
      </c>
    </row>
    <row r="29" spans="1:7" ht="25" customHeight="1">
      <c r="A29" s="6"/>
      <c r="B29" s="22">
        <f t="shared" si="0"/>
        <v>0.77083333333333359</v>
      </c>
      <c r="C29" s="23"/>
      <c r="D29" s="20"/>
      <c r="E29" s="24"/>
      <c r="F29" s="21"/>
      <c r="G29" s="24">
        <f>'Hourly Project Timeline – SUN'!G30</f>
        <v>0</v>
      </c>
    </row>
    <row r="30" spans="1:7" ht="25" customHeight="1">
      <c r="A30" s="6"/>
      <c r="B30" s="25">
        <f t="shared" si="0"/>
        <v>0.79166666666666696</v>
      </c>
      <c r="C30" s="19"/>
      <c r="D30" s="20"/>
      <c r="E30" s="24"/>
      <c r="F30" s="21"/>
      <c r="G30" s="37">
        <f>G6+5</f>
        <v>45303</v>
      </c>
    </row>
    <row r="31" spans="1:7" ht="25" customHeight="1">
      <c r="A31" s="6"/>
      <c r="B31" s="22">
        <f t="shared" si="0"/>
        <v>0.81250000000000033</v>
      </c>
      <c r="C31" s="23"/>
      <c r="D31" s="20"/>
      <c r="E31" s="24"/>
      <c r="F31" s="21"/>
      <c r="G31" s="24">
        <f>'Hourly Project Timeline – SUN'!G32</f>
        <v>0</v>
      </c>
    </row>
    <row r="32" spans="1:7" ht="25" customHeight="1">
      <c r="A32" s="6"/>
      <c r="B32" s="25">
        <f t="shared" si="0"/>
        <v>0.8333333333333337</v>
      </c>
      <c r="C32" s="24"/>
      <c r="D32" s="20"/>
      <c r="E32" s="24"/>
      <c r="F32" s="21"/>
      <c r="G32" s="24">
        <f>'Hourly Project Timeline – SUN'!G33</f>
        <v>0</v>
      </c>
    </row>
    <row r="33" spans="1:7" ht="25" customHeight="1">
      <c r="A33" s="6"/>
      <c r="B33" s="22">
        <f t="shared" si="0"/>
        <v>0.85416666666666707</v>
      </c>
      <c r="C33" s="23"/>
      <c r="D33" s="20"/>
      <c r="E33" s="24"/>
      <c r="F33" s="21"/>
      <c r="G33" s="24">
        <f>'Hourly Project Timeline – SUN'!G34</f>
        <v>0</v>
      </c>
    </row>
    <row r="34" spans="1:7" ht="25" customHeight="1">
      <c r="A34" s="6"/>
      <c r="B34" s="25">
        <f t="shared" si="0"/>
        <v>0.87500000000000044</v>
      </c>
      <c r="C34" s="24"/>
      <c r="D34" s="20"/>
      <c r="E34" s="24"/>
      <c r="F34" s="21"/>
      <c r="G34" s="24">
        <f>'Hourly Project Timeline – SUN'!G35</f>
        <v>0</v>
      </c>
    </row>
    <row r="35" spans="1:7" ht="25" customHeight="1">
      <c r="A35" s="6"/>
      <c r="B35" s="22">
        <f t="shared" si="0"/>
        <v>0.89583333333333381</v>
      </c>
      <c r="C35" s="23"/>
      <c r="D35" s="20"/>
      <c r="E35" s="24"/>
      <c r="F35" s="21"/>
      <c r="G35" s="37">
        <f>G6+6</f>
        <v>45304</v>
      </c>
    </row>
    <row r="36" spans="1:7" ht="25" customHeight="1">
      <c r="A36" s="6"/>
      <c r="B36" s="25">
        <f t="shared" si="0"/>
        <v>0.91666666666666718</v>
      </c>
      <c r="C36" s="24"/>
      <c r="D36" s="20"/>
      <c r="E36" s="24"/>
      <c r="F36" s="21"/>
      <c r="G36" s="24">
        <f>'Hourly Project Timeline – SUN'!G37</f>
        <v>0</v>
      </c>
    </row>
    <row r="37" spans="1:7" ht="25" customHeight="1">
      <c r="A37" s="6"/>
      <c r="B37" s="22">
        <f t="shared" si="0"/>
        <v>0.93750000000000056</v>
      </c>
      <c r="C37" s="23"/>
      <c r="D37" s="20"/>
      <c r="E37" s="24"/>
      <c r="F37" s="21"/>
      <c r="G37" s="24">
        <f>'Hourly Project Timeline – SUN'!G38</f>
        <v>0</v>
      </c>
    </row>
    <row r="38" spans="1:7" ht="25" customHeight="1">
      <c r="A38" s="6"/>
      <c r="B38" s="25">
        <f t="shared" si="0"/>
        <v>0.95833333333333393</v>
      </c>
      <c r="C38" s="19"/>
      <c r="D38" s="20"/>
      <c r="E38" s="24"/>
      <c r="F38" s="21"/>
      <c r="G38" s="24">
        <f>'Hourly Project Timeline – SUN'!G39</f>
        <v>0</v>
      </c>
    </row>
  </sheetData>
  <pageMargins left="0.3" right="0.3" top="0.3" bottom="0.3" header="0" footer="0"/>
  <pageSetup scale="57" orientation="landscape" horizontalDpi="4294967292" verticalDpi="4294967292"/>
  <extLst>
    <ext xmlns:x14="http://schemas.microsoft.com/office/spreadsheetml/2009/9/main" uri="{CCE6A557-97BC-4b89-ADB6-D9C93CAAB3DF}">
      <x14:dataValidations xmlns:xm="http://schemas.microsoft.com/office/excel/2006/main" count="2">
        <x14:dataValidation type="list" allowBlank="1" showInputMessage="1" showErrorMessage="1" xr:uid="{8FC17574-F123-2143-AA5B-A6609C6F46B4}">
          <x14:formula1>
            <xm:f>'Data Settings'!$D$3:$D$12</xm:f>
          </x14:formula1>
          <xm:sqref>G3</xm:sqref>
        </x14:dataValidation>
        <x14:dataValidation type="list" allowBlank="1" showInputMessage="1" showErrorMessage="1" xr:uid="{93DE0E3A-53A9-3E4A-9206-3DD59657C048}">
          <x14:formula1>
            <xm:f>'Data Settings'!$B$3:$B$26</xm:f>
          </x14:formula1>
          <xm:sqref>E3</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3" tint="0.39997558519241921"/>
  </sheetPr>
  <dimension ref="A1:G28"/>
  <sheetViews>
    <sheetView showGridLines="0" workbookViewId="0">
      <selection activeCell="G61" sqref="G61"/>
    </sheetView>
  </sheetViews>
  <sheetFormatPr baseColWidth="10" defaultColWidth="10.7109375" defaultRowHeight="16"/>
  <cols>
    <col min="1" max="1" width="2.85546875" style="1" customWidth="1"/>
    <col min="2" max="2" width="11.7109375" style="2" customWidth="1"/>
    <col min="3" max="3" width="3.28515625" style="1" customWidth="1"/>
    <col min="4" max="4" width="8.7109375" style="1" customWidth="1"/>
    <col min="5" max="5" width="2.42578125" style="1" customWidth="1"/>
    <col min="6" max="16384" width="10.7109375" style="1"/>
  </cols>
  <sheetData>
    <row r="1" spans="1:7" ht="45" customHeight="1">
      <c r="A1" s="3"/>
      <c r="B1" s="29" t="s">
        <v>15</v>
      </c>
      <c r="C1" s="3"/>
      <c r="D1" s="3"/>
      <c r="E1" s="3"/>
      <c r="F1" s="3"/>
      <c r="G1" s="3"/>
    </row>
    <row r="2" spans="1:7" ht="38" customHeight="1">
      <c r="A2" s="3"/>
      <c r="B2" s="35" t="s">
        <v>1</v>
      </c>
      <c r="C2" s="30"/>
      <c r="D2" s="35" t="s">
        <v>2</v>
      </c>
      <c r="E2" s="3"/>
      <c r="F2" s="3"/>
      <c r="G2" s="3"/>
    </row>
    <row r="3" spans="1:7" s="33" customFormat="1" ht="20" customHeight="1">
      <c r="A3" s="31"/>
      <c r="B3" s="34">
        <v>0.25</v>
      </c>
      <c r="C3" s="32"/>
      <c r="D3" s="34" t="s">
        <v>4</v>
      </c>
      <c r="E3" s="31"/>
      <c r="F3" s="31"/>
      <c r="G3" s="31"/>
    </row>
    <row r="4" spans="1:7" s="33" customFormat="1" ht="20" customHeight="1">
      <c r="A4" s="31"/>
      <c r="B4" s="34">
        <v>0.29166666666666669</v>
      </c>
      <c r="C4" s="32"/>
      <c r="D4" s="34" t="s">
        <v>5</v>
      </c>
      <c r="E4" s="31"/>
      <c r="F4" s="31"/>
      <c r="G4" s="31"/>
    </row>
    <row r="5" spans="1:7" s="33" customFormat="1" ht="20" customHeight="1">
      <c r="A5" s="31"/>
      <c r="B5" s="34">
        <v>0.33333333333333331</v>
      </c>
      <c r="C5" s="32"/>
      <c r="D5" s="34" t="s">
        <v>6</v>
      </c>
      <c r="E5" s="31"/>
      <c r="F5" s="31"/>
      <c r="G5" s="31"/>
    </row>
    <row r="6" spans="1:7" s="33" customFormat="1" ht="20" customHeight="1">
      <c r="A6" s="31"/>
      <c r="B6" s="34">
        <v>0.375</v>
      </c>
      <c r="C6" s="32"/>
      <c r="D6" s="34" t="s">
        <v>3</v>
      </c>
      <c r="E6" s="31"/>
      <c r="F6" s="31"/>
      <c r="G6" s="31"/>
    </row>
    <row r="7" spans="1:7" s="33" customFormat="1" ht="20" customHeight="1">
      <c r="A7" s="31"/>
      <c r="B7" s="34">
        <v>0.41666666666666669</v>
      </c>
      <c r="C7" s="32"/>
      <c r="D7" s="34" t="s">
        <v>7</v>
      </c>
      <c r="E7" s="31"/>
      <c r="F7" s="31"/>
      <c r="G7" s="31"/>
    </row>
    <row r="8" spans="1:7" s="33" customFormat="1" ht="20" customHeight="1">
      <c r="A8" s="31"/>
      <c r="B8" s="34">
        <v>0.45833333333333331</v>
      </c>
      <c r="C8" s="32"/>
      <c r="D8" s="34" t="s">
        <v>8</v>
      </c>
      <c r="E8" s="31"/>
      <c r="F8" s="31"/>
      <c r="G8" s="31"/>
    </row>
    <row r="9" spans="1:7" s="33" customFormat="1" ht="20" customHeight="1">
      <c r="A9" s="31"/>
      <c r="B9" s="34">
        <v>0.5</v>
      </c>
      <c r="C9" s="32"/>
      <c r="D9" s="34" t="s">
        <v>9</v>
      </c>
      <c r="E9" s="31"/>
      <c r="F9" s="31"/>
      <c r="G9" s="31"/>
    </row>
    <row r="10" spans="1:7" s="33" customFormat="1" ht="20" customHeight="1">
      <c r="A10" s="31"/>
      <c r="B10" s="34">
        <v>0.54166666666666663</v>
      </c>
      <c r="C10" s="32"/>
      <c r="D10" s="34" t="s">
        <v>10</v>
      </c>
      <c r="E10" s="31"/>
      <c r="F10" s="31"/>
      <c r="G10" s="31"/>
    </row>
    <row r="11" spans="1:7" s="33" customFormat="1" ht="20" customHeight="1">
      <c r="A11" s="31"/>
      <c r="B11" s="34">
        <v>0.58333333333333337</v>
      </c>
      <c r="C11" s="32"/>
      <c r="D11" s="34" t="s">
        <v>11</v>
      </c>
      <c r="E11" s="31"/>
      <c r="F11" s="31"/>
      <c r="G11" s="31"/>
    </row>
    <row r="12" spans="1:7" s="33" customFormat="1" ht="20" customHeight="1">
      <c r="A12" s="31"/>
      <c r="B12" s="34">
        <v>0.625</v>
      </c>
      <c r="C12" s="32"/>
      <c r="D12" s="34" t="s">
        <v>12</v>
      </c>
      <c r="E12" s="31"/>
      <c r="F12" s="31"/>
      <c r="G12" s="31"/>
    </row>
    <row r="13" spans="1:7" s="33" customFormat="1" ht="20" customHeight="1">
      <c r="A13" s="31"/>
      <c r="B13" s="34">
        <v>0.66666666666666663</v>
      </c>
      <c r="C13" s="32"/>
      <c r="D13" s="32"/>
      <c r="E13" s="31"/>
      <c r="F13" s="31"/>
      <c r="G13" s="31"/>
    </row>
    <row r="14" spans="1:7" s="33" customFormat="1" ht="20" customHeight="1">
      <c r="A14" s="31"/>
      <c r="B14" s="34">
        <v>0.70833333333333337</v>
      </c>
      <c r="C14" s="32"/>
      <c r="D14" s="32"/>
      <c r="E14" s="31"/>
      <c r="F14" s="31"/>
      <c r="G14" s="31"/>
    </row>
    <row r="15" spans="1:7" s="33" customFormat="1" ht="20" customHeight="1">
      <c r="A15" s="31"/>
      <c r="B15" s="34">
        <v>0.75</v>
      </c>
      <c r="C15" s="32"/>
      <c r="D15" s="32"/>
      <c r="E15" s="31"/>
      <c r="F15" s="31"/>
      <c r="G15" s="31"/>
    </row>
    <row r="16" spans="1:7" s="33" customFormat="1" ht="20" customHeight="1">
      <c r="A16" s="31"/>
      <c r="B16" s="34">
        <v>0.79166666666666663</v>
      </c>
      <c r="C16" s="32"/>
      <c r="D16" s="32"/>
      <c r="E16" s="31"/>
      <c r="F16" s="31"/>
      <c r="G16" s="31"/>
    </row>
    <row r="17" spans="1:7" s="33" customFormat="1" ht="20" customHeight="1">
      <c r="A17" s="31"/>
      <c r="B17" s="34">
        <v>0.83333333333333337</v>
      </c>
      <c r="C17" s="32"/>
      <c r="D17" s="32"/>
      <c r="E17" s="31"/>
      <c r="F17" s="31"/>
      <c r="G17" s="31"/>
    </row>
    <row r="18" spans="1:7" s="33" customFormat="1" ht="20" customHeight="1">
      <c r="A18" s="31"/>
      <c r="B18" s="34">
        <v>0.875</v>
      </c>
      <c r="C18" s="32"/>
      <c r="D18" s="32"/>
      <c r="E18" s="31"/>
      <c r="F18" s="31"/>
      <c r="G18" s="31"/>
    </row>
    <row r="19" spans="1:7" s="33" customFormat="1" ht="20" customHeight="1">
      <c r="A19" s="31"/>
      <c r="B19" s="34">
        <v>0.91666666666666663</v>
      </c>
      <c r="C19" s="32"/>
      <c r="D19" s="32"/>
      <c r="E19" s="31"/>
      <c r="F19" s="31"/>
      <c r="G19" s="31"/>
    </row>
    <row r="20" spans="1:7" s="33" customFormat="1" ht="20" customHeight="1">
      <c r="A20" s="31"/>
      <c r="B20" s="34">
        <v>0.95833333333333337</v>
      </c>
      <c r="C20" s="32"/>
      <c r="D20" s="32"/>
      <c r="E20" s="31"/>
      <c r="F20" s="31"/>
      <c r="G20" s="31"/>
    </row>
    <row r="21" spans="1:7" s="33" customFormat="1" ht="20" customHeight="1">
      <c r="A21" s="31"/>
      <c r="B21" s="34">
        <v>0</v>
      </c>
      <c r="C21" s="32"/>
      <c r="D21" s="32"/>
      <c r="E21" s="31"/>
      <c r="F21" s="31"/>
      <c r="G21" s="31"/>
    </row>
    <row r="22" spans="1:7" s="33" customFormat="1" ht="20" customHeight="1">
      <c r="A22" s="31"/>
      <c r="B22" s="34">
        <v>4.1666666666666664E-2</v>
      </c>
      <c r="C22" s="32"/>
      <c r="D22" s="32"/>
      <c r="E22" s="31"/>
      <c r="F22" s="31"/>
      <c r="G22" s="31"/>
    </row>
    <row r="23" spans="1:7" s="33" customFormat="1" ht="20" customHeight="1">
      <c r="A23" s="31"/>
      <c r="B23" s="34">
        <v>8.3333333333333329E-2</v>
      </c>
      <c r="C23" s="32"/>
      <c r="D23" s="32"/>
      <c r="E23" s="31"/>
      <c r="F23" s="31"/>
      <c r="G23" s="31"/>
    </row>
    <row r="24" spans="1:7" s="33" customFormat="1" ht="20" customHeight="1">
      <c r="A24" s="31"/>
      <c r="B24" s="34">
        <v>0.125</v>
      </c>
      <c r="C24" s="32"/>
      <c r="D24" s="32"/>
      <c r="E24" s="31"/>
      <c r="F24" s="31"/>
      <c r="G24" s="31"/>
    </row>
    <row r="25" spans="1:7" s="33" customFormat="1" ht="20" customHeight="1">
      <c r="A25" s="31"/>
      <c r="B25" s="34">
        <v>0.16666666666666666</v>
      </c>
      <c r="C25" s="32"/>
      <c r="D25" s="32"/>
      <c r="E25" s="31"/>
      <c r="F25" s="31"/>
      <c r="G25" s="31"/>
    </row>
    <row r="26" spans="1:7" s="33" customFormat="1" ht="20" customHeight="1">
      <c r="A26" s="31"/>
      <c r="B26" s="34">
        <v>0.20833333333333334</v>
      </c>
      <c r="C26" s="32"/>
      <c r="D26" s="32"/>
      <c r="E26" s="31"/>
      <c r="F26" s="31"/>
      <c r="G26" s="31"/>
    </row>
    <row r="27" spans="1:7">
      <c r="A27" s="3"/>
      <c r="B27" s="4"/>
      <c r="C27" s="3"/>
      <c r="D27" s="3"/>
      <c r="E27" s="3"/>
      <c r="F27" s="3"/>
      <c r="G27" s="3"/>
    </row>
    <row r="28" spans="1:7">
      <c r="A28" s="3"/>
      <c r="B28" s="4"/>
      <c r="C28" s="3"/>
      <c r="D28" s="3"/>
      <c r="E28" s="3"/>
      <c r="F28" s="3"/>
      <c r="G28" s="3"/>
    </row>
  </sheetData>
  <dataConsolidate/>
  <pageMargins left="0.7" right="0.7" top="0.75" bottom="0.75" header="0.3" footer="0.3"/>
  <pageSetup orientation="portrait" horizontalDpi="0" verticalDpi="0"/>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09AF5A-BEBC-924F-AB64-8B0D9929DAF0}">
  <sheetPr>
    <tabColor theme="1"/>
  </sheetPr>
  <dimension ref="B2"/>
  <sheetViews>
    <sheetView showGridLines="0" workbookViewId="0">
      <selection activeCell="C72" sqref="C72"/>
    </sheetView>
  </sheetViews>
  <sheetFormatPr baseColWidth="10" defaultColWidth="9.28515625" defaultRowHeight="14"/>
  <cols>
    <col min="1" max="1" width="2.85546875" style="38" customWidth="1"/>
    <col min="2" max="2" width="75.7109375" style="38" customWidth="1"/>
    <col min="3" max="16384" width="9.28515625" style="38"/>
  </cols>
  <sheetData>
    <row r="2" spans="2:2" ht="102">
      <c r="B2" s="39" t="s">
        <v>18</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9</vt:i4>
      </vt:variant>
      <vt:variant>
        <vt:lpstr>Named Ranges</vt:lpstr>
      </vt:variant>
      <vt:variant>
        <vt:i4>14</vt:i4>
      </vt:variant>
    </vt:vector>
  </HeadingPairs>
  <TitlesOfParts>
    <vt:vector size="23" baseType="lpstr">
      <vt:lpstr>Hourly Project Timeline – SUN</vt:lpstr>
      <vt:lpstr>MON</vt:lpstr>
      <vt:lpstr>TUES</vt:lpstr>
      <vt:lpstr>WED</vt:lpstr>
      <vt:lpstr>THURS</vt:lpstr>
      <vt:lpstr>FRI</vt:lpstr>
      <vt:lpstr>SAT</vt:lpstr>
      <vt:lpstr>Data Settings</vt:lpstr>
      <vt:lpstr>-Disclaimer-</vt:lpstr>
      <vt:lpstr>FRI!Interval</vt:lpstr>
      <vt:lpstr>'Hourly Project Timeline – SUN'!Interval</vt:lpstr>
      <vt:lpstr>MON!Interval</vt:lpstr>
      <vt:lpstr>SAT!Interval</vt:lpstr>
      <vt:lpstr>THURS!Interval</vt:lpstr>
      <vt:lpstr>TUES!Interval</vt:lpstr>
      <vt:lpstr>WED!Interval</vt:lpstr>
      <vt:lpstr>FRI!Print_Area</vt:lpstr>
      <vt:lpstr>'Hourly Project Timeline – SUN'!Print_Area</vt:lpstr>
      <vt:lpstr>MON!Print_Area</vt:lpstr>
      <vt:lpstr>SAT!Print_Area</vt:lpstr>
      <vt:lpstr>THURS!Print_Area</vt:lpstr>
      <vt:lpstr>TUES!Print_Area</vt:lpstr>
      <vt:lpstr>WED!Print_Area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Heather Key</cp:lastModifiedBy>
  <dcterms:created xsi:type="dcterms:W3CDTF">2016-04-14T06:00:05Z</dcterms:created>
  <dcterms:modified xsi:type="dcterms:W3CDTF">2022-05-19T21:22:21Z</dcterms:modified>
</cp:coreProperties>
</file>