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codeName="ThisWorkbook" autoCompressPictures="0"/>
  <mc:AlternateContent xmlns:mc="http://schemas.openxmlformats.org/markup-compatibility/2006">
    <mc:Choice Requires="x15">
      <x15ac:absPath xmlns:x15ac="http://schemas.microsoft.com/office/spreadsheetml/2010/11/ac" url="/Users/heatherkey/Desktop/Free Multiple Project Tracking Templates/"/>
    </mc:Choice>
  </mc:AlternateContent>
  <xr:revisionPtr revIDLastSave="0" documentId="13_ncr:1_{C7260725-7744-5045-80B3-71C2C2CA86C6}" xr6:coauthVersionLast="47" xr6:coauthVersionMax="47" xr10:uidLastSave="{00000000-0000-0000-0000-000000000000}"/>
  <bookViews>
    <workbookView xWindow="49360" yWindow="9080" windowWidth="23080" windowHeight="21600" tabRatio="500" xr2:uid="{00000000-000D-0000-FFFF-FFFF00000000}"/>
  </bookViews>
  <sheets>
    <sheet name="Multiple Project Dash Track" sheetId="1" r:id="rId1"/>
    <sheet name="Multiple Proj Dash Trac - BLANK" sheetId="4" r:id="rId2"/>
    <sheet name="– Disclaimer –" sheetId="3" r:id="rId3"/>
  </sheets>
  <externalReferences>
    <externalReference r:id="rId4"/>
    <externalReference r:id="rId5"/>
  </externalReferences>
  <definedNames>
    <definedName name="_xlnm.Print_Area" localSheetId="1">'Multiple Proj Dash Trac - BLANK'!$B$1:$K$35</definedName>
    <definedName name="_xlnm.Print_Area" localSheetId="0">'Multiple Project Dash Track'!$B$2:$P$55</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4" i="4" l="1"/>
  <c r="O54" i="4"/>
  <c r="N54" i="4"/>
  <c r="M54" i="4"/>
  <c r="L54" i="4"/>
  <c r="K54" i="4"/>
  <c r="I54" i="4"/>
  <c r="H54" i="4"/>
  <c r="J53" i="4"/>
  <c r="F53" i="4"/>
  <c r="J52" i="4"/>
  <c r="F52" i="4"/>
  <c r="J51" i="4"/>
  <c r="F51" i="4"/>
  <c r="J50" i="4"/>
  <c r="F50" i="4"/>
  <c r="J49" i="4"/>
  <c r="F49" i="4"/>
  <c r="J48" i="4"/>
  <c r="F48" i="4"/>
  <c r="J47" i="4"/>
  <c r="F47" i="4"/>
  <c r="J46" i="4"/>
  <c r="F46" i="4"/>
  <c r="J45" i="4"/>
  <c r="F45" i="4"/>
  <c r="J44" i="4"/>
  <c r="F44" i="4"/>
  <c r="J43" i="4"/>
  <c r="F43" i="4"/>
  <c r="J42" i="4"/>
  <c r="F42" i="4"/>
  <c r="J41" i="4"/>
  <c r="F41" i="4"/>
  <c r="J40" i="4"/>
  <c r="J54" i="4"/>
  <c r="F40" i="4"/>
  <c r="F41" i="1"/>
  <c r="J41" i="1"/>
  <c r="F42" i="1"/>
  <c r="J42" i="1"/>
  <c r="F43" i="1"/>
  <c r="J43" i="1"/>
  <c r="F44" i="1"/>
  <c r="J44" i="1"/>
  <c r="F45" i="1"/>
  <c r="J45" i="1"/>
  <c r="F46" i="1"/>
  <c r="J46" i="1"/>
  <c r="F47" i="1"/>
  <c r="J47" i="1"/>
  <c r="F48" i="1"/>
  <c r="J48" i="1"/>
  <c r="F49" i="1"/>
  <c r="J49" i="1"/>
  <c r="F50" i="1"/>
  <c r="J50" i="1"/>
  <c r="F51" i="1"/>
  <c r="J51" i="1"/>
  <c r="F52" i="1"/>
  <c r="J52" i="1"/>
  <c r="F53" i="1"/>
  <c r="J53" i="1"/>
  <c r="F54" i="1"/>
  <c r="J54" i="1"/>
  <c r="H55" i="1"/>
  <c r="I55" i="1"/>
  <c r="K55" i="1"/>
  <c r="L55" i="1"/>
  <c r="M55" i="1"/>
  <c r="N55" i="1"/>
  <c r="O55" i="1"/>
  <c r="P55" i="1"/>
  <c r="J55" i="1"/>
</calcChain>
</file>

<file path=xl/sharedStrings.xml><?xml version="1.0" encoding="utf-8"?>
<sst xmlns="http://schemas.openxmlformats.org/spreadsheetml/2006/main" count="126" uniqueCount="47">
  <si>
    <t>PROJECT NAME</t>
  </si>
  <si>
    <t>NUMBER OF TEAM MEMBERS</t>
  </si>
  <si>
    <t>RISKS</t>
  </si>
  <si>
    <t>HIGH</t>
  </si>
  <si>
    <t>MEDIUM</t>
  </si>
  <si>
    <t>LOW</t>
  </si>
  <si>
    <t>OPEN</t>
  </si>
  <si>
    <t>ISSUES</t>
  </si>
  <si>
    <t>REVISIONS</t>
  </si>
  <si>
    <t>PENDING ACTIONS</t>
  </si>
  <si>
    <t>TIMELINE</t>
  </si>
  <si>
    <t>BEGIN</t>
  </si>
  <si>
    <t>FINISH</t>
  </si>
  <si>
    <t># of DAYS</t>
  </si>
  <si>
    <t>BUDGET</t>
  </si>
  <si>
    <t>PROJECTED</t>
  </si>
  <si>
    <t>ACTUAL</t>
  </si>
  <si>
    <t>REMAINDER</t>
  </si>
  <si>
    <t>Project A</t>
  </si>
  <si>
    <t>Project B</t>
  </si>
  <si>
    <t>Project C</t>
  </si>
  <si>
    <t>Project D</t>
  </si>
  <si>
    <t>Project E</t>
  </si>
  <si>
    <t>Project F</t>
  </si>
  <si>
    <t>Project G</t>
  </si>
  <si>
    <t>Project H</t>
  </si>
  <si>
    <t>Project J</t>
  </si>
  <si>
    <t>Project K</t>
  </si>
  <si>
    <t>Project L</t>
  </si>
  <si>
    <t>Project M</t>
  </si>
  <si>
    <t>Project N</t>
  </si>
  <si>
    <t>Project P</t>
  </si>
  <si>
    <t>CALENDAR</t>
  </si>
  <si>
    <t>PROJECT FINANCIALS</t>
  </si>
  <si>
    <t>DELIVERY TIMELINE &amp; RESOURCES</t>
  </si>
  <si>
    <t>RISK ANALYSIS</t>
  </si>
  <si>
    <t>OPEN &amp; PENDING ACTIONS</t>
  </si>
  <si>
    <t>PROJECT REPORT</t>
  </si>
  <si>
    <t>SCHEDULE</t>
  </si>
  <si>
    <t>RESOURCES</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</si>
  <si>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</si>
  <si>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</si>
  <si>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</si>
  <si>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</si>
  <si>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 xml:space="preserve">**Delete unused rows to correctly populate charts and graphs, above.  </t>
  </si>
  <si>
    <t xml:space="preserve">**Enter data in the table beginning on Row 38 </t>
  </si>
  <si>
    <t>MULTIPLE PROJECT DASHBOARD TRACKING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</si>
</sst>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2">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0"/>
      <color theme="1" tint="0.34998626667073579"/>
      <name val="Century Gothic"/>
      <family val="1"/>
    </font>
    <font>
      <u/>
      <sz val="22"/>
      <color theme="0"/>
      <name val="Century Gothic Bold"/>
    </font>
  </fonts>
  <fills count="22">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56">
    <xf numFmtId="0" fontId="0" fillId="0" borderId="0" xfId="0"/>
    <xf numFmtId="0" fontId="4" fillId="0" borderId="0" xfId="0" applyFont="1"/>
    <xf numFmtId="0" fontId="5" fillId="0" borderId="0" xfId="0" applyFont="1"/>
    <xf numFmtId="0" fontId="6" fillId="0" borderId="0" xfId="0" applyFont="1" applyFill="1" applyBorder="1" applyAlignment="1">
      <alignment vertical="center" wrapText="1"/>
    </xf>
    <xf numFmtId="0" fontId="4" fillId="0" borderId="0" xfId="0" applyFont="1" applyFill="1"/>
    <xf numFmtId="0" fontId="6" fillId="0" borderId="0" xfId="0" applyFont="1" applyFill="1" applyBorder="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Fill="1" applyBorder="1" applyAlignment="1">
      <alignment vertical="center"/>
    </xf>
    <xf numFmtId="0" fontId="20" fillId="20" borderId="0" xfId="0" applyFont="1" applyFill="1" applyAlignment="1">
      <alignment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4" fillId="0" borderId="0" xfId="2" applyFont="1" applyAlignment="1" applyProtection="1">
      <alignment horizontal="left" vertical="center"/>
    </xf>
    <xf numFmtId="0" fontId="21" fillId="21"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EA5BEB12-5956-B347-A893-122D6A3BC7BA}"/>
  </cellStyles>
  <dxfs count="0"/>
  <tableStyles count="0" defaultTableStyle="TableStyleMedium9" defaultPivotStyle="PivotStyleMedium4"/>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'Multiple Project Dash Track'!$D$40</c:f>
              <c:strCache>
                <c:ptCount val="1"/>
                <c:pt idx="0">
                  <c:v>BEGIN</c:v>
                </c:pt>
              </c:strCache>
            </c:strRef>
          </c:tx>
          <c:spPr>
            <a:noFill/>
            <a:ln>
              <a:noFill/>
            </a:ln>
            <a:effectLst/>
          </c:spPr>
          <c:invertIfNegative val="0"/>
          <c:cat>
            <c:strRef>
              <c:f>'Multiple Project Dash Track'!$B$41:$B$54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 Track'!$D$41:$D$54</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'Multiple Project Dash Track'!$B$41:$B$54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 Track'!$F$41:$F$54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'Multiple Proj Dash Trac - BLANK'!$F$39</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'Multiple Proj Dash Trac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 Trac - BLANK'!$F$40:$F$53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'Multiple Proj Dash Trac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 Trac - BLANK'!$G$40:$G$53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'Multiple Proj Dash Trac - BLANK'!$H$39</c:f>
              <c:strCache>
                <c:ptCount val="1"/>
                <c:pt idx="0">
                  <c:v>PROJECTED</c:v>
                </c:pt>
              </c:strCache>
            </c:strRef>
          </c:tx>
          <c:spPr>
            <a:solidFill>
              <a:srgbClr val="7030A0"/>
            </a:solidFill>
            <a:ln>
              <a:noFill/>
            </a:ln>
            <a:effectLst/>
          </c:spPr>
          <c:invertIfNegative val="0"/>
          <c:cat>
            <c:strRef>
              <c:f>'Multiple Proj Dash Trac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 Trac - BLANK'!$H$40:$H$53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7ED4-464E-8727-502C16C6B0AB}"/>
            </c:ext>
          </c:extLst>
        </c:ser>
        <c:ser>
          <c:idx val="1"/>
          <c:order val="1"/>
          <c:tx>
            <c:strRef>
              <c:f>'Multiple Proj Dash Trac - BLANK'!$I$39</c:f>
              <c:strCache>
                <c:ptCount val="1"/>
                <c:pt idx="0">
                  <c:v>ACTUAL</c:v>
                </c:pt>
              </c:strCache>
            </c:strRef>
          </c:tx>
          <c:spPr>
            <a:solidFill>
              <a:srgbClr val="00B0F0"/>
            </a:solidFill>
            <a:ln>
              <a:noFill/>
            </a:ln>
            <a:effectLst/>
          </c:spPr>
          <c:invertIfNegative val="0"/>
          <c:cat>
            <c:strRef>
              <c:f>'Multiple Proj Dash Trac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 Trac - BLANK'!$I$40:$I$53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7ED4-464E-8727-502C16C6B0AB}"/>
            </c:ext>
          </c:extLst>
        </c:ser>
        <c:ser>
          <c:idx val="2"/>
          <c:order val="2"/>
          <c:tx>
            <c:strRef>
              <c:f>'Multiple Proj Dash Trac - BLANK'!$J$39</c:f>
              <c:strCache>
                <c:ptCount val="1"/>
                <c:pt idx="0">
                  <c:v>REMAINDER</c:v>
                </c:pt>
              </c:strCache>
            </c:strRef>
          </c:tx>
          <c:spPr>
            <a:solidFill>
              <a:srgbClr val="92D050"/>
            </a:solidFill>
            <a:ln>
              <a:noFill/>
            </a:ln>
            <a:effectLst/>
          </c:spPr>
          <c:invertIfNegative val="0"/>
          <c:cat>
            <c:strRef>
              <c:f>'Multiple Proj Dash Trac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 Trac - BLANK'!$J$40:$J$53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'Multiple Proj Dash Trac - BLANK'!$K$39</c:f>
              <c:strCache>
                <c:ptCount val="1"/>
                <c:pt idx="0">
                  <c:v>HIGH</c:v>
                </c:pt>
              </c:strCache>
            </c:strRef>
          </c:tx>
          <c:spPr>
            <a:solidFill>
              <a:srgbClr val="FF0000"/>
            </a:solidFill>
            <a:ln>
              <a:noFill/>
            </a:ln>
            <a:effectLst/>
          </c:spPr>
          <c:invertIfNegative val="0"/>
          <c:cat>
            <c:strRef>
              <c:f>'Multiple Proj Dash Trac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 Trac - BLANK'!$K$40:$K$53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7008-5045-8661-AA5DFAEDAA29}"/>
            </c:ext>
          </c:extLst>
        </c:ser>
        <c:ser>
          <c:idx val="1"/>
          <c:order val="1"/>
          <c:tx>
            <c:strRef>
              <c:f>'Multiple Proj Dash Trac - BLANK'!$L$39</c:f>
              <c:strCache>
                <c:ptCount val="1"/>
                <c:pt idx="0">
                  <c:v>MEDIUM</c:v>
                </c:pt>
              </c:strCache>
            </c:strRef>
          </c:tx>
          <c:spPr>
            <a:solidFill>
              <a:srgbClr val="6A3AFF"/>
            </a:solidFill>
            <a:ln>
              <a:noFill/>
            </a:ln>
            <a:effectLst/>
          </c:spPr>
          <c:invertIfNegative val="0"/>
          <c:cat>
            <c:strRef>
              <c:f>'Multiple Proj Dash Trac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 Trac - BLANK'!$L$40:$L$53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7008-5045-8661-AA5DFAEDAA29}"/>
            </c:ext>
          </c:extLst>
        </c:ser>
        <c:ser>
          <c:idx val="2"/>
          <c:order val="2"/>
          <c:tx>
            <c:strRef>
              <c:f>'Multiple Proj Dash Trac - BLANK'!$M$39</c:f>
              <c:strCache>
                <c:ptCount val="1"/>
                <c:pt idx="0">
                  <c:v>LOW</c:v>
                </c:pt>
              </c:strCache>
            </c:strRef>
          </c:tx>
          <c:spPr>
            <a:solidFill>
              <a:srgbClr val="00B050"/>
            </a:solidFill>
            <a:ln>
              <a:noFill/>
            </a:ln>
            <a:effectLst/>
          </c:spPr>
          <c:invertIfNegative val="0"/>
          <c:cat>
            <c:strRef>
              <c:f>'Multiple Proj Dash Trac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 Trac - BLANK'!$M$40:$M$53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'Multiple Proj Dash Trac - BLANK'!$K$39:$M$39</c:f>
              <c:strCache>
                <c:ptCount val="3"/>
                <c:pt idx="0">
                  <c:v>HIGH</c:v>
                </c:pt>
                <c:pt idx="1">
                  <c:v>MEDIUM</c:v>
                </c:pt>
                <c:pt idx="2">
                  <c:v>LOW</c:v>
                </c:pt>
              </c:strCache>
            </c:strRef>
          </c:cat>
          <c:val>
            <c:numRef>
              <c:f>'Multiple Proj Dash Trac - BLANK'!$K$54:$M$54</c:f>
              <c:numCache>
                <c:formatCode>0</c:formatCode>
                <c:ptCount val="3"/>
                <c:pt idx="0">
                  <c:v>52</c:v>
                </c:pt>
                <c:pt idx="1">
                  <c:v>44</c:v>
                </c:pt>
                <c:pt idx="2">
                  <c:v>48</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'Multiple Proj Dash Trac - BLANK'!$K$39:$M$39</c:f>
              <c:strCache>
                <c:ptCount val="3"/>
                <c:pt idx="0">
                  <c:v>HIGH</c:v>
                </c:pt>
                <c:pt idx="1">
                  <c:v>MEDIUM</c:v>
                </c:pt>
                <c:pt idx="2">
                  <c:v>LOW</c:v>
                </c:pt>
              </c:strCache>
            </c:strRef>
          </c:cat>
          <c:val>
            <c:numRef>
              <c:f>'Multiple Proj Dash Trac - BLANK'!$K$54:$M$54</c:f>
              <c:numCache>
                <c:formatCode>0</c:formatCode>
                <c:ptCount val="3"/>
                <c:pt idx="0">
                  <c:v>52</c:v>
                </c:pt>
                <c:pt idx="1">
                  <c:v>44</c:v>
                </c:pt>
                <c:pt idx="2">
                  <c:v>48</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'Multiple Proj Dash Trac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 Trac - BLANK'!$N$40:$N$53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4873-6B40-9319-4E6A7798D07D}"/>
            </c:ext>
          </c:extLst>
        </c:ser>
        <c:ser>
          <c:idx val="1"/>
          <c:order val="1"/>
          <c:tx>
            <c:v>REVISIONS</c:v>
          </c:tx>
          <c:spPr>
            <a:solidFill>
              <a:schemeClr val="accent2"/>
            </a:solidFill>
            <a:ln>
              <a:noFill/>
            </a:ln>
            <a:effectLst/>
          </c:spPr>
          <c:invertIfNegative val="0"/>
          <c:cat>
            <c:strRef>
              <c:f>'Multiple Proj Dash Trac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 Trac - BLANK'!$O$40:$O$53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4873-6B40-9319-4E6A7798D07D}"/>
            </c:ext>
          </c:extLst>
        </c:ser>
        <c:ser>
          <c:idx val="2"/>
          <c:order val="2"/>
          <c:tx>
            <c:v>PENDING ACTIONS</c:v>
          </c:tx>
          <c:spPr>
            <a:solidFill>
              <a:srgbClr val="FFC11D"/>
            </a:solidFill>
            <a:ln>
              <a:noFill/>
            </a:ln>
            <a:effectLst/>
          </c:spPr>
          <c:invertIfNegative val="0"/>
          <c:cat>
            <c:strRef>
              <c:f>'Multiple Proj Dash Trac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 Trac - BLANK'!$P$40:$P$53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'Multiple Proj Dash Trac - BLANK'!$N$38:$P$39</c:f>
              <c:multiLvlStrCache>
                <c:ptCount val="3"/>
                <c:lvl>
                  <c:pt idx="0">
                    <c:v>ISSUES</c:v>
                  </c:pt>
                  <c:pt idx="1">
                    <c:v>REVISIONS</c:v>
                  </c:pt>
                </c:lvl>
                <c:lvl>
                  <c:pt idx="0">
                    <c:v>OPEN</c:v>
                  </c:pt>
                  <c:pt idx="2">
                    <c:v>PENDING ACTIONS</c:v>
                  </c:pt>
                </c:lvl>
              </c:multiLvlStrCache>
            </c:multiLvlStrRef>
          </c:cat>
          <c:val>
            <c:numRef>
              <c:f>'Multiple Proj Dash Trac - BLANK'!$N$54:$P$54</c:f>
              <c:numCache>
                <c:formatCode>0</c:formatCode>
                <c:ptCount val="3"/>
                <c:pt idx="0">
                  <c:v>18</c:v>
                </c:pt>
                <c:pt idx="1">
                  <c:v>16</c:v>
                </c:pt>
                <c:pt idx="2">
                  <c:v>27</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'Multiple Project Dash Track'!$F$40</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'Multiple Project Dash Track'!$B$41:$B$54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 Track'!$F$41:$F$54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'Multiple Project Dash Track'!$B$41:$B$54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 Track'!$G$41:$G$54</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'Multiple Project Dash Track'!$H$40</c:f>
              <c:strCache>
                <c:ptCount val="1"/>
                <c:pt idx="0">
                  <c:v>PROJECTED</c:v>
                </c:pt>
              </c:strCache>
            </c:strRef>
          </c:tx>
          <c:spPr>
            <a:solidFill>
              <a:srgbClr val="7030A0"/>
            </a:solidFill>
            <a:ln>
              <a:noFill/>
            </a:ln>
            <a:effectLst/>
          </c:spPr>
          <c:invertIfNegative val="0"/>
          <c:cat>
            <c:strRef>
              <c:f>'Multiple Project Dash Track'!$B$41:$B$54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 Track'!$H$41:$H$54</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'Multiple Project Dash Track'!$I$40</c:f>
              <c:strCache>
                <c:ptCount val="1"/>
                <c:pt idx="0">
                  <c:v>ACTUAL</c:v>
                </c:pt>
              </c:strCache>
            </c:strRef>
          </c:tx>
          <c:spPr>
            <a:solidFill>
              <a:srgbClr val="00B0F0"/>
            </a:solidFill>
            <a:ln>
              <a:noFill/>
            </a:ln>
            <a:effectLst/>
          </c:spPr>
          <c:invertIfNegative val="0"/>
          <c:cat>
            <c:strRef>
              <c:f>'Multiple Project Dash Track'!$B$41:$B$54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 Track'!$I$41:$I$54</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'Multiple Project Dash Track'!$J$40</c:f>
              <c:strCache>
                <c:ptCount val="1"/>
                <c:pt idx="0">
                  <c:v>REMAINDER</c:v>
                </c:pt>
              </c:strCache>
            </c:strRef>
          </c:tx>
          <c:spPr>
            <a:solidFill>
              <a:srgbClr val="92D050"/>
            </a:solidFill>
            <a:ln>
              <a:noFill/>
            </a:ln>
            <a:effectLst/>
          </c:spPr>
          <c:invertIfNegative val="0"/>
          <c:cat>
            <c:strRef>
              <c:f>'Multiple Project Dash Track'!$B$41:$B$54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 Track'!$J$41:$J$54</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'Multiple Project Dash Track'!$K$40</c:f>
              <c:strCache>
                <c:ptCount val="1"/>
                <c:pt idx="0">
                  <c:v>HIGH</c:v>
                </c:pt>
              </c:strCache>
            </c:strRef>
          </c:tx>
          <c:spPr>
            <a:solidFill>
              <a:srgbClr val="FF0000"/>
            </a:solidFill>
            <a:ln>
              <a:noFill/>
            </a:ln>
            <a:effectLst/>
          </c:spPr>
          <c:invertIfNegative val="0"/>
          <c:cat>
            <c:strRef>
              <c:f>'Multiple Project Dash Track'!$B$41:$B$54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 Track'!$K$41:$K$54</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'Multiple Project Dash Track'!$L$40</c:f>
              <c:strCache>
                <c:ptCount val="1"/>
                <c:pt idx="0">
                  <c:v>MEDIUM</c:v>
                </c:pt>
              </c:strCache>
            </c:strRef>
          </c:tx>
          <c:spPr>
            <a:solidFill>
              <a:srgbClr val="6A3AFF"/>
            </a:solidFill>
            <a:ln>
              <a:noFill/>
            </a:ln>
            <a:effectLst/>
          </c:spPr>
          <c:invertIfNegative val="0"/>
          <c:cat>
            <c:strRef>
              <c:f>'Multiple Project Dash Track'!$B$41:$B$54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 Track'!$L$41:$L$54</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'Multiple Project Dash Track'!$M$40</c:f>
              <c:strCache>
                <c:ptCount val="1"/>
                <c:pt idx="0">
                  <c:v>LOW</c:v>
                </c:pt>
              </c:strCache>
            </c:strRef>
          </c:tx>
          <c:spPr>
            <a:solidFill>
              <a:srgbClr val="00B050"/>
            </a:solidFill>
            <a:ln>
              <a:noFill/>
            </a:ln>
            <a:effectLst/>
          </c:spPr>
          <c:invertIfNegative val="0"/>
          <c:cat>
            <c:strRef>
              <c:f>'Multiple Project Dash Track'!$B$41:$B$54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 Track'!$M$41:$M$54</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'Multiple Project Dash Track'!$K$40:$M$40</c:f>
              <c:strCache>
                <c:ptCount val="3"/>
                <c:pt idx="0">
                  <c:v>HIGH</c:v>
                </c:pt>
                <c:pt idx="1">
                  <c:v>MEDIUM</c:v>
                </c:pt>
                <c:pt idx="2">
                  <c:v>LOW</c:v>
                </c:pt>
              </c:strCache>
            </c:strRef>
          </c:cat>
          <c:val>
            <c:numRef>
              <c:f>'Multiple Project Dash Track'!$K$55:$M$55</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'Multiple Project Dash Track'!$K$40:$M$40</c:f>
              <c:strCache>
                <c:ptCount val="3"/>
                <c:pt idx="0">
                  <c:v>HIGH</c:v>
                </c:pt>
                <c:pt idx="1">
                  <c:v>MEDIUM</c:v>
                </c:pt>
                <c:pt idx="2">
                  <c:v>LOW</c:v>
                </c:pt>
              </c:strCache>
            </c:strRef>
          </c:cat>
          <c:val>
            <c:numRef>
              <c:f>'Multiple Project Dash Track'!$K$55:$M$55</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'Multiple Project Dash Track'!$B$41:$B$54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 Track'!$N$41:$N$54</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REVISIONS</c:v>
          </c:tx>
          <c:spPr>
            <a:solidFill>
              <a:schemeClr val="accent2"/>
            </a:solidFill>
            <a:ln>
              <a:noFill/>
            </a:ln>
            <a:effectLst/>
          </c:spPr>
          <c:invertIfNegative val="0"/>
          <c:cat>
            <c:strRef>
              <c:f>'Multiple Project Dash Track'!$B$41:$B$54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 Track'!$O$41:$O$54</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PENDING ACTIONS</c:v>
          </c:tx>
          <c:spPr>
            <a:solidFill>
              <a:srgbClr val="FFC11D"/>
            </a:solidFill>
            <a:ln>
              <a:noFill/>
            </a:ln>
            <a:effectLst/>
          </c:spPr>
          <c:invertIfNegative val="0"/>
          <c:cat>
            <c:strRef>
              <c:f>'Multiple Project Dash Track'!$B$41:$B$54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 Track'!$P$41:$P$54</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'Multiple Project Dash Track'!$N$39:$P$40</c:f>
              <c:multiLvlStrCache>
                <c:ptCount val="3"/>
                <c:lvl>
                  <c:pt idx="0">
                    <c:v>ISSUES</c:v>
                  </c:pt>
                  <c:pt idx="1">
                    <c:v>REVISIONS</c:v>
                  </c:pt>
                </c:lvl>
                <c:lvl>
                  <c:pt idx="0">
                    <c:v>OPEN</c:v>
                  </c:pt>
                  <c:pt idx="2">
                    <c:v>PENDING ACTIONS</c:v>
                  </c:pt>
                </c:lvl>
              </c:multiLvlStrCache>
            </c:multiLvlStrRef>
          </c:cat>
          <c:val>
            <c:numRef>
              <c:f>'Multiple Project Dash Track'!$N$55:$P$55</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'Multiple Proj Dash Trac - BLANK'!$D$39</c:f>
              <c:strCache>
                <c:ptCount val="1"/>
                <c:pt idx="0">
                  <c:v>BEGIN</c:v>
                </c:pt>
              </c:strCache>
            </c:strRef>
          </c:tx>
          <c:spPr>
            <a:noFill/>
            <a:ln>
              <a:noFill/>
            </a:ln>
            <a:effectLst/>
          </c:spPr>
          <c:invertIfNegative val="0"/>
          <c:cat>
            <c:strRef>
              <c:f>'Multiple Proj Dash Trac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 Trac - BLANK'!$D$40:$D$53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0773-FE40-84DE-2AD66D9BC2C9}"/>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'Multiple Proj Dash Trac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 Trac - BLANK'!$F$40:$F$53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www.smartsheet.com/try-it?trp=11362&amp;utm_source=integrated+content&amp;utm_campaign=/content/multiple-project-dashboards-templates&amp;utm_medium=Multiple+Project+Dashboard+Tracking++11362&amp;lpa=Multiple+Project+Dashboard+Tracking++11362&amp;lx=PFpZZjisDNTS-Ddigi3MyABAgeTPLDIL8TQRu558b7w"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127000</xdr:rowOff>
    </xdr:from>
    <xdr:to>
      <xdr:col>10</xdr:col>
      <xdr:colOff>812800</xdr:colOff>
      <xdr:row>3</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38100</xdr:rowOff>
    </xdr:from>
    <xdr:to>
      <xdr:col>6</xdr:col>
      <xdr:colOff>444500</xdr:colOff>
      <xdr:row>4</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38100</xdr:rowOff>
    </xdr:from>
    <xdr:to>
      <xdr:col>10</xdr:col>
      <xdr:colOff>812800</xdr:colOff>
      <xdr:row>4</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xdr:row>
      <xdr:rowOff>38100</xdr:rowOff>
    </xdr:from>
    <xdr:to>
      <xdr:col>10</xdr:col>
      <xdr:colOff>809244</xdr:colOff>
      <xdr:row>7</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xdr:row>
      <xdr:rowOff>76200</xdr:rowOff>
    </xdr:from>
    <xdr:to>
      <xdr:col>10</xdr:col>
      <xdr:colOff>809244</xdr:colOff>
      <xdr:row>10</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63500</xdr:rowOff>
    </xdr:from>
    <xdr:to>
      <xdr:col>10</xdr:col>
      <xdr:colOff>809244</xdr:colOff>
      <xdr:row>13</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76200</xdr:rowOff>
    </xdr:from>
    <xdr:to>
      <xdr:col>10</xdr:col>
      <xdr:colOff>809244</xdr:colOff>
      <xdr:row>15</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xdr:row>
      <xdr:rowOff>63500</xdr:rowOff>
    </xdr:from>
    <xdr:to>
      <xdr:col>10</xdr:col>
      <xdr:colOff>809244</xdr:colOff>
      <xdr:row>17</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0</xdr:row>
      <xdr:rowOff>0</xdr:rowOff>
    </xdr:from>
    <xdr:to>
      <xdr:col>10</xdr:col>
      <xdr:colOff>190500</xdr:colOff>
      <xdr:row>1</xdr:row>
      <xdr:rowOff>42528</xdr:rowOff>
    </xdr:to>
    <xdr:pic>
      <xdr:nvPicPr>
        <xdr:cNvPr id="14" name="Рисунок 2">
          <a:hlinkClick xmlns:r="http://schemas.openxmlformats.org/officeDocument/2006/relationships" r:id="rId9"/>
          <a:extLst>
            <a:ext uri="{FF2B5EF4-FFF2-40B4-BE49-F238E27FC236}">
              <a16:creationId xmlns:a16="http://schemas.microsoft.com/office/drawing/2014/main" id="{26F18249-74A7-AE48-A422-328893E3E749}"/>
            </a:ext>
          </a:extLst>
        </xdr:cNvPr>
        <xdr:cNvPicPr>
          <a:picLocks noChangeAspect="1"/>
        </xdr:cNvPicPr>
      </xdr:nvPicPr>
      <xdr:blipFill>
        <a:blip xmlns:r="http://schemas.openxmlformats.org/officeDocument/2006/relationships" r:embed="rId10"/>
        <a:stretch>
          <a:fillRect/>
        </a:stretch>
      </xdr:blipFill>
      <xdr:spPr>
        <a:xfrm>
          <a:off x="0" y="0"/>
          <a:ext cx="9080500" cy="2417428"/>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2</xdr:row>
      <xdr:rowOff>0</xdr:rowOff>
    </xdr:from>
    <xdr:to>
      <xdr:col>14</xdr:col>
      <xdr:colOff>558800</xdr:colOff>
      <xdr:row>2</xdr:row>
      <xdr:rowOff>3670300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9715500" y="876300"/>
          <a:ext cx="3035300" cy="3670300"/>
          <a:chOff x="16992600" y="7112000"/>
          <a:chExt cx="3035300" cy="367030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Double-click Horizontal (Value) Axis to format Bound Minimum and Bound Maximum settings under Axis Options.* Delete any unpopulated rows in your data table.*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0357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62&amp;utm_source=integrated+content&amp;utm_campaign=/content/multiple-project-dashboards-templates&amp;utm_medium=Multiple+Project+Dashboard+Tracking++11362&amp;lpa=Multiple+Project+Dashboard+Tracking++1136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7"/>
  <sheetViews>
    <sheetView showGridLines="0" tabSelected="1" workbookViewId="0">
      <pane ySplit="1" topLeftCell="A2" activePane="bottomLeft" state="frozen"/>
      <selection pane="bottomLeft" activeCell="B57" sqref="B57:P57"/>
    </sheetView>
  </sheetViews>
  <sheetFormatPr baseColWidth="10" defaultRowHeight="16"/>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2:118" ht="187" customHeight="1"/>
    <row r="2" spans="2:118" s="32" customFormat="1" ht="45" customHeight="1">
      <c r="B2" s="42" t="s">
        <v>46</v>
      </c>
      <c r="C2" s="33"/>
      <c r="D2" s="34"/>
      <c r="E2" s="34"/>
      <c r="F2" s="35"/>
      <c r="G2" s="34"/>
      <c r="H2" s="34"/>
      <c r="I2" s="34"/>
      <c r="J2" s="34"/>
      <c r="K2" s="34"/>
      <c r="L2" s="34"/>
      <c r="M2" s="35"/>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row>
    <row r="3" spans="2:118" ht="24" customHeight="1">
      <c r="B3" s="41" t="s">
        <v>34</v>
      </c>
      <c r="C3" s="41"/>
      <c r="D3" s="41"/>
      <c r="E3" s="41"/>
      <c r="F3" s="41"/>
      <c r="G3" s="41"/>
      <c r="H3" s="41"/>
      <c r="I3" s="41"/>
      <c r="J3" s="41"/>
      <c r="K3" s="41"/>
    </row>
    <row r="4" spans="2:118" ht="387" customHeight="1">
      <c r="B4" s="3"/>
    </row>
    <row r="5" spans="2:118" ht="290" customHeight="1"/>
    <row r="7" spans="2:118" ht="24" customHeight="1">
      <c r="B7" s="41" t="s">
        <v>33</v>
      </c>
      <c r="C7" s="41"/>
      <c r="D7" s="41"/>
      <c r="E7" s="41"/>
      <c r="F7" s="41"/>
      <c r="G7" s="41"/>
      <c r="H7" s="41"/>
      <c r="I7" s="41"/>
      <c r="J7" s="41"/>
      <c r="K7" s="41"/>
    </row>
    <row r="8" spans="2:118" ht="383" customHeight="1"/>
    <row r="10" spans="2:118" ht="24" customHeight="1">
      <c r="B10" s="41" t="s">
        <v>35</v>
      </c>
      <c r="C10" s="41"/>
      <c r="D10" s="41"/>
      <c r="E10" s="41"/>
      <c r="F10" s="41"/>
      <c r="G10" s="41"/>
      <c r="H10" s="41"/>
      <c r="I10" s="41"/>
      <c r="J10" s="41"/>
      <c r="K10" s="41"/>
    </row>
    <row r="11" spans="2:118" ht="228" customHeight="1"/>
    <row r="13" spans="2:118" ht="183" customHeight="1"/>
    <row r="15" spans="2:118" ht="24" customHeight="1">
      <c r="B15" s="41" t="s">
        <v>36</v>
      </c>
      <c r="C15" s="41"/>
      <c r="D15" s="41"/>
      <c r="E15" s="41"/>
      <c r="F15" s="41"/>
      <c r="G15" s="41"/>
      <c r="H15" s="41"/>
      <c r="I15" s="41"/>
      <c r="J15" s="41"/>
      <c r="K15" s="41"/>
    </row>
    <row r="16" spans="2:118" ht="227" customHeight="1"/>
    <row r="18" spans="2:11" ht="177" customHeight="1"/>
    <row r="20" spans="2:11" ht="24" customHeight="1">
      <c r="B20" s="41" t="s">
        <v>37</v>
      </c>
      <c r="C20" s="41"/>
      <c r="D20" s="41"/>
      <c r="E20" s="41"/>
      <c r="F20" s="41"/>
      <c r="G20" s="41"/>
      <c r="H20" s="41"/>
      <c r="I20" s="41"/>
      <c r="J20" s="41"/>
      <c r="K20" s="41"/>
    </row>
    <row r="21" spans="2:11" s="4" customFormat="1" ht="7" customHeight="1">
      <c r="B21" s="5"/>
      <c r="C21" s="5"/>
      <c r="D21" s="5"/>
      <c r="E21" s="5"/>
      <c r="F21" s="5"/>
      <c r="G21" s="5"/>
      <c r="H21" s="5"/>
      <c r="I21" s="5"/>
      <c r="J21" s="5"/>
      <c r="K21" s="5"/>
    </row>
    <row r="22" spans="2:11" ht="18" customHeight="1">
      <c r="B22" s="29" t="s">
        <v>0</v>
      </c>
      <c r="C22" s="11" t="s">
        <v>38</v>
      </c>
      <c r="D22" s="11" t="s">
        <v>14</v>
      </c>
      <c r="E22" s="11" t="s">
        <v>39</v>
      </c>
      <c r="F22" s="11" t="s">
        <v>2</v>
      </c>
      <c r="G22" s="11" t="s">
        <v>7</v>
      </c>
      <c r="H22" s="53" t="s">
        <v>40</v>
      </c>
      <c r="I22" s="53"/>
      <c r="J22" s="53"/>
      <c r="K22" s="53"/>
    </row>
    <row r="23" spans="2:11" ht="18" customHeight="1">
      <c r="B23" s="30" t="s">
        <v>18</v>
      </c>
      <c r="C23" s="31"/>
      <c r="D23" s="31"/>
      <c r="E23" s="31"/>
      <c r="F23" s="31"/>
      <c r="G23" s="31"/>
      <c r="H23" s="43"/>
      <c r="I23" s="44"/>
      <c r="J23" s="44"/>
      <c r="K23" s="45"/>
    </row>
    <row r="24" spans="2:11" ht="18" customHeight="1">
      <c r="B24" s="30" t="s">
        <v>19</v>
      </c>
      <c r="C24" s="31"/>
      <c r="D24" s="31"/>
      <c r="E24" s="31"/>
      <c r="F24" s="31"/>
      <c r="G24" s="31"/>
      <c r="H24" s="43"/>
      <c r="I24" s="44"/>
      <c r="J24" s="44"/>
      <c r="K24" s="45"/>
    </row>
    <row r="25" spans="2:11" ht="18" customHeight="1">
      <c r="B25" s="30" t="s">
        <v>20</v>
      </c>
      <c r="C25" s="31"/>
      <c r="D25" s="31"/>
      <c r="E25" s="31"/>
      <c r="F25" s="31"/>
      <c r="G25" s="31"/>
      <c r="H25" s="43"/>
      <c r="I25" s="44"/>
      <c r="J25" s="44"/>
      <c r="K25" s="45"/>
    </row>
    <row r="26" spans="2:11" ht="18" customHeight="1">
      <c r="B26" s="30" t="s">
        <v>21</v>
      </c>
      <c r="C26" s="31"/>
      <c r="D26" s="31"/>
      <c r="E26" s="31"/>
      <c r="F26" s="31"/>
      <c r="G26" s="31"/>
      <c r="H26" s="43"/>
      <c r="I26" s="44"/>
      <c r="J26" s="44"/>
      <c r="K26" s="45"/>
    </row>
    <row r="27" spans="2:11" ht="18" customHeight="1">
      <c r="B27" s="30" t="s">
        <v>22</v>
      </c>
      <c r="C27" s="31"/>
      <c r="D27" s="31"/>
      <c r="E27" s="31"/>
      <c r="F27" s="31"/>
      <c r="G27" s="31"/>
      <c r="H27" s="43"/>
      <c r="I27" s="44"/>
      <c r="J27" s="44"/>
      <c r="K27" s="45"/>
    </row>
    <row r="28" spans="2:11" ht="18" customHeight="1">
      <c r="B28" s="30" t="s">
        <v>23</v>
      </c>
      <c r="C28" s="31"/>
      <c r="D28" s="31"/>
      <c r="E28" s="31"/>
      <c r="F28" s="31"/>
      <c r="G28" s="31"/>
      <c r="H28" s="43"/>
      <c r="I28" s="44"/>
      <c r="J28" s="44"/>
      <c r="K28" s="45"/>
    </row>
    <row r="29" spans="2:11" ht="18" customHeight="1">
      <c r="B29" s="30" t="s">
        <v>24</v>
      </c>
      <c r="C29" s="31"/>
      <c r="D29" s="31"/>
      <c r="E29" s="31"/>
      <c r="F29" s="31"/>
      <c r="G29" s="31"/>
      <c r="H29" s="43"/>
      <c r="I29" s="44"/>
      <c r="J29" s="44"/>
      <c r="K29" s="45"/>
    </row>
    <row r="30" spans="2:11" ht="18" customHeight="1">
      <c r="B30" s="30" t="s">
        <v>25</v>
      </c>
      <c r="C30" s="31"/>
      <c r="D30" s="31"/>
      <c r="E30" s="31"/>
      <c r="F30" s="31"/>
      <c r="G30" s="31"/>
      <c r="H30" s="43"/>
      <c r="I30" s="44"/>
      <c r="J30" s="44"/>
      <c r="K30" s="45"/>
    </row>
    <row r="31" spans="2:11" ht="18" customHeight="1">
      <c r="B31" s="30" t="s">
        <v>26</v>
      </c>
      <c r="C31" s="31"/>
      <c r="D31" s="31"/>
      <c r="E31" s="31"/>
      <c r="F31" s="31"/>
      <c r="G31" s="31"/>
      <c r="H31" s="43"/>
      <c r="I31" s="44"/>
      <c r="J31" s="44"/>
      <c r="K31" s="45"/>
    </row>
    <row r="32" spans="2:11" ht="18" customHeight="1">
      <c r="B32" s="30" t="s">
        <v>27</v>
      </c>
      <c r="C32" s="31"/>
      <c r="D32" s="31"/>
      <c r="E32" s="31"/>
      <c r="F32" s="31"/>
      <c r="G32" s="31"/>
      <c r="H32" s="43"/>
      <c r="I32" s="44"/>
      <c r="J32" s="44"/>
      <c r="K32" s="45"/>
    </row>
    <row r="33" spans="1:20" ht="18" customHeight="1">
      <c r="B33" s="30" t="s">
        <v>28</v>
      </c>
      <c r="C33" s="31"/>
      <c r="D33" s="31"/>
      <c r="E33" s="31"/>
      <c r="F33" s="31"/>
      <c r="G33" s="31"/>
      <c r="H33" s="43"/>
      <c r="I33" s="44"/>
      <c r="J33" s="44"/>
      <c r="K33" s="45"/>
    </row>
    <row r="34" spans="1:20" ht="18" customHeight="1">
      <c r="B34" s="30" t="s">
        <v>29</v>
      </c>
      <c r="C34" s="31"/>
      <c r="D34" s="31"/>
      <c r="E34" s="31"/>
      <c r="F34" s="31"/>
      <c r="G34" s="31"/>
      <c r="H34" s="43"/>
      <c r="I34" s="44"/>
      <c r="J34" s="44"/>
      <c r="K34" s="45"/>
    </row>
    <row r="35" spans="1:20" ht="18" customHeight="1">
      <c r="B35" s="30" t="s">
        <v>30</v>
      </c>
      <c r="C35" s="31"/>
      <c r="D35" s="31"/>
      <c r="E35" s="31"/>
      <c r="F35" s="31"/>
      <c r="G35" s="31"/>
      <c r="H35" s="43"/>
      <c r="I35" s="44"/>
      <c r="J35" s="44"/>
      <c r="K35" s="45"/>
    </row>
    <row r="36" spans="1:20" ht="18" customHeight="1">
      <c r="B36" s="30" t="s">
        <v>31</v>
      </c>
      <c r="C36" s="31"/>
      <c r="D36" s="31"/>
      <c r="E36" s="31"/>
      <c r="F36" s="31"/>
      <c r="G36" s="31"/>
      <c r="H36" s="43"/>
      <c r="I36" s="44"/>
      <c r="J36" s="44"/>
      <c r="K36" s="45"/>
    </row>
    <row r="38" spans="1:20" ht="40" customHeight="1">
      <c r="B38" s="40" t="s">
        <v>43</v>
      </c>
      <c r="G38" s="39"/>
    </row>
    <row r="39" spans="1:20" ht="57" customHeight="1">
      <c r="A39" s="2"/>
      <c r="B39" s="49" t="s">
        <v>0</v>
      </c>
      <c r="C39" s="50" t="s">
        <v>10</v>
      </c>
      <c r="D39" s="50"/>
      <c r="E39" s="50"/>
      <c r="F39" s="50"/>
      <c r="G39" s="51" t="s">
        <v>1</v>
      </c>
      <c r="H39" s="48" t="s">
        <v>14</v>
      </c>
      <c r="I39" s="48"/>
      <c r="J39" s="48"/>
      <c r="K39" s="52" t="s">
        <v>2</v>
      </c>
      <c r="L39" s="52"/>
      <c r="M39" s="52"/>
      <c r="N39" s="46" t="s">
        <v>6</v>
      </c>
      <c r="O39" s="46"/>
      <c r="P39" s="47" t="s">
        <v>9</v>
      </c>
      <c r="Q39" s="2"/>
      <c r="R39" s="2"/>
      <c r="S39" s="2"/>
      <c r="T39" s="2"/>
    </row>
    <row r="40" spans="1:20" ht="16" customHeight="1">
      <c r="A40" s="2"/>
      <c r="B40" s="49"/>
      <c r="C40" s="13" t="s">
        <v>32</v>
      </c>
      <c r="D40" s="13" t="s">
        <v>11</v>
      </c>
      <c r="E40" s="13" t="s">
        <v>12</v>
      </c>
      <c r="F40" s="13" t="s">
        <v>13</v>
      </c>
      <c r="G40" s="51"/>
      <c r="H40" s="14" t="s">
        <v>15</v>
      </c>
      <c r="I40" s="14" t="s">
        <v>16</v>
      </c>
      <c r="J40" s="14" t="s">
        <v>17</v>
      </c>
      <c r="K40" s="15" t="s">
        <v>3</v>
      </c>
      <c r="L40" s="15" t="s">
        <v>4</v>
      </c>
      <c r="M40" s="15" t="s">
        <v>5</v>
      </c>
      <c r="N40" s="16" t="s">
        <v>7</v>
      </c>
      <c r="O40" s="16" t="s">
        <v>8</v>
      </c>
      <c r="P40" s="47"/>
      <c r="Q40" s="2"/>
      <c r="R40" s="2"/>
      <c r="S40" s="2"/>
      <c r="T40" s="2"/>
    </row>
    <row r="41" spans="1:20">
      <c r="A41" s="2"/>
      <c r="B41" s="12" t="s">
        <v>18</v>
      </c>
      <c r="C41" s="17">
        <v>45778</v>
      </c>
      <c r="D41" s="17">
        <v>45782</v>
      </c>
      <c r="E41" s="17">
        <v>45839</v>
      </c>
      <c r="F41" s="18">
        <f t="shared" ref="F41:F54" si="0">E41-D41</f>
        <v>57</v>
      </c>
      <c r="G41" s="18">
        <v>10</v>
      </c>
      <c r="H41" s="19">
        <v>1000000</v>
      </c>
      <c r="I41" s="19">
        <v>880000</v>
      </c>
      <c r="J41" s="19">
        <f t="shared" ref="J41:J54" si="1">(H41-I41)</f>
        <v>120000</v>
      </c>
      <c r="K41" s="20">
        <v>1</v>
      </c>
      <c r="L41" s="20">
        <v>0</v>
      </c>
      <c r="M41" s="20">
        <v>4</v>
      </c>
      <c r="N41" s="20">
        <v>2</v>
      </c>
      <c r="O41" s="20">
        <v>0</v>
      </c>
      <c r="P41" s="20">
        <v>4</v>
      </c>
      <c r="Q41" s="2"/>
      <c r="R41" s="2"/>
      <c r="S41" s="2"/>
      <c r="T41" s="2"/>
    </row>
    <row r="42" spans="1:20">
      <c r="A42" s="2"/>
      <c r="B42" s="21" t="s">
        <v>19</v>
      </c>
      <c r="C42" s="22">
        <v>45809</v>
      </c>
      <c r="D42" s="22">
        <v>45787</v>
      </c>
      <c r="E42" s="22">
        <v>45879</v>
      </c>
      <c r="F42" s="23">
        <f t="shared" si="0"/>
        <v>92</v>
      </c>
      <c r="G42" s="24">
        <v>5</v>
      </c>
      <c r="H42" s="25">
        <v>900000</v>
      </c>
      <c r="I42" s="25">
        <v>920000</v>
      </c>
      <c r="J42" s="25">
        <f t="shared" si="1"/>
        <v>-20000</v>
      </c>
      <c r="K42" s="26">
        <v>2</v>
      </c>
      <c r="L42" s="26">
        <v>3</v>
      </c>
      <c r="M42" s="26">
        <v>5</v>
      </c>
      <c r="N42" s="27">
        <v>1</v>
      </c>
      <c r="O42" s="27">
        <v>2</v>
      </c>
      <c r="P42" s="28">
        <v>3</v>
      </c>
      <c r="Q42" s="2"/>
      <c r="R42" s="2"/>
      <c r="S42" s="2"/>
      <c r="T42" s="2"/>
    </row>
    <row r="43" spans="1:20">
      <c r="A43" s="2"/>
      <c r="B43" s="12" t="s">
        <v>20</v>
      </c>
      <c r="C43" s="17">
        <v>45839</v>
      </c>
      <c r="D43" s="17">
        <v>45818</v>
      </c>
      <c r="E43" s="17">
        <v>46082</v>
      </c>
      <c r="F43" s="18">
        <f t="shared" si="0"/>
        <v>264</v>
      </c>
      <c r="G43" s="18">
        <v>10</v>
      </c>
      <c r="H43" s="19">
        <v>860000</v>
      </c>
      <c r="I43" s="19">
        <v>850000</v>
      </c>
      <c r="J43" s="19">
        <f t="shared" si="1"/>
        <v>10000</v>
      </c>
      <c r="K43" s="20">
        <v>3</v>
      </c>
      <c r="L43" s="20">
        <v>4</v>
      </c>
      <c r="M43" s="20">
        <v>3</v>
      </c>
      <c r="N43" s="20">
        <v>2</v>
      </c>
      <c r="O43" s="20">
        <v>1</v>
      </c>
      <c r="P43" s="20">
        <v>2</v>
      </c>
      <c r="Q43" s="2"/>
      <c r="R43" s="2"/>
      <c r="S43" s="2"/>
      <c r="T43" s="2"/>
    </row>
    <row r="44" spans="1:20">
      <c r="A44" s="2"/>
      <c r="B44" s="21" t="s">
        <v>21</v>
      </c>
      <c r="C44" s="22">
        <v>45870</v>
      </c>
      <c r="D44" s="22">
        <v>45830</v>
      </c>
      <c r="E44" s="22">
        <v>45873</v>
      </c>
      <c r="F44" s="23">
        <f t="shared" si="0"/>
        <v>43</v>
      </c>
      <c r="G44" s="24">
        <v>5</v>
      </c>
      <c r="H44" s="25">
        <v>1000000</v>
      </c>
      <c r="I44" s="25">
        <v>998050</v>
      </c>
      <c r="J44" s="25">
        <f t="shared" si="1"/>
        <v>1950</v>
      </c>
      <c r="K44" s="26">
        <v>5</v>
      </c>
      <c r="L44" s="26">
        <v>8</v>
      </c>
      <c r="M44" s="26">
        <v>1</v>
      </c>
      <c r="N44" s="27">
        <v>1</v>
      </c>
      <c r="O44" s="27">
        <v>0</v>
      </c>
      <c r="P44" s="28">
        <v>0</v>
      </c>
      <c r="Q44" s="2"/>
      <c r="R44" s="2"/>
      <c r="S44" s="2"/>
      <c r="T44" s="2"/>
    </row>
    <row r="45" spans="1:20">
      <c r="A45" s="2"/>
      <c r="B45" s="12" t="s">
        <v>22</v>
      </c>
      <c r="C45" s="17">
        <v>45901</v>
      </c>
      <c r="D45" s="17">
        <v>45852</v>
      </c>
      <c r="E45" s="17">
        <v>45962</v>
      </c>
      <c r="F45" s="18">
        <f t="shared" si="0"/>
        <v>110</v>
      </c>
      <c r="G45" s="18">
        <v>10</v>
      </c>
      <c r="H45" s="19">
        <v>294000</v>
      </c>
      <c r="I45" s="19">
        <v>280000</v>
      </c>
      <c r="J45" s="19">
        <f t="shared" si="1"/>
        <v>14000</v>
      </c>
      <c r="K45" s="20">
        <v>8</v>
      </c>
      <c r="L45" s="20">
        <v>6</v>
      </c>
      <c r="M45" s="20">
        <v>4</v>
      </c>
      <c r="N45" s="20">
        <v>0</v>
      </c>
      <c r="O45" s="20">
        <v>3</v>
      </c>
      <c r="P45" s="20">
        <v>1</v>
      </c>
      <c r="Q45" s="2"/>
      <c r="R45" s="2"/>
      <c r="S45" s="2"/>
      <c r="T45" s="2"/>
    </row>
    <row r="46" spans="1:20">
      <c r="A46" s="2"/>
      <c r="B46" s="21" t="s">
        <v>23</v>
      </c>
      <c r="C46" s="22">
        <v>45931</v>
      </c>
      <c r="D46" s="22">
        <v>45852</v>
      </c>
      <c r="E46" s="22">
        <v>46042</v>
      </c>
      <c r="F46" s="23">
        <f t="shared" si="0"/>
        <v>190</v>
      </c>
      <c r="G46" s="24">
        <v>5</v>
      </c>
      <c r="H46" s="25">
        <v>123400</v>
      </c>
      <c r="I46" s="25">
        <v>125000</v>
      </c>
      <c r="J46" s="25">
        <f t="shared" si="1"/>
        <v>-1600</v>
      </c>
      <c r="K46" s="26">
        <v>5</v>
      </c>
      <c r="L46" s="26">
        <v>0</v>
      </c>
      <c r="M46" s="26">
        <v>0</v>
      </c>
      <c r="N46" s="27">
        <v>2</v>
      </c>
      <c r="O46" s="27">
        <v>0</v>
      </c>
      <c r="P46" s="28">
        <v>2</v>
      </c>
      <c r="Q46" s="2"/>
      <c r="R46" s="2"/>
      <c r="S46" s="2"/>
      <c r="T46" s="2"/>
    </row>
    <row r="47" spans="1:20">
      <c r="A47" s="2"/>
      <c r="B47" s="12" t="s">
        <v>24</v>
      </c>
      <c r="C47" s="17">
        <v>45962</v>
      </c>
      <c r="D47" s="17">
        <v>45870</v>
      </c>
      <c r="E47" s="17">
        <v>45931</v>
      </c>
      <c r="F47" s="18">
        <f t="shared" si="0"/>
        <v>61</v>
      </c>
      <c r="G47" s="18">
        <v>10</v>
      </c>
      <c r="H47" s="19">
        <v>250500</v>
      </c>
      <c r="I47" s="19">
        <v>246000</v>
      </c>
      <c r="J47" s="19">
        <f t="shared" si="1"/>
        <v>4500</v>
      </c>
      <c r="K47" s="20">
        <v>6</v>
      </c>
      <c r="L47" s="20">
        <v>4</v>
      </c>
      <c r="M47" s="20">
        <v>0</v>
      </c>
      <c r="N47" s="20">
        <v>1</v>
      </c>
      <c r="O47" s="20">
        <v>2</v>
      </c>
      <c r="P47" s="20">
        <v>3</v>
      </c>
      <c r="Q47" s="2"/>
      <c r="R47" s="2"/>
      <c r="S47" s="2"/>
      <c r="T47" s="2"/>
    </row>
    <row r="48" spans="1:20">
      <c r="A48" s="2"/>
      <c r="B48" s="21" t="s">
        <v>25</v>
      </c>
      <c r="C48" s="22">
        <v>45992</v>
      </c>
      <c r="D48" s="22">
        <v>45883</v>
      </c>
      <c r="E48" s="22">
        <v>45899</v>
      </c>
      <c r="F48" s="23">
        <f t="shared" si="0"/>
        <v>16</v>
      </c>
      <c r="G48" s="24">
        <v>5</v>
      </c>
      <c r="H48" s="25">
        <v>127200</v>
      </c>
      <c r="I48" s="25">
        <v>126000</v>
      </c>
      <c r="J48" s="25">
        <f t="shared" si="1"/>
        <v>1200</v>
      </c>
      <c r="K48" s="26">
        <v>7</v>
      </c>
      <c r="L48" s="26">
        <v>3</v>
      </c>
      <c r="M48" s="26">
        <v>3</v>
      </c>
      <c r="N48" s="27">
        <v>0</v>
      </c>
      <c r="O48" s="27">
        <v>1</v>
      </c>
      <c r="P48" s="28">
        <v>4</v>
      </c>
      <c r="Q48" s="2"/>
      <c r="R48" s="2"/>
      <c r="S48" s="2"/>
      <c r="T48" s="2"/>
    </row>
    <row r="49" spans="1:20">
      <c r="A49" s="2"/>
      <c r="B49" s="12" t="s">
        <v>26</v>
      </c>
      <c r="C49" s="17">
        <v>46023</v>
      </c>
      <c r="D49" s="17">
        <v>45901</v>
      </c>
      <c r="E49" s="17">
        <v>46001</v>
      </c>
      <c r="F49" s="18">
        <f t="shared" si="0"/>
        <v>100</v>
      </c>
      <c r="G49" s="18">
        <v>10</v>
      </c>
      <c r="H49" s="19">
        <v>80000</v>
      </c>
      <c r="I49" s="19">
        <v>79900</v>
      </c>
      <c r="J49" s="19">
        <f t="shared" si="1"/>
        <v>100</v>
      </c>
      <c r="K49" s="20">
        <v>0</v>
      </c>
      <c r="L49" s="20">
        <v>2</v>
      </c>
      <c r="M49" s="20">
        <v>4</v>
      </c>
      <c r="N49" s="20">
        <v>1</v>
      </c>
      <c r="O49" s="20">
        <v>3</v>
      </c>
      <c r="P49" s="20">
        <v>2</v>
      </c>
      <c r="Q49" s="2"/>
      <c r="R49" s="2"/>
      <c r="S49" s="2"/>
      <c r="T49" s="2"/>
    </row>
    <row r="50" spans="1:20">
      <c r="A50" s="2"/>
      <c r="B50" s="21" t="s">
        <v>27</v>
      </c>
      <c r="C50" s="22">
        <v>46054</v>
      </c>
      <c r="D50" s="22">
        <v>45931</v>
      </c>
      <c r="E50" s="22">
        <v>45976</v>
      </c>
      <c r="F50" s="23">
        <f t="shared" si="0"/>
        <v>45</v>
      </c>
      <c r="G50" s="24">
        <v>5</v>
      </c>
      <c r="H50" s="25">
        <v>77000</v>
      </c>
      <c r="I50" s="25">
        <v>77000</v>
      </c>
      <c r="J50" s="25">
        <f t="shared" si="1"/>
        <v>0</v>
      </c>
      <c r="K50" s="26">
        <v>4</v>
      </c>
      <c r="L50" s="26">
        <v>4</v>
      </c>
      <c r="M50" s="26">
        <v>5</v>
      </c>
      <c r="N50" s="27">
        <v>2</v>
      </c>
      <c r="O50" s="27">
        <v>0</v>
      </c>
      <c r="P50" s="28">
        <v>0</v>
      </c>
      <c r="Q50" s="2"/>
      <c r="R50" s="2"/>
      <c r="S50" s="2"/>
      <c r="T50" s="2"/>
    </row>
    <row r="51" spans="1:20">
      <c r="A51" s="2"/>
      <c r="B51" s="12" t="s">
        <v>28</v>
      </c>
      <c r="C51" s="17">
        <v>46082</v>
      </c>
      <c r="D51" s="17">
        <v>45931</v>
      </c>
      <c r="E51" s="17">
        <v>45992</v>
      </c>
      <c r="F51" s="18">
        <f t="shared" si="0"/>
        <v>61</v>
      </c>
      <c r="G51" s="18">
        <v>10</v>
      </c>
      <c r="H51" s="19">
        <v>65000</v>
      </c>
      <c r="I51" s="19">
        <v>65000</v>
      </c>
      <c r="J51" s="19">
        <f t="shared" si="1"/>
        <v>0</v>
      </c>
      <c r="K51" s="20">
        <v>3</v>
      </c>
      <c r="L51" s="20">
        <v>6</v>
      </c>
      <c r="M51" s="20">
        <v>4</v>
      </c>
      <c r="N51" s="20">
        <v>3</v>
      </c>
      <c r="O51" s="20">
        <v>2</v>
      </c>
      <c r="P51" s="20">
        <v>0</v>
      </c>
      <c r="Q51" s="2"/>
      <c r="R51" s="2"/>
      <c r="S51" s="2"/>
      <c r="T51" s="2"/>
    </row>
    <row r="52" spans="1:20">
      <c r="A52" s="2"/>
      <c r="B52" s="21" t="s">
        <v>29</v>
      </c>
      <c r="C52" s="22">
        <v>46113</v>
      </c>
      <c r="D52" s="22">
        <v>45962</v>
      </c>
      <c r="E52" s="22">
        <v>45992</v>
      </c>
      <c r="F52" s="23">
        <f t="shared" si="0"/>
        <v>30</v>
      </c>
      <c r="G52" s="24">
        <v>5</v>
      </c>
      <c r="H52" s="25">
        <v>550000</v>
      </c>
      <c r="I52" s="25">
        <v>551000</v>
      </c>
      <c r="J52" s="25">
        <f t="shared" si="1"/>
        <v>-1000</v>
      </c>
      <c r="K52" s="26">
        <v>2</v>
      </c>
      <c r="L52" s="26">
        <v>3</v>
      </c>
      <c r="M52" s="26">
        <v>6</v>
      </c>
      <c r="N52" s="27">
        <v>0</v>
      </c>
      <c r="O52" s="27">
        <v>1</v>
      </c>
      <c r="P52" s="28">
        <v>1</v>
      </c>
      <c r="Q52" s="2"/>
      <c r="R52" s="2"/>
      <c r="S52" s="2"/>
      <c r="T52" s="2"/>
    </row>
    <row r="53" spans="1:20">
      <c r="A53" s="2"/>
      <c r="B53" s="12" t="s">
        <v>30</v>
      </c>
      <c r="C53" s="17">
        <v>46143</v>
      </c>
      <c r="D53" s="17">
        <v>45971</v>
      </c>
      <c r="E53" s="17">
        <v>46001</v>
      </c>
      <c r="F53" s="18">
        <f t="shared" si="0"/>
        <v>30</v>
      </c>
      <c r="G53" s="18">
        <v>10</v>
      </c>
      <c r="H53" s="19">
        <v>45000</v>
      </c>
      <c r="I53" s="19">
        <v>42000</v>
      </c>
      <c r="J53" s="19">
        <f t="shared" si="1"/>
        <v>3000</v>
      </c>
      <c r="K53" s="20">
        <v>1</v>
      </c>
      <c r="L53" s="20">
        <v>1</v>
      </c>
      <c r="M53" s="20">
        <v>7</v>
      </c>
      <c r="N53" s="20">
        <v>1</v>
      </c>
      <c r="O53" s="20">
        <v>0</v>
      </c>
      <c r="P53" s="20">
        <v>2</v>
      </c>
      <c r="Q53" s="2"/>
      <c r="R53" s="2"/>
      <c r="S53" s="2"/>
      <c r="T53" s="2"/>
    </row>
    <row r="54" spans="1:20">
      <c r="A54" s="2"/>
      <c r="B54" s="21" t="s">
        <v>31</v>
      </c>
      <c r="C54" s="22">
        <v>46174</v>
      </c>
      <c r="D54" s="22">
        <v>45992</v>
      </c>
      <c r="E54" s="22">
        <v>46063</v>
      </c>
      <c r="F54" s="23">
        <f t="shared" si="0"/>
        <v>71</v>
      </c>
      <c r="G54" s="24">
        <v>5</v>
      </c>
      <c r="H54" s="25">
        <v>32500</v>
      </c>
      <c r="I54" s="25">
        <v>33000</v>
      </c>
      <c r="J54" s="25">
        <f t="shared" si="1"/>
        <v>-500</v>
      </c>
      <c r="K54" s="26">
        <v>5</v>
      </c>
      <c r="L54" s="26">
        <v>0</v>
      </c>
      <c r="M54" s="26">
        <v>2</v>
      </c>
      <c r="N54" s="27">
        <v>2</v>
      </c>
      <c r="O54" s="27">
        <v>1</v>
      </c>
      <c r="P54" s="28">
        <v>3</v>
      </c>
      <c r="Q54" s="2"/>
      <c r="R54" s="2"/>
      <c r="S54" s="2"/>
      <c r="T54" s="2"/>
    </row>
    <row r="55" spans="1:20" ht="23" customHeight="1">
      <c r="A55" s="2"/>
      <c r="B55" s="2"/>
      <c r="C55" s="2"/>
      <c r="D55" s="2"/>
      <c r="E55" s="2"/>
      <c r="F55" s="2"/>
      <c r="G55" s="6"/>
      <c r="H55" s="7">
        <f t="shared" ref="H55:P55" si="2">SUM(H41:H54)</f>
        <v>5404600</v>
      </c>
      <c r="I55" s="7">
        <f t="shared" si="2"/>
        <v>5272950</v>
      </c>
      <c r="J55" s="7">
        <f t="shared" si="2"/>
        <v>131650</v>
      </c>
      <c r="K55" s="8">
        <f t="shared" si="2"/>
        <v>52</v>
      </c>
      <c r="L55" s="8">
        <f t="shared" si="2"/>
        <v>44</v>
      </c>
      <c r="M55" s="8">
        <f t="shared" si="2"/>
        <v>48</v>
      </c>
      <c r="N55" s="9">
        <f t="shared" si="2"/>
        <v>18</v>
      </c>
      <c r="O55" s="9">
        <f t="shared" si="2"/>
        <v>16</v>
      </c>
      <c r="P55" s="10">
        <f t="shared" si="2"/>
        <v>27</v>
      </c>
      <c r="Q55" s="2"/>
      <c r="R55" s="2"/>
      <c r="S55" s="2"/>
      <c r="T55" s="2"/>
    </row>
    <row r="57" spans="1:20" s="36" customFormat="1" ht="50" customHeight="1">
      <c r="B57" s="55" t="s">
        <v>41</v>
      </c>
      <c r="C57" s="55"/>
      <c r="D57" s="55"/>
      <c r="E57" s="55"/>
      <c r="F57" s="55"/>
      <c r="G57" s="55"/>
      <c r="H57" s="55"/>
      <c r="I57" s="55"/>
      <c r="J57" s="55"/>
      <c r="K57" s="55"/>
      <c r="L57" s="55"/>
      <c r="M57" s="55"/>
      <c r="N57" s="55"/>
      <c r="O57" s="55"/>
      <c r="P57" s="55"/>
    </row>
  </sheetData>
  <mergeCells count="23">
    <mergeCell ref="H33:K33"/>
    <mergeCell ref="H34:K34"/>
    <mergeCell ref="H35:K35"/>
    <mergeCell ref="H30:K30"/>
    <mergeCell ref="H22:K22"/>
    <mergeCell ref="H24:K24"/>
    <mergeCell ref="H23:K23"/>
    <mergeCell ref="H36:K36"/>
    <mergeCell ref="B57:P57"/>
    <mergeCell ref="H25:K25"/>
    <mergeCell ref="H26:K26"/>
    <mergeCell ref="H27:K27"/>
    <mergeCell ref="H28:K28"/>
    <mergeCell ref="H29:K29"/>
    <mergeCell ref="N39:O39"/>
    <mergeCell ref="P39:P40"/>
    <mergeCell ref="H39:J39"/>
    <mergeCell ref="B39:B40"/>
    <mergeCell ref="C39:F39"/>
    <mergeCell ref="G39:G40"/>
    <mergeCell ref="K39:M39"/>
    <mergeCell ref="H31:K31"/>
    <mergeCell ref="H32:K32"/>
  </mergeCells>
  <phoneticPr fontId="2" type="noConversion"/>
  <hyperlinks>
    <hyperlink ref="B57:P57" r:id="rId1" display="CLICK HERE TO CREATE IN SMARTSHEET" xr:uid="{1A43BC5D-C8B2-C74E-AD03-5E40467A2492}"/>
  </hyperlinks>
  <pageMargins left="0.3" right="0.3" top="0.3" bottom="0.3" header="0" footer="0"/>
  <pageSetup scale="69" fitToHeight="0" orientation="landscape" horizontalDpi="4294967292" verticalDpi="4294967292"/>
  <rowBreaks count="2" manualBreakCount="2">
    <brk id="6" max="16383" man="1"/>
    <brk id="37"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F0D73-79D4-BB44-84C5-464BB5ACD800}">
  <sheetPr>
    <tabColor theme="3" tint="0.39997558519241921"/>
    <pageSetUpPr fitToPage="1"/>
  </sheetPr>
  <dimension ref="A1:DN54"/>
  <sheetViews>
    <sheetView showGridLines="0" workbookViewId="0">
      <selection activeCell="B1" sqref="B1"/>
    </sheetView>
  </sheetViews>
  <sheetFormatPr baseColWidth="10" defaultRowHeight="16"/>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2:118" s="32" customFormat="1" ht="45" customHeight="1">
      <c r="B1" s="42" t="s">
        <v>46</v>
      </c>
      <c r="C1" s="33"/>
      <c r="D1" s="34"/>
      <c r="E1" s="34"/>
      <c r="F1" s="35"/>
      <c r="G1" s="34"/>
      <c r="H1" s="54" t="s">
        <v>45</v>
      </c>
      <c r="I1" s="54"/>
      <c r="J1" s="54"/>
      <c r="K1" s="54"/>
      <c r="L1" s="34"/>
      <c r="M1" s="35"/>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row>
    <row r="2" spans="2:118" ht="24" customHeight="1">
      <c r="B2" s="41" t="s">
        <v>34</v>
      </c>
      <c r="C2" s="41"/>
      <c r="D2" s="41"/>
      <c r="E2" s="41"/>
      <c r="F2" s="41"/>
      <c r="G2" s="41"/>
      <c r="H2" s="41"/>
      <c r="I2" s="41"/>
      <c r="J2" s="41"/>
      <c r="K2" s="41"/>
    </row>
    <row r="3" spans="2:118" ht="387" customHeight="1">
      <c r="B3" s="3"/>
    </row>
    <row r="4" spans="2:118" ht="290" customHeight="1"/>
    <row r="6" spans="2:118" ht="24" customHeight="1">
      <c r="B6" s="41" t="s">
        <v>33</v>
      </c>
      <c r="C6" s="41"/>
      <c r="D6" s="41"/>
      <c r="E6" s="41"/>
      <c r="F6" s="41"/>
      <c r="G6" s="41"/>
      <c r="H6" s="41"/>
      <c r="I6" s="41"/>
      <c r="J6" s="41"/>
      <c r="K6" s="41"/>
    </row>
    <row r="7" spans="2:118" ht="383" customHeight="1"/>
    <row r="9" spans="2:118" ht="24" customHeight="1">
      <c r="B9" s="41" t="s">
        <v>35</v>
      </c>
      <c r="C9" s="41"/>
      <c r="D9" s="41"/>
      <c r="E9" s="41"/>
      <c r="F9" s="41"/>
      <c r="G9" s="41"/>
      <c r="H9" s="41"/>
      <c r="I9" s="41"/>
      <c r="J9" s="41"/>
      <c r="K9" s="41"/>
    </row>
    <row r="10" spans="2:118" ht="228" customHeight="1"/>
    <row r="12" spans="2:118" ht="183" customHeight="1"/>
    <row r="14" spans="2:118" ht="24" customHeight="1">
      <c r="B14" s="41" t="s">
        <v>36</v>
      </c>
      <c r="C14" s="41"/>
      <c r="D14" s="41"/>
      <c r="E14" s="41"/>
      <c r="F14" s="41"/>
      <c r="G14" s="41"/>
      <c r="H14" s="41"/>
      <c r="I14" s="41"/>
      <c r="J14" s="41"/>
      <c r="K14" s="41"/>
    </row>
    <row r="15" spans="2:118" ht="227" customHeight="1"/>
    <row r="17" spans="2:11" ht="177" customHeight="1"/>
    <row r="19" spans="2:11" ht="24" customHeight="1">
      <c r="B19" s="41" t="s">
        <v>37</v>
      </c>
      <c r="C19" s="41"/>
      <c r="D19" s="41"/>
      <c r="E19" s="41"/>
      <c r="F19" s="41"/>
      <c r="G19" s="41"/>
      <c r="H19" s="41"/>
      <c r="I19" s="41"/>
      <c r="J19" s="41"/>
      <c r="K19" s="41"/>
    </row>
    <row r="20" spans="2:11" s="4" customFormat="1" ht="7" customHeight="1">
      <c r="B20" s="5"/>
      <c r="C20" s="5"/>
      <c r="D20" s="5"/>
      <c r="E20" s="5"/>
      <c r="F20" s="5"/>
      <c r="G20" s="5"/>
      <c r="H20" s="5"/>
      <c r="I20" s="5"/>
      <c r="J20" s="5"/>
      <c r="K20" s="5"/>
    </row>
    <row r="21" spans="2:11" ht="18" customHeight="1">
      <c r="B21" s="29" t="s">
        <v>0</v>
      </c>
      <c r="C21" s="11" t="s">
        <v>38</v>
      </c>
      <c r="D21" s="11" t="s">
        <v>14</v>
      </c>
      <c r="E21" s="11" t="s">
        <v>39</v>
      </c>
      <c r="F21" s="11" t="s">
        <v>2</v>
      </c>
      <c r="G21" s="11" t="s">
        <v>7</v>
      </c>
      <c r="H21" s="53" t="s">
        <v>40</v>
      </c>
      <c r="I21" s="53"/>
      <c r="J21" s="53"/>
      <c r="K21" s="53"/>
    </row>
    <row r="22" spans="2:11" ht="18" customHeight="1">
      <c r="B22" s="30" t="s">
        <v>18</v>
      </c>
      <c r="C22" s="31"/>
      <c r="D22" s="31"/>
      <c r="E22" s="31"/>
      <c r="F22" s="31"/>
      <c r="G22" s="31"/>
      <c r="H22" s="43"/>
      <c r="I22" s="44"/>
      <c r="J22" s="44"/>
      <c r="K22" s="45"/>
    </row>
    <row r="23" spans="2:11" ht="18" customHeight="1">
      <c r="B23" s="30" t="s">
        <v>19</v>
      </c>
      <c r="C23" s="31"/>
      <c r="D23" s="31"/>
      <c r="E23" s="31"/>
      <c r="F23" s="31"/>
      <c r="G23" s="31"/>
      <c r="H23" s="43"/>
      <c r="I23" s="44"/>
      <c r="J23" s="44"/>
      <c r="K23" s="45"/>
    </row>
    <row r="24" spans="2:11" ht="18" customHeight="1">
      <c r="B24" s="30" t="s">
        <v>20</v>
      </c>
      <c r="C24" s="31"/>
      <c r="D24" s="31"/>
      <c r="E24" s="31"/>
      <c r="F24" s="31"/>
      <c r="G24" s="31"/>
      <c r="H24" s="43"/>
      <c r="I24" s="44"/>
      <c r="J24" s="44"/>
      <c r="K24" s="45"/>
    </row>
    <row r="25" spans="2:11" ht="18" customHeight="1">
      <c r="B25" s="30" t="s">
        <v>21</v>
      </c>
      <c r="C25" s="31"/>
      <c r="D25" s="31"/>
      <c r="E25" s="31"/>
      <c r="F25" s="31"/>
      <c r="G25" s="31"/>
      <c r="H25" s="43"/>
      <c r="I25" s="44"/>
      <c r="J25" s="44"/>
      <c r="K25" s="45"/>
    </row>
    <row r="26" spans="2:11" ht="18" customHeight="1">
      <c r="B26" s="30" t="s">
        <v>22</v>
      </c>
      <c r="C26" s="31"/>
      <c r="D26" s="31"/>
      <c r="E26" s="31"/>
      <c r="F26" s="31"/>
      <c r="G26" s="31"/>
      <c r="H26" s="43"/>
      <c r="I26" s="44"/>
      <c r="J26" s="44"/>
      <c r="K26" s="45"/>
    </row>
    <row r="27" spans="2:11" ht="18" customHeight="1">
      <c r="B27" s="30" t="s">
        <v>23</v>
      </c>
      <c r="C27" s="31"/>
      <c r="D27" s="31"/>
      <c r="E27" s="31"/>
      <c r="F27" s="31"/>
      <c r="G27" s="31"/>
      <c r="H27" s="43"/>
      <c r="I27" s="44"/>
      <c r="J27" s="44"/>
      <c r="K27" s="45"/>
    </row>
    <row r="28" spans="2:11" ht="18" customHeight="1">
      <c r="B28" s="30" t="s">
        <v>24</v>
      </c>
      <c r="C28" s="31"/>
      <c r="D28" s="31"/>
      <c r="E28" s="31"/>
      <c r="F28" s="31"/>
      <c r="G28" s="31"/>
      <c r="H28" s="43"/>
      <c r="I28" s="44"/>
      <c r="J28" s="44"/>
      <c r="K28" s="45"/>
    </row>
    <row r="29" spans="2:11" ht="18" customHeight="1">
      <c r="B29" s="30" t="s">
        <v>25</v>
      </c>
      <c r="C29" s="31"/>
      <c r="D29" s="31"/>
      <c r="E29" s="31"/>
      <c r="F29" s="31"/>
      <c r="G29" s="31"/>
      <c r="H29" s="43"/>
      <c r="I29" s="44"/>
      <c r="J29" s="44"/>
      <c r="K29" s="45"/>
    </row>
    <row r="30" spans="2:11" ht="18" customHeight="1">
      <c r="B30" s="30" t="s">
        <v>26</v>
      </c>
      <c r="C30" s="31"/>
      <c r="D30" s="31"/>
      <c r="E30" s="31"/>
      <c r="F30" s="31"/>
      <c r="G30" s="31"/>
      <c r="H30" s="43"/>
      <c r="I30" s="44"/>
      <c r="J30" s="44"/>
      <c r="K30" s="45"/>
    </row>
    <row r="31" spans="2:11" ht="18" customHeight="1">
      <c r="B31" s="30" t="s">
        <v>27</v>
      </c>
      <c r="C31" s="31"/>
      <c r="D31" s="31"/>
      <c r="E31" s="31"/>
      <c r="F31" s="31"/>
      <c r="G31" s="31"/>
      <c r="H31" s="43"/>
      <c r="I31" s="44"/>
      <c r="J31" s="44"/>
      <c r="K31" s="45"/>
    </row>
    <row r="32" spans="2:11" ht="18" customHeight="1">
      <c r="B32" s="30" t="s">
        <v>28</v>
      </c>
      <c r="C32" s="31"/>
      <c r="D32" s="31"/>
      <c r="E32" s="31"/>
      <c r="F32" s="31"/>
      <c r="G32" s="31"/>
      <c r="H32" s="43"/>
      <c r="I32" s="44"/>
      <c r="J32" s="44"/>
      <c r="K32" s="45"/>
    </row>
    <row r="33" spans="1:20" ht="18" customHeight="1">
      <c r="B33" s="30" t="s">
        <v>29</v>
      </c>
      <c r="C33" s="31"/>
      <c r="D33" s="31"/>
      <c r="E33" s="31"/>
      <c r="F33" s="31"/>
      <c r="G33" s="31"/>
      <c r="H33" s="43"/>
      <c r="I33" s="44"/>
      <c r="J33" s="44"/>
      <c r="K33" s="45"/>
    </row>
    <row r="34" spans="1:20" ht="18" customHeight="1">
      <c r="B34" s="30" t="s">
        <v>30</v>
      </c>
      <c r="C34" s="31"/>
      <c r="D34" s="31"/>
      <c r="E34" s="31"/>
      <c r="F34" s="31"/>
      <c r="G34" s="31"/>
      <c r="H34" s="43"/>
      <c r="I34" s="44"/>
      <c r="J34" s="44"/>
      <c r="K34" s="45"/>
    </row>
    <row r="35" spans="1:20" ht="18" customHeight="1">
      <c r="B35" s="30" t="s">
        <v>31</v>
      </c>
      <c r="C35" s="31"/>
      <c r="D35" s="31"/>
      <c r="E35" s="31"/>
      <c r="F35" s="31"/>
      <c r="G35" s="31"/>
      <c r="H35" s="43"/>
      <c r="I35" s="44"/>
      <c r="J35" s="44"/>
      <c r="K35" s="45"/>
    </row>
    <row r="37" spans="1:20" ht="40" customHeight="1">
      <c r="B37" s="40" t="s">
        <v>43</v>
      </c>
      <c r="G37" s="39" t="s">
        <v>44</v>
      </c>
    </row>
    <row r="38" spans="1:20" ht="57" customHeight="1">
      <c r="A38" s="2"/>
      <c r="B38" s="49" t="s">
        <v>0</v>
      </c>
      <c r="C38" s="50" t="s">
        <v>10</v>
      </c>
      <c r="D38" s="50"/>
      <c r="E38" s="50"/>
      <c r="F38" s="50"/>
      <c r="G38" s="51" t="s">
        <v>1</v>
      </c>
      <c r="H38" s="48" t="s">
        <v>14</v>
      </c>
      <c r="I38" s="48"/>
      <c r="J38" s="48"/>
      <c r="K38" s="52" t="s">
        <v>2</v>
      </c>
      <c r="L38" s="52"/>
      <c r="M38" s="52"/>
      <c r="N38" s="46" t="s">
        <v>6</v>
      </c>
      <c r="O38" s="46"/>
      <c r="P38" s="47" t="s">
        <v>9</v>
      </c>
      <c r="Q38" s="2"/>
      <c r="R38" s="2"/>
      <c r="S38" s="2"/>
      <c r="T38" s="2"/>
    </row>
    <row r="39" spans="1:20" ht="16" customHeight="1">
      <c r="A39" s="2"/>
      <c r="B39" s="49"/>
      <c r="C39" s="13" t="s">
        <v>32</v>
      </c>
      <c r="D39" s="13" t="s">
        <v>11</v>
      </c>
      <c r="E39" s="13" t="s">
        <v>12</v>
      </c>
      <c r="F39" s="13" t="s">
        <v>13</v>
      </c>
      <c r="G39" s="51"/>
      <c r="H39" s="14" t="s">
        <v>15</v>
      </c>
      <c r="I39" s="14" t="s">
        <v>16</v>
      </c>
      <c r="J39" s="14" t="s">
        <v>17</v>
      </c>
      <c r="K39" s="15" t="s">
        <v>3</v>
      </c>
      <c r="L39" s="15" t="s">
        <v>4</v>
      </c>
      <c r="M39" s="15" t="s">
        <v>5</v>
      </c>
      <c r="N39" s="16" t="s">
        <v>7</v>
      </c>
      <c r="O39" s="16" t="s">
        <v>8</v>
      </c>
      <c r="P39" s="47"/>
      <c r="Q39" s="2"/>
      <c r="R39" s="2"/>
      <c r="S39" s="2"/>
      <c r="T39" s="2"/>
    </row>
    <row r="40" spans="1:20">
      <c r="A40" s="2"/>
      <c r="B40" s="12" t="s">
        <v>18</v>
      </c>
      <c r="C40" s="17">
        <v>45778</v>
      </c>
      <c r="D40" s="17">
        <v>45782</v>
      </c>
      <c r="E40" s="17">
        <v>45839</v>
      </c>
      <c r="F40" s="18">
        <f t="shared" ref="F40:F53" si="0">E40-D40</f>
        <v>57</v>
      </c>
      <c r="G40" s="18">
        <v>10</v>
      </c>
      <c r="H40" s="19">
        <v>1000000</v>
      </c>
      <c r="I40" s="19">
        <v>880000</v>
      </c>
      <c r="J40" s="19">
        <f t="shared" ref="J40:J53" si="1">(H40-I40)</f>
        <v>120000</v>
      </c>
      <c r="K40" s="20">
        <v>1</v>
      </c>
      <c r="L40" s="20">
        <v>0</v>
      </c>
      <c r="M40" s="20">
        <v>4</v>
      </c>
      <c r="N40" s="20">
        <v>2</v>
      </c>
      <c r="O40" s="20">
        <v>0</v>
      </c>
      <c r="P40" s="20">
        <v>4</v>
      </c>
      <c r="Q40" s="2"/>
      <c r="R40" s="2"/>
      <c r="S40" s="2"/>
      <c r="T40" s="2"/>
    </row>
    <row r="41" spans="1:20">
      <c r="A41" s="2"/>
      <c r="B41" s="21" t="s">
        <v>19</v>
      </c>
      <c r="C41" s="22">
        <v>45809</v>
      </c>
      <c r="D41" s="22">
        <v>45787</v>
      </c>
      <c r="E41" s="22">
        <v>45879</v>
      </c>
      <c r="F41" s="23">
        <f t="shared" si="0"/>
        <v>92</v>
      </c>
      <c r="G41" s="24">
        <v>5</v>
      </c>
      <c r="H41" s="25">
        <v>900000</v>
      </c>
      <c r="I41" s="25">
        <v>920000</v>
      </c>
      <c r="J41" s="25">
        <f t="shared" si="1"/>
        <v>-20000</v>
      </c>
      <c r="K41" s="26">
        <v>2</v>
      </c>
      <c r="L41" s="26">
        <v>3</v>
      </c>
      <c r="M41" s="26">
        <v>5</v>
      </c>
      <c r="N41" s="27">
        <v>1</v>
      </c>
      <c r="O41" s="27">
        <v>2</v>
      </c>
      <c r="P41" s="28">
        <v>3</v>
      </c>
      <c r="Q41" s="2"/>
      <c r="R41" s="2"/>
      <c r="S41" s="2"/>
      <c r="T41" s="2"/>
    </row>
    <row r="42" spans="1:20">
      <c r="A42" s="2"/>
      <c r="B42" s="12" t="s">
        <v>20</v>
      </c>
      <c r="C42" s="17">
        <v>45839</v>
      </c>
      <c r="D42" s="17">
        <v>45818</v>
      </c>
      <c r="E42" s="17">
        <v>46082</v>
      </c>
      <c r="F42" s="18">
        <f t="shared" si="0"/>
        <v>264</v>
      </c>
      <c r="G42" s="18">
        <v>10</v>
      </c>
      <c r="H42" s="19">
        <v>860000</v>
      </c>
      <c r="I42" s="19">
        <v>850000</v>
      </c>
      <c r="J42" s="19">
        <f t="shared" si="1"/>
        <v>10000</v>
      </c>
      <c r="K42" s="20">
        <v>3</v>
      </c>
      <c r="L42" s="20">
        <v>4</v>
      </c>
      <c r="M42" s="20">
        <v>3</v>
      </c>
      <c r="N42" s="20">
        <v>2</v>
      </c>
      <c r="O42" s="20">
        <v>1</v>
      </c>
      <c r="P42" s="20">
        <v>2</v>
      </c>
      <c r="Q42" s="2"/>
      <c r="R42" s="2"/>
      <c r="S42" s="2"/>
      <c r="T42" s="2"/>
    </row>
    <row r="43" spans="1:20">
      <c r="A43" s="2"/>
      <c r="B43" s="21" t="s">
        <v>21</v>
      </c>
      <c r="C43" s="22">
        <v>45870</v>
      </c>
      <c r="D43" s="22">
        <v>45830</v>
      </c>
      <c r="E43" s="22">
        <v>45873</v>
      </c>
      <c r="F43" s="23">
        <f t="shared" si="0"/>
        <v>43</v>
      </c>
      <c r="G43" s="24">
        <v>5</v>
      </c>
      <c r="H43" s="25">
        <v>1000000</v>
      </c>
      <c r="I43" s="25">
        <v>998050</v>
      </c>
      <c r="J43" s="25">
        <f t="shared" si="1"/>
        <v>1950</v>
      </c>
      <c r="K43" s="26">
        <v>5</v>
      </c>
      <c r="L43" s="26">
        <v>8</v>
      </c>
      <c r="M43" s="26">
        <v>1</v>
      </c>
      <c r="N43" s="27">
        <v>1</v>
      </c>
      <c r="O43" s="27">
        <v>0</v>
      </c>
      <c r="P43" s="28">
        <v>0</v>
      </c>
      <c r="Q43" s="2"/>
      <c r="R43" s="2"/>
      <c r="S43" s="2"/>
      <c r="T43" s="2"/>
    </row>
    <row r="44" spans="1:20">
      <c r="A44" s="2"/>
      <c r="B44" s="12" t="s">
        <v>22</v>
      </c>
      <c r="C44" s="17">
        <v>45901</v>
      </c>
      <c r="D44" s="17">
        <v>45852</v>
      </c>
      <c r="E44" s="17">
        <v>45962</v>
      </c>
      <c r="F44" s="18">
        <f t="shared" si="0"/>
        <v>110</v>
      </c>
      <c r="G44" s="18">
        <v>10</v>
      </c>
      <c r="H44" s="19">
        <v>294000</v>
      </c>
      <c r="I44" s="19">
        <v>280000</v>
      </c>
      <c r="J44" s="19">
        <f t="shared" si="1"/>
        <v>14000</v>
      </c>
      <c r="K44" s="20">
        <v>8</v>
      </c>
      <c r="L44" s="20">
        <v>6</v>
      </c>
      <c r="M44" s="20">
        <v>4</v>
      </c>
      <c r="N44" s="20">
        <v>0</v>
      </c>
      <c r="O44" s="20">
        <v>3</v>
      </c>
      <c r="P44" s="20">
        <v>1</v>
      </c>
      <c r="Q44" s="2"/>
      <c r="R44" s="2"/>
      <c r="S44" s="2"/>
      <c r="T44" s="2"/>
    </row>
    <row r="45" spans="1:20">
      <c r="A45" s="2"/>
      <c r="B45" s="21" t="s">
        <v>23</v>
      </c>
      <c r="C45" s="22">
        <v>45931</v>
      </c>
      <c r="D45" s="22">
        <v>45852</v>
      </c>
      <c r="E45" s="22">
        <v>46042</v>
      </c>
      <c r="F45" s="23">
        <f t="shared" si="0"/>
        <v>190</v>
      </c>
      <c r="G45" s="24">
        <v>5</v>
      </c>
      <c r="H45" s="25">
        <v>123400</v>
      </c>
      <c r="I45" s="25">
        <v>125000</v>
      </c>
      <c r="J45" s="25">
        <f t="shared" si="1"/>
        <v>-1600</v>
      </c>
      <c r="K45" s="26">
        <v>5</v>
      </c>
      <c r="L45" s="26">
        <v>0</v>
      </c>
      <c r="M45" s="26">
        <v>0</v>
      </c>
      <c r="N45" s="27">
        <v>2</v>
      </c>
      <c r="O45" s="27">
        <v>0</v>
      </c>
      <c r="P45" s="28">
        <v>2</v>
      </c>
      <c r="Q45" s="2"/>
      <c r="R45" s="2"/>
      <c r="S45" s="2"/>
      <c r="T45" s="2"/>
    </row>
    <row r="46" spans="1:20">
      <c r="A46" s="2"/>
      <c r="B46" s="12" t="s">
        <v>24</v>
      </c>
      <c r="C46" s="17">
        <v>45962</v>
      </c>
      <c r="D46" s="17">
        <v>45870</v>
      </c>
      <c r="E46" s="17">
        <v>45931</v>
      </c>
      <c r="F46" s="18">
        <f t="shared" si="0"/>
        <v>61</v>
      </c>
      <c r="G46" s="18">
        <v>10</v>
      </c>
      <c r="H46" s="19">
        <v>250500</v>
      </c>
      <c r="I46" s="19">
        <v>246000</v>
      </c>
      <c r="J46" s="19">
        <f t="shared" si="1"/>
        <v>4500</v>
      </c>
      <c r="K46" s="20">
        <v>6</v>
      </c>
      <c r="L46" s="20">
        <v>4</v>
      </c>
      <c r="M46" s="20">
        <v>0</v>
      </c>
      <c r="N46" s="20">
        <v>1</v>
      </c>
      <c r="O46" s="20">
        <v>2</v>
      </c>
      <c r="P46" s="20">
        <v>3</v>
      </c>
      <c r="Q46" s="2"/>
      <c r="R46" s="2"/>
      <c r="S46" s="2"/>
      <c r="T46" s="2"/>
    </row>
    <row r="47" spans="1:20">
      <c r="A47" s="2"/>
      <c r="B47" s="21" t="s">
        <v>25</v>
      </c>
      <c r="C47" s="22">
        <v>45992</v>
      </c>
      <c r="D47" s="22">
        <v>45883</v>
      </c>
      <c r="E47" s="22">
        <v>45899</v>
      </c>
      <c r="F47" s="23">
        <f t="shared" si="0"/>
        <v>16</v>
      </c>
      <c r="G47" s="24">
        <v>5</v>
      </c>
      <c r="H47" s="25">
        <v>127200</v>
      </c>
      <c r="I47" s="25">
        <v>126000</v>
      </c>
      <c r="J47" s="25">
        <f t="shared" si="1"/>
        <v>1200</v>
      </c>
      <c r="K47" s="26">
        <v>7</v>
      </c>
      <c r="L47" s="26">
        <v>3</v>
      </c>
      <c r="M47" s="26">
        <v>3</v>
      </c>
      <c r="N47" s="27">
        <v>0</v>
      </c>
      <c r="O47" s="27">
        <v>1</v>
      </c>
      <c r="P47" s="28">
        <v>4</v>
      </c>
      <c r="Q47" s="2"/>
      <c r="R47" s="2"/>
      <c r="S47" s="2"/>
      <c r="T47" s="2"/>
    </row>
    <row r="48" spans="1:20">
      <c r="A48" s="2"/>
      <c r="B48" s="12" t="s">
        <v>26</v>
      </c>
      <c r="C48" s="17">
        <v>46023</v>
      </c>
      <c r="D48" s="17">
        <v>45901</v>
      </c>
      <c r="E48" s="17">
        <v>46001</v>
      </c>
      <c r="F48" s="18">
        <f t="shared" si="0"/>
        <v>100</v>
      </c>
      <c r="G48" s="18">
        <v>10</v>
      </c>
      <c r="H48" s="19">
        <v>80000</v>
      </c>
      <c r="I48" s="19">
        <v>79900</v>
      </c>
      <c r="J48" s="19">
        <f t="shared" si="1"/>
        <v>100</v>
      </c>
      <c r="K48" s="20">
        <v>0</v>
      </c>
      <c r="L48" s="20">
        <v>2</v>
      </c>
      <c r="M48" s="20">
        <v>4</v>
      </c>
      <c r="N48" s="20">
        <v>1</v>
      </c>
      <c r="O48" s="20">
        <v>3</v>
      </c>
      <c r="P48" s="20">
        <v>2</v>
      </c>
      <c r="Q48" s="2"/>
      <c r="R48" s="2"/>
      <c r="S48" s="2"/>
      <c r="T48" s="2"/>
    </row>
    <row r="49" spans="1:20">
      <c r="A49" s="2"/>
      <c r="B49" s="21" t="s">
        <v>27</v>
      </c>
      <c r="C49" s="22">
        <v>46054</v>
      </c>
      <c r="D49" s="22">
        <v>45931</v>
      </c>
      <c r="E49" s="22">
        <v>45976</v>
      </c>
      <c r="F49" s="23">
        <f t="shared" si="0"/>
        <v>45</v>
      </c>
      <c r="G49" s="24">
        <v>5</v>
      </c>
      <c r="H49" s="25">
        <v>77000</v>
      </c>
      <c r="I49" s="25">
        <v>77000</v>
      </c>
      <c r="J49" s="25">
        <f t="shared" si="1"/>
        <v>0</v>
      </c>
      <c r="K49" s="26">
        <v>4</v>
      </c>
      <c r="L49" s="26">
        <v>4</v>
      </c>
      <c r="M49" s="26">
        <v>5</v>
      </c>
      <c r="N49" s="27">
        <v>2</v>
      </c>
      <c r="O49" s="27">
        <v>0</v>
      </c>
      <c r="P49" s="28">
        <v>0</v>
      </c>
      <c r="Q49" s="2"/>
      <c r="R49" s="2"/>
      <c r="S49" s="2"/>
      <c r="T49" s="2"/>
    </row>
    <row r="50" spans="1:20">
      <c r="A50" s="2"/>
      <c r="B50" s="12" t="s">
        <v>28</v>
      </c>
      <c r="C50" s="17">
        <v>46082</v>
      </c>
      <c r="D50" s="17">
        <v>45931</v>
      </c>
      <c r="E50" s="17">
        <v>45992</v>
      </c>
      <c r="F50" s="18">
        <f t="shared" si="0"/>
        <v>61</v>
      </c>
      <c r="G50" s="18">
        <v>10</v>
      </c>
      <c r="H50" s="19">
        <v>65000</v>
      </c>
      <c r="I50" s="19">
        <v>65000</v>
      </c>
      <c r="J50" s="19">
        <f t="shared" si="1"/>
        <v>0</v>
      </c>
      <c r="K50" s="20">
        <v>3</v>
      </c>
      <c r="L50" s="20">
        <v>6</v>
      </c>
      <c r="M50" s="20">
        <v>4</v>
      </c>
      <c r="N50" s="20">
        <v>3</v>
      </c>
      <c r="O50" s="20">
        <v>2</v>
      </c>
      <c r="P50" s="20">
        <v>0</v>
      </c>
      <c r="Q50" s="2"/>
      <c r="R50" s="2"/>
      <c r="S50" s="2"/>
      <c r="T50" s="2"/>
    </row>
    <row r="51" spans="1:20">
      <c r="A51" s="2"/>
      <c r="B51" s="21" t="s">
        <v>29</v>
      </c>
      <c r="C51" s="22">
        <v>46113</v>
      </c>
      <c r="D51" s="22">
        <v>45962</v>
      </c>
      <c r="E51" s="22">
        <v>45992</v>
      </c>
      <c r="F51" s="23">
        <f t="shared" si="0"/>
        <v>30</v>
      </c>
      <c r="G51" s="24">
        <v>5</v>
      </c>
      <c r="H51" s="25">
        <v>550000</v>
      </c>
      <c r="I51" s="25">
        <v>551000</v>
      </c>
      <c r="J51" s="25">
        <f t="shared" si="1"/>
        <v>-1000</v>
      </c>
      <c r="K51" s="26">
        <v>2</v>
      </c>
      <c r="L51" s="26">
        <v>3</v>
      </c>
      <c r="M51" s="26">
        <v>6</v>
      </c>
      <c r="N51" s="27">
        <v>0</v>
      </c>
      <c r="O51" s="27">
        <v>1</v>
      </c>
      <c r="P51" s="28">
        <v>1</v>
      </c>
      <c r="Q51" s="2"/>
      <c r="R51" s="2"/>
      <c r="S51" s="2"/>
      <c r="T51" s="2"/>
    </row>
    <row r="52" spans="1:20">
      <c r="A52" s="2"/>
      <c r="B52" s="12" t="s">
        <v>30</v>
      </c>
      <c r="C52" s="17">
        <v>46143</v>
      </c>
      <c r="D52" s="17">
        <v>45971</v>
      </c>
      <c r="E52" s="17">
        <v>46001</v>
      </c>
      <c r="F52" s="18">
        <f t="shared" si="0"/>
        <v>30</v>
      </c>
      <c r="G52" s="18">
        <v>10</v>
      </c>
      <c r="H52" s="19">
        <v>45000</v>
      </c>
      <c r="I52" s="19">
        <v>42000</v>
      </c>
      <c r="J52" s="19">
        <f t="shared" si="1"/>
        <v>3000</v>
      </c>
      <c r="K52" s="20">
        <v>1</v>
      </c>
      <c r="L52" s="20">
        <v>1</v>
      </c>
      <c r="M52" s="20">
        <v>7</v>
      </c>
      <c r="N52" s="20">
        <v>1</v>
      </c>
      <c r="O52" s="20">
        <v>0</v>
      </c>
      <c r="P52" s="20">
        <v>2</v>
      </c>
      <c r="Q52" s="2"/>
      <c r="R52" s="2"/>
      <c r="S52" s="2"/>
      <c r="T52" s="2"/>
    </row>
    <row r="53" spans="1:20">
      <c r="A53" s="2"/>
      <c r="B53" s="21" t="s">
        <v>31</v>
      </c>
      <c r="C53" s="22">
        <v>46174</v>
      </c>
      <c r="D53" s="22">
        <v>45992</v>
      </c>
      <c r="E53" s="22">
        <v>46063</v>
      </c>
      <c r="F53" s="23">
        <f t="shared" si="0"/>
        <v>71</v>
      </c>
      <c r="G53" s="24">
        <v>5</v>
      </c>
      <c r="H53" s="25">
        <v>32500</v>
      </c>
      <c r="I53" s="25">
        <v>33000</v>
      </c>
      <c r="J53" s="25">
        <f t="shared" si="1"/>
        <v>-500</v>
      </c>
      <c r="K53" s="26">
        <v>5</v>
      </c>
      <c r="L53" s="26">
        <v>0</v>
      </c>
      <c r="M53" s="26">
        <v>2</v>
      </c>
      <c r="N53" s="27">
        <v>2</v>
      </c>
      <c r="O53" s="27">
        <v>1</v>
      </c>
      <c r="P53" s="28">
        <v>3</v>
      </c>
      <c r="Q53" s="2"/>
      <c r="R53" s="2"/>
      <c r="S53" s="2"/>
      <c r="T53" s="2"/>
    </row>
    <row r="54" spans="1:20" ht="23" customHeight="1">
      <c r="A54" s="2"/>
      <c r="B54" s="2"/>
      <c r="C54" s="2"/>
      <c r="D54" s="2"/>
      <c r="E54" s="2"/>
      <c r="F54" s="2"/>
      <c r="G54" s="6"/>
      <c r="H54" s="7">
        <f t="shared" ref="H54:P54" si="2">SUM(H40:H53)</f>
        <v>5404600</v>
      </c>
      <c r="I54" s="7">
        <f t="shared" si="2"/>
        <v>5272950</v>
      </c>
      <c r="J54" s="7">
        <f t="shared" si="2"/>
        <v>131650</v>
      </c>
      <c r="K54" s="8">
        <f t="shared" si="2"/>
        <v>52</v>
      </c>
      <c r="L54" s="8">
        <f t="shared" si="2"/>
        <v>44</v>
      </c>
      <c r="M54" s="8">
        <f t="shared" si="2"/>
        <v>48</v>
      </c>
      <c r="N54" s="9">
        <f t="shared" si="2"/>
        <v>18</v>
      </c>
      <c r="O54" s="9">
        <f t="shared" si="2"/>
        <v>16</v>
      </c>
      <c r="P54" s="10">
        <f t="shared" si="2"/>
        <v>27</v>
      </c>
      <c r="Q54" s="2"/>
      <c r="R54" s="2"/>
      <c r="S54" s="2"/>
      <c r="T54" s="2"/>
    </row>
  </sheetData>
  <mergeCells count="23">
    <mergeCell ref="H25:K25"/>
    <mergeCell ref="H26:K26"/>
    <mergeCell ref="B38:B39"/>
    <mergeCell ref="C38:F38"/>
    <mergeCell ref="G38:G39"/>
    <mergeCell ref="H38:J38"/>
    <mergeCell ref="K38:M38"/>
    <mergeCell ref="N38:O38"/>
    <mergeCell ref="P38:P39"/>
    <mergeCell ref="H1:K1"/>
    <mergeCell ref="H33:K33"/>
    <mergeCell ref="H34:K34"/>
    <mergeCell ref="H35:K35"/>
    <mergeCell ref="H27:K27"/>
    <mergeCell ref="H28:K28"/>
    <mergeCell ref="H29:K29"/>
    <mergeCell ref="H30:K30"/>
    <mergeCell ref="H31:K31"/>
    <mergeCell ref="H32:K32"/>
    <mergeCell ref="H21:K21"/>
    <mergeCell ref="H22:K22"/>
    <mergeCell ref="H23:K23"/>
    <mergeCell ref="H24:K24"/>
  </mergeCells>
  <hyperlinks>
    <hyperlink ref="H1:K1" location="'Multiple Proj Dashboard - BLANK'!B40" display="**Enter data in the table beginning on Row 38 " xr:uid="{84A7353F-0EEB-3D4C-947B-B41ADB5EED55}"/>
  </hyperlinks>
  <pageMargins left="0.3" right="0.3" top="0.3" bottom="0.3" header="0" footer="0"/>
  <pageSetup fitToHeight="0" orientation="landscape" horizontalDpi="4294967292" verticalDpi="4294967292"/>
  <rowBreaks count="4" manualBreakCount="4">
    <brk id="5" max="16383" man="1"/>
    <brk id="8" max="16383" man="1"/>
    <brk id="13" max="16383" man="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37" customWidth="1"/>
    <col min="2" max="2" width="88.33203125" style="37" customWidth="1"/>
    <col min="3" max="16384" width="10.83203125" style="37"/>
  </cols>
  <sheetData>
    <row r="2" spans="2:2" ht="102">
      <c r="B2" s="38"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Multiple Project Dash Track</vt:lpstr>
      <vt:lpstr>Multiple Proj Dash Trac - BLANK</vt:lpstr>
      <vt:lpstr>– Disclaimer –</vt:lpstr>
      <vt:lpstr>'Multiple Proj Dash Trac - BLANK'!Print_Area</vt:lpstr>
      <vt:lpstr>'Multiple Project Dash Track'!Print_Area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2016-03-21T16:06:55Z</dcterms:created>
  <dcterms:modified xsi:type="dcterms:W3CDTF">2022-04-19T19:27:48Z</dcterms:modified>
</cp:coreProperties>
</file>