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54EDFA4E-C1DE-8D43-9C23-B0DD680D03E3}" xr6:coauthVersionLast="47" xr6:coauthVersionMax="47" xr10:uidLastSave="{00000000-0000-0000-0000-000000000000}"/>
  <bookViews>
    <workbookView xWindow="38960" yWindow="9720" windowWidth="39520" windowHeight="19960" xr2:uid="{00000000-000D-0000-FFFF-FFFF00000000}"/>
  </bookViews>
  <sheets>
    <sheet name="General Ledger w Budget Comp" sheetId="1" r:id="rId1"/>
    <sheet name="BLANK - General ledger" sheetId="5" r:id="rId2"/>
    <sheet name="- Disclaimer -" sheetId="3" r:id="rId3"/>
  </sheets>
  <definedNames>
    <definedName name="_xlnm.Print_Area" localSheetId="1">'BLANK - General ledger'!$B$1:$S$99</definedName>
    <definedName name="_xlnm.Print_Area" localSheetId="0">'General Ledger w Budget Comp'!$B$2:$S$100</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9" i="5" l="1"/>
  <c r="N99" i="5"/>
  <c r="J99" i="5"/>
  <c r="F99" i="5"/>
  <c r="S99" i="5"/>
  <c r="R98" i="5"/>
  <c r="N98" i="5"/>
  <c r="J98" i="5"/>
  <c r="F98" i="5"/>
  <c r="S98" i="5"/>
  <c r="R97" i="5"/>
  <c r="N97" i="5"/>
  <c r="J97" i="5"/>
  <c r="F97" i="5"/>
  <c r="S97" i="5"/>
  <c r="R96" i="5"/>
  <c r="N96" i="5"/>
  <c r="J96" i="5"/>
  <c r="F96" i="5"/>
  <c r="S96" i="5"/>
  <c r="R95" i="5"/>
  <c r="N95" i="5"/>
  <c r="J95" i="5"/>
  <c r="F95" i="5"/>
  <c r="S95" i="5"/>
  <c r="R94" i="5"/>
  <c r="N94" i="5"/>
  <c r="J94" i="5"/>
  <c r="F94" i="5"/>
  <c r="S94" i="5"/>
  <c r="R92" i="5"/>
  <c r="N92" i="5"/>
  <c r="J92" i="5"/>
  <c r="F92" i="5"/>
  <c r="S92" i="5"/>
  <c r="R91" i="5"/>
  <c r="N91" i="5"/>
  <c r="J91" i="5"/>
  <c r="F91" i="5"/>
  <c r="S91" i="5"/>
  <c r="R90" i="5"/>
  <c r="N90" i="5"/>
  <c r="J90" i="5"/>
  <c r="F90" i="5"/>
  <c r="S90" i="5"/>
  <c r="R89" i="5"/>
  <c r="N89" i="5"/>
  <c r="J89" i="5"/>
  <c r="F89" i="5"/>
  <c r="S89" i="5"/>
  <c r="R88" i="5"/>
  <c r="N88" i="5"/>
  <c r="J88" i="5"/>
  <c r="F88" i="5"/>
  <c r="S88" i="5"/>
  <c r="R87" i="5"/>
  <c r="N87" i="5"/>
  <c r="J87" i="5"/>
  <c r="F87" i="5"/>
  <c r="S87" i="5"/>
  <c r="R85" i="5"/>
  <c r="N85" i="5"/>
  <c r="J85" i="5"/>
  <c r="F85" i="5"/>
  <c r="S85" i="5"/>
  <c r="R84" i="5"/>
  <c r="N84" i="5"/>
  <c r="J84" i="5"/>
  <c r="F84" i="5"/>
  <c r="S84" i="5"/>
  <c r="R83" i="5"/>
  <c r="N83" i="5"/>
  <c r="J83" i="5"/>
  <c r="F83" i="5"/>
  <c r="S83" i="5"/>
  <c r="R82" i="5"/>
  <c r="N82" i="5"/>
  <c r="J82" i="5"/>
  <c r="F82" i="5"/>
  <c r="S82" i="5"/>
  <c r="R81" i="5"/>
  <c r="N81" i="5"/>
  <c r="J81" i="5"/>
  <c r="F81" i="5"/>
  <c r="S81" i="5"/>
  <c r="R80" i="5"/>
  <c r="N80" i="5"/>
  <c r="J80" i="5"/>
  <c r="F80" i="5"/>
  <c r="S80" i="5"/>
  <c r="R78" i="5"/>
  <c r="N78" i="5"/>
  <c r="J78" i="5"/>
  <c r="F78" i="5"/>
  <c r="S78" i="5"/>
  <c r="R77" i="5"/>
  <c r="N77" i="5"/>
  <c r="J77" i="5"/>
  <c r="F77" i="5"/>
  <c r="S77" i="5"/>
  <c r="R76" i="5"/>
  <c r="N76" i="5"/>
  <c r="J76" i="5"/>
  <c r="F76" i="5"/>
  <c r="S76" i="5"/>
  <c r="R75" i="5"/>
  <c r="N75" i="5"/>
  <c r="J75" i="5"/>
  <c r="F75" i="5"/>
  <c r="S75" i="5"/>
  <c r="R74" i="5"/>
  <c r="N74" i="5"/>
  <c r="J74" i="5"/>
  <c r="F74" i="5"/>
  <c r="S74" i="5"/>
  <c r="R73" i="5"/>
  <c r="N73" i="5"/>
  <c r="J73" i="5"/>
  <c r="F73" i="5"/>
  <c r="S73" i="5"/>
  <c r="R71" i="5"/>
  <c r="N71" i="5"/>
  <c r="J71" i="5"/>
  <c r="F71" i="5"/>
  <c r="S71" i="5"/>
  <c r="R70" i="5"/>
  <c r="N70" i="5"/>
  <c r="J70" i="5"/>
  <c r="F70" i="5"/>
  <c r="S70" i="5"/>
  <c r="R69" i="5"/>
  <c r="N69" i="5"/>
  <c r="J69" i="5"/>
  <c r="F69" i="5"/>
  <c r="S69" i="5"/>
  <c r="R68" i="5"/>
  <c r="N68" i="5"/>
  <c r="J68" i="5"/>
  <c r="F68" i="5"/>
  <c r="S68" i="5"/>
  <c r="R67" i="5"/>
  <c r="N67" i="5"/>
  <c r="J67" i="5"/>
  <c r="F67" i="5"/>
  <c r="S67" i="5"/>
  <c r="R66" i="5"/>
  <c r="N66" i="5"/>
  <c r="J66" i="5"/>
  <c r="F66" i="5"/>
  <c r="S66" i="5"/>
  <c r="R64" i="5"/>
  <c r="N64" i="5"/>
  <c r="J64" i="5"/>
  <c r="F64" i="5"/>
  <c r="S64" i="5"/>
  <c r="R63" i="5"/>
  <c r="N63" i="5"/>
  <c r="J63" i="5"/>
  <c r="F63" i="5"/>
  <c r="S63" i="5"/>
  <c r="R62" i="5"/>
  <c r="N62" i="5"/>
  <c r="J62" i="5"/>
  <c r="F62" i="5"/>
  <c r="R61" i="5"/>
  <c r="N61" i="5"/>
  <c r="J61" i="5"/>
  <c r="F61" i="5"/>
  <c r="R60" i="5"/>
  <c r="N60" i="5"/>
  <c r="J60" i="5"/>
  <c r="F60" i="5"/>
  <c r="R59" i="5"/>
  <c r="N59" i="5"/>
  <c r="J59" i="5"/>
  <c r="F59" i="5"/>
  <c r="R57" i="5"/>
  <c r="N57" i="5"/>
  <c r="J57" i="5"/>
  <c r="F57" i="5"/>
  <c r="R56" i="5"/>
  <c r="N56" i="5"/>
  <c r="J56" i="5"/>
  <c r="F56" i="5"/>
  <c r="R55" i="5"/>
  <c r="N55" i="5"/>
  <c r="J55" i="5"/>
  <c r="F55" i="5"/>
  <c r="R54" i="5"/>
  <c r="N54" i="5"/>
  <c r="J54" i="5"/>
  <c r="F54" i="5"/>
  <c r="S54" i="5"/>
  <c r="R53" i="5"/>
  <c r="N53" i="5"/>
  <c r="J53" i="5"/>
  <c r="F53" i="5"/>
  <c r="R52" i="5"/>
  <c r="N52" i="5"/>
  <c r="J52" i="5"/>
  <c r="F52" i="5"/>
  <c r="R50" i="5"/>
  <c r="N50" i="5"/>
  <c r="J50" i="5"/>
  <c r="F50" i="5"/>
  <c r="R49" i="5"/>
  <c r="N49" i="5"/>
  <c r="J49" i="5"/>
  <c r="F49" i="5"/>
  <c r="R48" i="5"/>
  <c r="N48" i="5"/>
  <c r="J48" i="5"/>
  <c r="F48" i="5"/>
  <c r="R47" i="5"/>
  <c r="N47" i="5"/>
  <c r="J47" i="5"/>
  <c r="F47" i="5"/>
  <c r="R46" i="5"/>
  <c r="N46" i="5"/>
  <c r="J46" i="5"/>
  <c r="F46" i="5"/>
  <c r="R45" i="5"/>
  <c r="N45" i="5"/>
  <c r="J45" i="5"/>
  <c r="F45" i="5"/>
  <c r="Q39" i="5"/>
  <c r="P39" i="5"/>
  <c r="O39" i="5"/>
  <c r="M39" i="5"/>
  <c r="L39" i="5"/>
  <c r="K39" i="5"/>
  <c r="I39" i="5"/>
  <c r="H39" i="5"/>
  <c r="G39" i="5"/>
  <c r="E39" i="5"/>
  <c r="D39" i="5"/>
  <c r="C39" i="5"/>
  <c r="R38" i="5"/>
  <c r="N38" i="5"/>
  <c r="J38" i="5"/>
  <c r="F38" i="5"/>
  <c r="F39" i="5"/>
  <c r="R37" i="5"/>
  <c r="N37" i="5"/>
  <c r="N39" i="5"/>
  <c r="J37" i="5"/>
  <c r="J39" i="5"/>
  <c r="F37" i="5"/>
  <c r="Q35" i="5"/>
  <c r="P35" i="5"/>
  <c r="O35" i="5"/>
  <c r="M35" i="5"/>
  <c r="L35" i="5"/>
  <c r="K35" i="5"/>
  <c r="I35" i="5"/>
  <c r="H35" i="5"/>
  <c r="G35" i="5"/>
  <c r="E35" i="5"/>
  <c r="D35" i="5"/>
  <c r="C35" i="5"/>
  <c r="R34" i="5"/>
  <c r="N34" i="5"/>
  <c r="J34" i="5"/>
  <c r="F34" i="5"/>
  <c r="R33" i="5"/>
  <c r="N33" i="5"/>
  <c r="J33" i="5"/>
  <c r="F33" i="5"/>
  <c r="Q31" i="5"/>
  <c r="P31" i="5"/>
  <c r="O31" i="5"/>
  <c r="M31" i="5"/>
  <c r="L31" i="5"/>
  <c r="K31" i="5"/>
  <c r="I31" i="5"/>
  <c r="H31" i="5"/>
  <c r="G31" i="5"/>
  <c r="E31" i="5"/>
  <c r="D31" i="5"/>
  <c r="C31" i="5"/>
  <c r="R30" i="5"/>
  <c r="N30" i="5"/>
  <c r="J30" i="5"/>
  <c r="F30" i="5"/>
  <c r="F31" i="5"/>
  <c r="R29" i="5"/>
  <c r="N29" i="5"/>
  <c r="J29" i="5"/>
  <c r="F29" i="5"/>
  <c r="Q27" i="5"/>
  <c r="P27" i="5"/>
  <c r="O27" i="5"/>
  <c r="M27" i="5"/>
  <c r="L27" i="5"/>
  <c r="K27" i="5"/>
  <c r="I27" i="5"/>
  <c r="H27" i="5"/>
  <c r="G27" i="5"/>
  <c r="E27" i="5"/>
  <c r="D27" i="5"/>
  <c r="C27" i="5"/>
  <c r="R26" i="5"/>
  <c r="R27" i="5"/>
  <c r="N26" i="5"/>
  <c r="N27" i="5"/>
  <c r="J26" i="5"/>
  <c r="F26" i="5"/>
  <c r="R25" i="5"/>
  <c r="N25" i="5"/>
  <c r="J25" i="5"/>
  <c r="J27" i="5"/>
  <c r="F25" i="5"/>
  <c r="Q23" i="5"/>
  <c r="P23" i="5"/>
  <c r="O23" i="5"/>
  <c r="M23" i="5"/>
  <c r="L23" i="5"/>
  <c r="K23" i="5"/>
  <c r="I23" i="5"/>
  <c r="H23" i="5"/>
  <c r="G23" i="5"/>
  <c r="E23" i="5"/>
  <c r="D23" i="5"/>
  <c r="C23" i="5"/>
  <c r="R22" i="5"/>
  <c r="N22" i="5"/>
  <c r="J22" i="5"/>
  <c r="F22" i="5"/>
  <c r="R21" i="5"/>
  <c r="N21" i="5"/>
  <c r="J21" i="5"/>
  <c r="J23" i="5"/>
  <c r="F21" i="5"/>
  <c r="Q19" i="5"/>
  <c r="P19" i="5"/>
  <c r="O19" i="5"/>
  <c r="M19" i="5"/>
  <c r="L19" i="5"/>
  <c r="K19" i="5"/>
  <c r="I19" i="5"/>
  <c r="H19" i="5"/>
  <c r="G19" i="5"/>
  <c r="E19" i="5"/>
  <c r="D19" i="5"/>
  <c r="C19" i="5"/>
  <c r="R18" i="5"/>
  <c r="N18" i="5"/>
  <c r="J18" i="5"/>
  <c r="F18" i="5"/>
  <c r="R17" i="5"/>
  <c r="N17" i="5"/>
  <c r="J17" i="5"/>
  <c r="F17" i="5"/>
  <c r="Q15" i="5"/>
  <c r="P15" i="5"/>
  <c r="O15" i="5"/>
  <c r="M15" i="5"/>
  <c r="L15" i="5"/>
  <c r="K15" i="5"/>
  <c r="I15" i="5"/>
  <c r="H15" i="5"/>
  <c r="G15" i="5"/>
  <c r="E15" i="5"/>
  <c r="D15" i="5"/>
  <c r="C15" i="5"/>
  <c r="R14" i="5"/>
  <c r="N14" i="5"/>
  <c r="J14" i="5"/>
  <c r="F14" i="5"/>
  <c r="R13" i="5"/>
  <c r="N13" i="5"/>
  <c r="J13" i="5"/>
  <c r="F13" i="5"/>
  <c r="Q11" i="5"/>
  <c r="P11" i="5"/>
  <c r="O11" i="5"/>
  <c r="M11" i="5"/>
  <c r="L11" i="5"/>
  <c r="K11" i="5"/>
  <c r="I11" i="5"/>
  <c r="H11" i="5"/>
  <c r="G11" i="5"/>
  <c r="E11" i="5"/>
  <c r="D11" i="5"/>
  <c r="C11" i="5"/>
  <c r="R10" i="5"/>
  <c r="N10" i="5"/>
  <c r="N11" i="5"/>
  <c r="J10" i="5"/>
  <c r="F10" i="5"/>
  <c r="R9" i="5"/>
  <c r="N9" i="5"/>
  <c r="J9" i="5"/>
  <c r="J11" i="5"/>
  <c r="F9" i="5"/>
  <c r="Q7" i="5"/>
  <c r="P7" i="5"/>
  <c r="O7" i="5"/>
  <c r="M7" i="5"/>
  <c r="L7" i="5"/>
  <c r="K7" i="5"/>
  <c r="I7" i="5"/>
  <c r="H7" i="5"/>
  <c r="G7" i="5"/>
  <c r="G41" i="5"/>
  <c r="E7" i="5"/>
  <c r="D7" i="5"/>
  <c r="C7" i="5"/>
  <c r="R6" i="5"/>
  <c r="N6" i="5"/>
  <c r="N7" i="5"/>
  <c r="J6" i="5"/>
  <c r="F6" i="5"/>
  <c r="R5" i="5"/>
  <c r="N5" i="5"/>
  <c r="J5" i="5"/>
  <c r="F5" i="5"/>
  <c r="E42" i="1"/>
  <c r="D42" i="1"/>
  <c r="F42" i="1"/>
  <c r="G42" i="1"/>
  <c r="H42" i="1"/>
  <c r="I42" i="1"/>
  <c r="J42" i="1"/>
  <c r="K42" i="1"/>
  <c r="L42" i="1"/>
  <c r="M42" i="1"/>
  <c r="N42" i="1"/>
  <c r="O42" i="1"/>
  <c r="P42" i="1"/>
  <c r="Q42" i="1"/>
  <c r="R42" i="1"/>
  <c r="S42" i="1"/>
  <c r="C42" i="1"/>
  <c r="Q40" i="1"/>
  <c r="P40" i="1"/>
  <c r="O40" i="1"/>
  <c r="M40" i="1"/>
  <c r="L40" i="1"/>
  <c r="K40" i="1"/>
  <c r="I40" i="1"/>
  <c r="H40" i="1"/>
  <c r="G40" i="1"/>
  <c r="E40" i="1"/>
  <c r="D40" i="1"/>
  <c r="C40" i="1"/>
  <c r="R39" i="1"/>
  <c r="R40" i="1"/>
  <c r="N39" i="1"/>
  <c r="N40" i="1"/>
  <c r="J39" i="1"/>
  <c r="J40" i="1"/>
  <c r="F39" i="1"/>
  <c r="F40" i="1"/>
  <c r="S40" i="1"/>
  <c r="R38" i="1"/>
  <c r="N38" i="1"/>
  <c r="J38" i="1"/>
  <c r="F38" i="1"/>
  <c r="S38" i="1"/>
  <c r="Q36" i="1"/>
  <c r="P36" i="1"/>
  <c r="O36" i="1"/>
  <c r="M36" i="1"/>
  <c r="L36" i="1"/>
  <c r="K36" i="1"/>
  <c r="I36" i="1"/>
  <c r="H36" i="1"/>
  <c r="G36" i="1"/>
  <c r="E36" i="1"/>
  <c r="D36" i="1"/>
  <c r="C36" i="1"/>
  <c r="R35" i="1"/>
  <c r="R36" i="1"/>
  <c r="N35" i="1"/>
  <c r="J35" i="1"/>
  <c r="F35" i="1"/>
  <c r="R34" i="1"/>
  <c r="N34" i="1"/>
  <c r="J34" i="1"/>
  <c r="F34" i="1"/>
  <c r="F53" i="1"/>
  <c r="J53" i="1"/>
  <c r="N53" i="1"/>
  <c r="R53" i="1"/>
  <c r="F54" i="1"/>
  <c r="J54" i="1"/>
  <c r="N54" i="1"/>
  <c r="R54" i="1"/>
  <c r="F55" i="1"/>
  <c r="J55" i="1"/>
  <c r="N55" i="1"/>
  <c r="R55" i="1"/>
  <c r="F56" i="1"/>
  <c r="J56" i="1"/>
  <c r="N56" i="1"/>
  <c r="R56" i="1"/>
  <c r="F57" i="1"/>
  <c r="J57" i="1"/>
  <c r="N57" i="1"/>
  <c r="R57" i="1"/>
  <c r="F58" i="1"/>
  <c r="J58" i="1"/>
  <c r="N58" i="1"/>
  <c r="R58" i="1"/>
  <c r="F60" i="1"/>
  <c r="J60" i="1"/>
  <c r="N60" i="1"/>
  <c r="R60" i="1"/>
  <c r="F61" i="1"/>
  <c r="J61" i="1"/>
  <c r="N61" i="1"/>
  <c r="R61" i="1"/>
  <c r="F62" i="1"/>
  <c r="J62" i="1"/>
  <c r="N62" i="1"/>
  <c r="R62" i="1"/>
  <c r="F63" i="1"/>
  <c r="J63" i="1"/>
  <c r="N63" i="1"/>
  <c r="R63" i="1"/>
  <c r="F64" i="1"/>
  <c r="J64" i="1"/>
  <c r="N64" i="1"/>
  <c r="R64" i="1"/>
  <c r="F65" i="1"/>
  <c r="J65" i="1"/>
  <c r="N65" i="1"/>
  <c r="R65" i="1"/>
  <c r="F67" i="1"/>
  <c r="J67" i="1"/>
  <c r="N67" i="1"/>
  <c r="R67" i="1"/>
  <c r="F68" i="1"/>
  <c r="J68" i="1"/>
  <c r="N68" i="1"/>
  <c r="R68" i="1"/>
  <c r="F69" i="1"/>
  <c r="J69" i="1"/>
  <c r="N69" i="1"/>
  <c r="R69" i="1"/>
  <c r="F70" i="1"/>
  <c r="J70" i="1"/>
  <c r="N70" i="1"/>
  <c r="R70" i="1"/>
  <c r="F71" i="1"/>
  <c r="J71" i="1"/>
  <c r="N71" i="1"/>
  <c r="R71" i="1"/>
  <c r="F72" i="1"/>
  <c r="J72" i="1"/>
  <c r="N72" i="1"/>
  <c r="R72" i="1"/>
  <c r="F74" i="1"/>
  <c r="J74" i="1"/>
  <c r="N74" i="1"/>
  <c r="R74" i="1"/>
  <c r="F75" i="1"/>
  <c r="J75" i="1"/>
  <c r="N75" i="1"/>
  <c r="R75" i="1"/>
  <c r="F76" i="1"/>
  <c r="J76" i="1"/>
  <c r="N76" i="1"/>
  <c r="R76" i="1"/>
  <c r="F77" i="1"/>
  <c r="J77" i="1"/>
  <c r="N77" i="1"/>
  <c r="R77" i="1"/>
  <c r="F78" i="1"/>
  <c r="J78" i="1"/>
  <c r="N78" i="1"/>
  <c r="R78" i="1"/>
  <c r="F79" i="1"/>
  <c r="J79" i="1"/>
  <c r="N79" i="1"/>
  <c r="R79" i="1"/>
  <c r="F81" i="1"/>
  <c r="J81" i="1"/>
  <c r="N81" i="1"/>
  <c r="R81" i="1"/>
  <c r="F82" i="1"/>
  <c r="J82" i="1"/>
  <c r="N82" i="1"/>
  <c r="R82" i="1"/>
  <c r="F83" i="1"/>
  <c r="J83" i="1"/>
  <c r="N83" i="1"/>
  <c r="R83" i="1"/>
  <c r="F84" i="1"/>
  <c r="J84" i="1"/>
  <c r="N84" i="1"/>
  <c r="R84" i="1"/>
  <c r="F85" i="1"/>
  <c r="J85" i="1"/>
  <c r="N85" i="1"/>
  <c r="R85" i="1"/>
  <c r="F86" i="1"/>
  <c r="J86" i="1"/>
  <c r="N86" i="1"/>
  <c r="R86" i="1"/>
  <c r="F88" i="1"/>
  <c r="J88" i="1"/>
  <c r="N88" i="1"/>
  <c r="R88" i="1"/>
  <c r="F89" i="1"/>
  <c r="J89" i="1"/>
  <c r="N89" i="1"/>
  <c r="R89" i="1"/>
  <c r="F90" i="1"/>
  <c r="J90" i="1"/>
  <c r="N90" i="1"/>
  <c r="R90" i="1"/>
  <c r="F91" i="1"/>
  <c r="J91" i="1"/>
  <c r="N91" i="1"/>
  <c r="R91" i="1"/>
  <c r="F92" i="1"/>
  <c r="J92" i="1"/>
  <c r="N92" i="1"/>
  <c r="R92" i="1"/>
  <c r="F93" i="1"/>
  <c r="J93" i="1"/>
  <c r="N93" i="1"/>
  <c r="R93" i="1"/>
  <c r="F95" i="1"/>
  <c r="J95" i="1"/>
  <c r="N95" i="1"/>
  <c r="R95" i="1"/>
  <c r="F96" i="1"/>
  <c r="J96" i="1"/>
  <c r="N96" i="1"/>
  <c r="R96" i="1"/>
  <c r="F97" i="1"/>
  <c r="J97" i="1"/>
  <c r="N97" i="1"/>
  <c r="R97" i="1"/>
  <c r="F98" i="1"/>
  <c r="J98" i="1"/>
  <c r="N98" i="1"/>
  <c r="R98" i="1"/>
  <c r="F99" i="1"/>
  <c r="J99" i="1"/>
  <c r="N99" i="1"/>
  <c r="R99" i="1"/>
  <c r="F100" i="1"/>
  <c r="J100" i="1"/>
  <c r="N100" i="1"/>
  <c r="R100" i="1"/>
  <c r="F47" i="1"/>
  <c r="J47" i="1"/>
  <c r="N47" i="1"/>
  <c r="R47" i="1"/>
  <c r="F48" i="1"/>
  <c r="J48" i="1"/>
  <c r="N48" i="1"/>
  <c r="R48" i="1"/>
  <c r="F49" i="1"/>
  <c r="J49" i="1"/>
  <c r="N49" i="1"/>
  <c r="R49" i="1"/>
  <c r="R51" i="1"/>
  <c r="N51" i="1"/>
  <c r="J51" i="1"/>
  <c r="F51" i="1"/>
  <c r="R50" i="1"/>
  <c r="N50" i="1"/>
  <c r="J50" i="1"/>
  <c r="F50" i="1"/>
  <c r="R46" i="1"/>
  <c r="N46" i="1"/>
  <c r="J46" i="1"/>
  <c r="F46" i="1"/>
  <c r="J6" i="1"/>
  <c r="N6" i="1"/>
  <c r="R6" i="1"/>
  <c r="J7" i="1"/>
  <c r="N7" i="1"/>
  <c r="R7" i="1"/>
  <c r="G8" i="1"/>
  <c r="H8" i="1"/>
  <c r="I8" i="1"/>
  <c r="K8" i="1"/>
  <c r="L8" i="1"/>
  <c r="M8" i="1"/>
  <c r="O8" i="1"/>
  <c r="P8" i="1"/>
  <c r="Q8" i="1"/>
  <c r="J10" i="1"/>
  <c r="N10" i="1"/>
  <c r="R10" i="1"/>
  <c r="J11" i="1"/>
  <c r="N11" i="1"/>
  <c r="R11" i="1"/>
  <c r="G12" i="1"/>
  <c r="H12" i="1"/>
  <c r="I12" i="1"/>
  <c r="K12" i="1"/>
  <c r="L12" i="1"/>
  <c r="M12" i="1"/>
  <c r="O12" i="1"/>
  <c r="P12" i="1"/>
  <c r="Q12" i="1"/>
  <c r="J14" i="1"/>
  <c r="N14" i="1"/>
  <c r="R14" i="1"/>
  <c r="J15" i="1"/>
  <c r="N15" i="1"/>
  <c r="R15" i="1"/>
  <c r="G16" i="1"/>
  <c r="H16" i="1"/>
  <c r="I16" i="1"/>
  <c r="K16" i="1"/>
  <c r="L16" i="1"/>
  <c r="M16" i="1"/>
  <c r="O16" i="1"/>
  <c r="P16" i="1"/>
  <c r="Q16" i="1"/>
  <c r="J18" i="1"/>
  <c r="N18" i="1"/>
  <c r="R18" i="1"/>
  <c r="J19" i="1"/>
  <c r="N19" i="1"/>
  <c r="R19" i="1"/>
  <c r="G20" i="1"/>
  <c r="H20" i="1"/>
  <c r="I20" i="1"/>
  <c r="K20" i="1"/>
  <c r="L20" i="1"/>
  <c r="M20" i="1"/>
  <c r="O20" i="1"/>
  <c r="P20" i="1"/>
  <c r="Q20" i="1"/>
  <c r="J22" i="1"/>
  <c r="N22" i="1"/>
  <c r="R22" i="1"/>
  <c r="J23" i="1"/>
  <c r="N23" i="1"/>
  <c r="R23" i="1"/>
  <c r="G24" i="1"/>
  <c r="H24" i="1"/>
  <c r="I24" i="1"/>
  <c r="K24" i="1"/>
  <c r="L24" i="1"/>
  <c r="M24" i="1"/>
  <c r="O24" i="1"/>
  <c r="P24" i="1"/>
  <c r="Q24" i="1"/>
  <c r="J26" i="1"/>
  <c r="N26" i="1"/>
  <c r="R26" i="1"/>
  <c r="J27" i="1"/>
  <c r="N27" i="1"/>
  <c r="R27" i="1"/>
  <c r="G28" i="1"/>
  <c r="H28" i="1"/>
  <c r="I28" i="1"/>
  <c r="K28" i="1"/>
  <c r="L28" i="1"/>
  <c r="M28" i="1"/>
  <c r="O28" i="1"/>
  <c r="P28" i="1"/>
  <c r="Q28" i="1"/>
  <c r="J30" i="1"/>
  <c r="N30" i="1"/>
  <c r="R30" i="1"/>
  <c r="J31" i="1"/>
  <c r="N31" i="1"/>
  <c r="R31" i="1"/>
  <c r="G32" i="1"/>
  <c r="H32" i="1"/>
  <c r="I32" i="1"/>
  <c r="K32" i="1"/>
  <c r="L32" i="1"/>
  <c r="M32" i="1"/>
  <c r="O32" i="1"/>
  <c r="P32" i="1"/>
  <c r="Q32" i="1"/>
  <c r="C16" i="1"/>
  <c r="D16" i="1"/>
  <c r="E16" i="1"/>
  <c r="C20" i="1"/>
  <c r="D20" i="1"/>
  <c r="E20" i="1"/>
  <c r="C24" i="1"/>
  <c r="D24" i="1"/>
  <c r="E24" i="1"/>
  <c r="C28" i="1"/>
  <c r="D28" i="1"/>
  <c r="E28" i="1"/>
  <c r="C32" i="1"/>
  <c r="D32" i="1"/>
  <c r="E32" i="1"/>
  <c r="E8" i="1"/>
  <c r="R35" i="5"/>
  <c r="R31" i="5"/>
  <c r="R23" i="5"/>
  <c r="N23" i="5"/>
  <c r="S21" i="5"/>
  <c r="S17" i="5"/>
  <c r="J15" i="5"/>
  <c r="S13" i="5"/>
  <c r="R11" i="5"/>
  <c r="R7" i="5"/>
  <c r="J7" i="5"/>
  <c r="S5" i="5"/>
  <c r="S6" i="5"/>
  <c r="Q41" i="5"/>
  <c r="D41" i="5"/>
  <c r="S33" i="5"/>
  <c r="S37" i="5"/>
  <c r="I41" i="5"/>
  <c r="S9" i="5"/>
  <c r="F11" i="5"/>
  <c r="S11" i="5"/>
  <c r="N15" i="5"/>
  <c r="N19" i="5"/>
  <c r="P41" i="5"/>
  <c r="S25" i="5"/>
  <c r="F27" i="5"/>
  <c r="S27" i="5"/>
  <c r="S26" i="5"/>
  <c r="J31" i="5"/>
  <c r="J35" i="5"/>
  <c r="S35" i="5"/>
  <c r="S45" i="5"/>
  <c r="S46" i="5"/>
  <c r="S47" i="5"/>
  <c r="S48" i="5"/>
  <c r="S49" i="5"/>
  <c r="S50" i="5"/>
  <c r="S52" i="5"/>
  <c r="S53" i="5"/>
  <c r="F15" i="5"/>
  <c r="S15" i="5"/>
  <c r="F19" i="5"/>
  <c r="H41" i="5"/>
  <c r="R39" i="5"/>
  <c r="C41" i="5"/>
  <c r="M41" i="5"/>
  <c r="J19" i="5"/>
  <c r="F23" i="5"/>
  <c r="S23" i="5"/>
  <c r="S29" i="5"/>
  <c r="F35" i="5"/>
  <c r="E41" i="5"/>
  <c r="K41" i="5"/>
  <c r="O41" i="5"/>
  <c r="R15" i="5"/>
  <c r="R19" i="5"/>
  <c r="L41" i="5"/>
  <c r="N31" i="5"/>
  <c r="N35" i="5"/>
  <c r="S55" i="5"/>
  <c r="S56" i="5"/>
  <c r="S57" i="5"/>
  <c r="S59" i="5"/>
  <c r="S60" i="5"/>
  <c r="S61" i="5"/>
  <c r="S62" i="5"/>
  <c r="S39" i="5"/>
  <c r="S10" i="5"/>
  <c r="F7" i="5"/>
  <c r="S22" i="5"/>
  <c r="S38" i="5"/>
  <c r="S18" i="5"/>
  <c r="S34" i="5"/>
  <c r="S14" i="5"/>
  <c r="S30" i="5"/>
  <c r="N32" i="1"/>
  <c r="S34" i="1"/>
  <c r="F36" i="1"/>
  <c r="J36" i="1"/>
  <c r="S39" i="1"/>
  <c r="N36" i="1"/>
  <c r="S35" i="1"/>
  <c r="R12" i="1"/>
  <c r="S81" i="1"/>
  <c r="S75" i="1"/>
  <c r="S49" i="1"/>
  <c r="S93" i="1"/>
  <c r="N28" i="1"/>
  <c r="S48" i="1"/>
  <c r="S47" i="1"/>
  <c r="S88" i="1"/>
  <c r="S86" i="1"/>
  <c r="S84" i="1"/>
  <c r="S79" i="1"/>
  <c r="S57" i="1"/>
  <c r="S50" i="1"/>
  <c r="S51" i="1"/>
  <c r="S89" i="1"/>
  <c r="S70" i="1"/>
  <c r="S69" i="1"/>
  <c r="S68" i="1"/>
  <c r="S64" i="1"/>
  <c r="S63" i="1"/>
  <c r="S61" i="1"/>
  <c r="S56" i="1"/>
  <c r="J28" i="1"/>
  <c r="R20" i="1"/>
  <c r="S99" i="1"/>
  <c r="S98" i="1"/>
  <c r="S74" i="1"/>
  <c r="S95" i="1"/>
  <c r="S76" i="1"/>
  <c r="S65" i="1"/>
  <c r="S60" i="1"/>
  <c r="S53" i="1"/>
  <c r="S83" i="1"/>
  <c r="S58" i="1"/>
  <c r="N12" i="1"/>
  <c r="J8" i="1"/>
  <c r="S97" i="1"/>
  <c r="S96" i="1"/>
  <c r="S90" i="1"/>
  <c r="S78" i="1"/>
  <c r="S77" i="1"/>
  <c r="S71" i="1"/>
  <c r="S55" i="1"/>
  <c r="S54" i="1"/>
  <c r="S100" i="1"/>
  <c r="S82" i="1"/>
  <c r="R8" i="1"/>
  <c r="S92" i="1"/>
  <c r="S91" i="1"/>
  <c r="S85" i="1"/>
  <c r="S72" i="1"/>
  <c r="S67" i="1"/>
  <c r="S62" i="1"/>
  <c r="J12" i="1"/>
  <c r="N20" i="1"/>
  <c r="N8" i="1"/>
  <c r="R16" i="1"/>
  <c r="J24" i="1"/>
  <c r="J20" i="1"/>
  <c r="R24" i="1"/>
  <c r="R28" i="1"/>
  <c r="N24" i="1"/>
  <c r="N16" i="1"/>
  <c r="J32" i="1"/>
  <c r="R32" i="1"/>
  <c r="J16" i="1"/>
  <c r="J41" i="5"/>
  <c r="S31" i="5"/>
  <c r="N41" i="5"/>
  <c r="R41" i="5"/>
  <c r="S19" i="5"/>
  <c r="F41" i="5"/>
  <c r="S7" i="5"/>
  <c r="S36" i="1"/>
  <c r="S46" i="1"/>
  <c r="S41" i="5"/>
  <c r="F31" i="1"/>
  <c r="F30" i="1"/>
  <c r="F27" i="1"/>
  <c r="F26" i="1"/>
  <c r="F23" i="1"/>
  <c r="F22" i="1"/>
  <c r="F19" i="1"/>
  <c r="F18" i="1"/>
  <c r="F15" i="1"/>
  <c r="F14" i="1"/>
  <c r="E12" i="1"/>
  <c r="D12" i="1"/>
  <c r="C12" i="1"/>
  <c r="F11" i="1"/>
  <c r="F10" i="1"/>
  <c r="D8" i="1"/>
  <c r="C8" i="1"/>
  <c r="F7" i="1"/>
  <c r="F6" i="1"/>
  <c r="S18" i="1"/>
  <c r="S10" i="1"/>
  <c r="S14" i="1"/>
  <c r="S22" i="1"/>
  <c r="S26" i="1"/>
  <c r="S30" i="1"/>
  <c r="F12" i="1"/>
  <c r="F28" i="1"/>
  <c r="F32" i="1"/>
  <c r="S6" i="1"/>
  <c r="F8" i="1"/>
  <c r="F16" i="1"/>
  <c r="S15" i="1"/>
  <c r="S7" i="1"/>
  <c r="S11" i="1"/>
  <c r="S19" i="1"/>
  <c r="F20" i="1"/>
  <c r="S23" i="1"/>
  <c r="F24" i="1"/>
  <c r="S27" i="1"/>
  <c r="S31" i="1"/>
  <c r="S28" i="1"/>
  <c r="S8" i="1"/>
  <c r="S12" i="1"/>
  <c r="S32" i="1"/>
  <c r="S20" i="1"/>
  <c r="S24" i="1"/>
  <c r="S16" i="1"/>
</calcChain>
</file>

<file path=xl/sharedStrings.xml><?xml version="1.0" encoding="utf-8"?>
<sst xmlns="http://schemas.openxmlformats.org/spreadsheetml/2006/main" count="267" uniqueCount="41">
  <si>
    <t xml:space="preserve"> </t>
  </si>
  <si>
    <t>JAN</t>
  </si>
  <si>
    <t>FEB</t>
  </si>
  <si>
    <t>MAR</t>
  </si>
  <si>
    <t>Q1 TOTAL</t>
  </si>
  <si>
    <t>APR</t>
  </si>
  <si>
    <t>MAY</t>
  </si>
  <si>
    <t>JUN</t>
  </si>
  <si>
    <t>Q2 TOTAL</t>
  </si>
  <si>
    <t>JUL</t>
  </si>
  <si>
    <t>AUG</t>
  </si>
  <si>
    <t>SEPT</t>
  </si>
  <si>
    <t>Q3 TOTAL</t>
  </si>
  <si>
    <t>OCT</t>
  </si>
  <si>
    <t>NOV</t>
  </si>
  <si>
    <t>DEC</t>
  </si>
  <si>
    <t>Q4 TOTAL</t>
  </si>
  <si>
    <t>YR TOTAL</t>
  </si>
  <si>
    <t>BUDGET</t>
  </si>
  <si>
    <t>ACTUAL</t>
  </si>
  <si>
    <t>VARIANCE</t>
  </si>
  <si>
    <t>LABOR COSTS</t>
  </si>
  <si>
    <t>ADMIN/GENERAL</t>
  </si>
  <si>
    <t>OTHER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</si>
  <si>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</si>
  <si>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</si>
  <si>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GENERAL LEDGER WITH BUDGET COMPARISON TEMPLATE</t>
  </si>
  <si>
    <t>ITEMIZED COSTS</t>
  </si>
  <si>
    <t>ADVERTISING</t>
  </si>
  <si>
    <t>EQUIPMENT</t>
  </si>
  <si>
    <t>DIGITAL EQUIPMENT</t>
  </si>
  <si>
    <t>BUILDING COSTS</t>
  </si>
  <si>
    <t>TOTAL SURPLUS/DEFICIT</t>
  </si>
  <si>
    <t>PERFORMANCE</t>
  </si>
  <si>
    <r>
      <rPr>
        <b/>
        <sz val="12"/>
        <color theme="0"/>
        <rFont val="Century Gothic"/>
        <family val="1"/>
      </rPr>
      <t>BUDGET</t>
    </r>
    <r>
      <rPr>
        <sz val="12"/>
        <color theme="0"/>
        <rFont val="Century Gothic"/>
        <family val="1"/>
      </rPr>
      <t xml:space="preserve"> </t>
    </r>
    <r>
      <rPr>
        <sz val="8"/>
        <color theme="0"/>
        <rFont val="Century Gothic"/>
        <family val="1"/>
      </rPr>
      <t xml:space="preserve">
</t>
    </r>
    <r>
      <rPr>
        <sz val="10"/>
        <color theme="0"/>
        <rFont val="Century Gothic"/>
        <family val="1"/>
      </rPr>
      <t>(User to complete non-shaded fields)</t>
    </r>
  </si>
  <si>
    <t>[ITEM 1]</t>
  </si>
  <si>
    <t>[ITEM 4]</t>
  </si>
  <si>
    <t>[ITEM 5]</t>
  </si>
  <si>
    <t>[ITEM 6]</t>
  </si>
  <si>
    <t>[ITEM 3]</t>
  </si>
  <si>
    <t>[ITEM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</si>
</sst>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font>
      <sz val="12"/>
      <color theme="1"/>
      <name val="Arial"/>
    </font>
    <font>
      <b/>
      <sz val="22"/>
      <color rgb="FF595959"/>
      <name val="Century Gothic"/>
      <family val="1"/>
    </font>
    <font>
      <b/>
      <sz val="22"/>
      <color rgb="FF1E4E79"/>
      <name val="Century Gothic"/>
      <family val="1"/>
    </font>
    <font>
      <sz val="12"/>
      <color theme="1"/>
      <name val="Century Gothic"/>
      <family val="1"/>
    </font>
    <font>
      <sz val="22"/>
      <color rgb="FF7F7F7F"/>
      <name val="Century Gothic"/>
      <family val="1"/>
    </font>
    <font>
      <sz val="12"/>
      <color theme="1"/>
      <name val="Century Gothic"/>
      <family val="1"/>
    </font>
    <font>
      <sz val="12"/>
      <color theme="0"/>
      <name val="Century Gothic"/>
      <family val="1"/>
    </font>
    <font>
      <b/>
      <sz val="11"/>
      <color theme="1"/>
      <name val="Century Gothic"/>
      <family val="1"/>
    </font>
    <font>
      <sz val="10"/>
      <color theme="1"/>
      <name val="Century Gothic"/>
      <family val="1"/>
    </font>
    <font>
      <b/>
      <sz val="10"/>
      <color theme="1"/>
      <name val="Century Gothic"/>
      <family val="1"/>
    </font>
    <font>
      <sz val="12"/>
      <color rgb="FF000000"/>
      <name val="Arial"/>
      <family val="2"/>
    </font>
    <font>
      <sz val="12"/>
      <color theme="1"/>
      <name val="Calibri"/>
      <family val="2"/>
    </font>
    <font>
      <sz val="11"/>
      <color theme="1"/>
      <name val="Calibri"/>
      <family val="2"/>
    </font>
    <font>
      <sz val="8"/>
      <color theme="0"/>
      <name val="Century Gothic"/>
      <family val="1"/>
    </font>
    <font>
      <b/>
      <sz val="12"/>
      <color theme="0"/>
      <name val="Century Gothic"/>
      <family val="1"/>
    </font>
    <font>
      <sz val="11"/>
      <color theme="1"/>
      <name val="calibri"/>
      <family val="2"/>
      <scheme val="minor"/>
    </font>
    <font>
      <b/>
      <sz val="22"/>
      <color theme="0"/>
      <name val="Century Gothic"/>
      <family val="1"/>
    </font>
    <font>
      <u/>
      <sz val="11"/>
      <color theme="10"/>
      <name val="calibri"/>
      <family val="2"/>
      <scheme val="minor"/>
    </font>
    <font>
      <b/>
      <sz val="12"/>
      <color theme="1"/>
      <name val="Century Gothic"/>
      <family val="1"/>
    </font>
    <font>
      <sz val="10"/>
      <color theme="0"/>
      <name val="Century Gothic"/>
      <family val="1"/>
    </font>
    <font>
      <b/>
      <sz val="10"/>
      <color theme="0"/>
      <name val="Century Gothic"/>
      <family val="1"/>
    </font>
    <font>
      <sz val="20"/>
      <color rgb="FF595959"/>
      <name val="Century Gothic"/>
      <family val="1"/>
    </font>
    <font>
      <sz val="11"/>
      <color theme="0"/>
      <name val="Century Gothic"/>
      <family val="1"/>
    </font>
    <font>
      <u/>
      <sz val="12"/>
      <color theme="10"/>
      <name val="Arial"/>
      <family val="2"/>
    </font>
    <font>
      <u/>
      <sz val="22"/>
      <color theme="0"/>
      <name val="Century Gothic Bold"/>
    </font>
  </fonts>
  <fills count="35">
    <fill>
      <patternFill patternType="none"/>
    </fill>
    <fill>
      <patternFill patternType="gray125"/>
    </fill>
    <fill>
      <patternFill patternType="solid">
        <fgColor rgb="FF333F4F"/>
        <bgColor rgb="FF333F4F"/>
      </patternFill>
    </fill>
    <fill>
      <patternFill patternType="solid">
        <fgColor rgb="FF833C0B"/>
        <bgColor rgb="FF833C0B"/>
      </patternFill>
    </fill>
    <fill>
      <patternFill patternType="solid">
        <fgColor rgb="FFC55A11"/>
        <bgColor rgb="FFC55A11"/>
      </patternFill>
    </fill>
    <fill>
      <patternFill patternType="solid">
        <fgColor rgb="FF525252"/>
        <bgColor rgb="FF525252"/>
      </patternFill>
    </fill>
    <fill>
      <patternFill patternType="solid">
        <fgColor rgb="FF7B7B7B"/>
        <bgColor rgb="FF7B7B7B"/>
      </patternFill>
    </fill>
    <fill>
      <patternFill patternType="solid">
        <fgColor rgb="FF7F6000"/>
        <bgColor rgb="FF7F6000"/>
      </patternFill>
    </fill>
    <fill>
      <patternFill patternType="solid">
        <fgColor rgb="FFBF9000"/>
        <bgColor rgb="FFBF9000"/>
      </patternFill>
    </fill>
    <fill>
      <patternFill patternType="solid">
        <fgColor rgb="FF1E4E79"/>
        <bgColor rgb="FF1E4E79"/>
      </patternFill>
    </fill>
    <fill>
      <patternFill patternType="solid">
        <fgColor rgb="FF8496B0"/>
        <bgColor rgb="FF8496B0"/>
      </patternFill>
    </fill>
    <fill>
      <patternFill patternType="solid">
        <fgColor rgb="FF0C0C0C"/>
        <bgColor rgb="FF0C0C0C"/>
      </patternFill>
    </fill>
    <fill>
      <patternFill patternType="solid">
        <fgColor rgb="FFEAEEF3"/>
        <bgColor rgb="FFEAEEF3"/>
      </patternFill>
    </fill>
    <fill>
      <patternFill patternType="solid">
        <fgColor theme="0"/>
        <bgColor theme="0"/>
      </patternFill>
    </fill>
    <fill>
      <patternFill patternType="solid">
        <fgColor rgb="FFFBE4D5"/>
        <bgColor rgb="FFFBE4D5"/>
      </patternFill>
    </fill>
    <fill>
      <patternFill patternType="solid">
        <fgColor rgb="FFD9E2F3"/>
        <bgColor rgb="FFD9E2F3"/>
      </patternFill>
    </fill>
    <fill>
      <patternFill patternType="solid">
        <fgColor rgb="FF00BD3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rgb="FFF7CAAC"/>
      </patternFill>
    </fill>
    <fill>
      <patternFill patternType="solid">
        <fgColor theme="5" tint="0.59999389629810485"/>
        <bgColor indexed="64"/>
      </patternFill>
    </fill>
    <fill>
      <patternFill patternType="solid">
        <fgColor theme="0" tint="-4.9989318521683403E-2"/>
        <bgColor theme="0"/>
      </patternFill>
    </fill>
    <fill>
      <patternFill patternType="solid">
        <fgColor theme="0" tint="-4.9989318521683403E-2"/>
        <bgColor rgb="FFF7CAAC"/>
      </patternFill>
    </fill>
    <fill>
      <patternFill patternType="solid">
        <fgColor rgb="FFEAEEF3"/>
        <bgColor theme="0"/>
      </patternFill>
    </fill>
    <fill>
      <patternFill patternType="solid">
        <fgColor theme="3" tint="-0.499984740745262"/>
        <bgColor indexed="64"/>
      </patternFill>
    </fill>
    <fill>
      <patternFill patternType="solid">
        <fgColor rgb="FFEAEEF3"/>
        <bgColor indexed="64"/>
      </patternFill>
    </fill>
    <fill>
      <patternFill patternType="solid">
        <fgColor theme="7" tint="0.79998168889431442"/>
        <bgColor rgb="FFFBE4D5"/>
      </patternFill>
    </fill>
    <fill>
      <patternFill patternType="solid">
        <fgColor theme="4" tint="0.59999389629810485"/>
        <bgColor indexed="64"/>
      </patternFill>
    </fill>
    <fill>
      <patternFill patternType="solid">
        <fgColor theme="4" tint="0.79998168889431442"/>
        <bgColor rgb="FFFBE4D5"/>
      </patternFill>
    </fill>
    <fill>
      <patternFill patternType="solid">
        <fgColor theme="0" tint="-0.14999847407452621"/>
        <bgColor rgb="FFFBE4D5"/>
      </patternFill>
    </fill>
    <fill>
      <patternFill patternType="solid">
        <fgColor theme="1" tint="0.34998626667073579"/>
        <bgColor theme="0"/>
      </patternFill>
    </fill>
    <fill>
      <patternFill patternType="solid">
        <fgColor theme="5" tint="0.79998168889431442"/>
        <bgColor theme="0"/>
      </patternFill>
    </fill>
    <fill>
      <patternFill patternType="solid">
        <fgColor theme="7" tint="0.79998168889431442"/>
        <bgColor theme="0"/>
      </patternFill>
    </fill>
    <fill>
      <patternFill patternType="solid">
        <fgColor theme="4" tint="0.79998168889431442"/>
        <bgColor theme="0"/>
      </patternFill>
    </fill>
    <fill>
      <patternFill patternType="solid">
        <fgColor theme="0" tint="-0.34998626667073579"/>
        <bgColor rgb="FF333F4F"/>
      </patternFill>
    </fill>
  </fills>
  <borders count="25">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F2F2F2"/>
      </left>
      <right style="thin">
        <color rgb="FFF2F2F2"/>
      </right>
      <top style="thin">
        <color rgb="FFF2F2F2"/>
      </top>
      <bottom/>
      <diagonal/>
    </border>
    <border>
      <left style="thin">
        <color rgb="FFF2F2F2"/>
      </left>
      <right style="double">
        <color rgb="FFF2F2F2"/>
      </right>
      <top style="thin">
        <color rgb="FFF2F2F2"/>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rgb="FFF2F2F2"/>
      </left>
      <right style="thin">
        <color rgb="FFF2F2F2"/>
      </right>
      <top/>
      <bottom/>
      <diagonal/>
    </border>
    <border>
      <left style="thin">
        <color rgb="FFF2F2F2"/>
      </left>
      <right style="double">
        <color rgb="FFF2F2F2"/>
      </right>
      <top/>
      <bottom/>
      <diagonal/>
    </border>
    <border>
      <left/>
      <right style="thin">
        <color rgb="FFF2F2F2"/>
      </right>
      <top style="thin">
        <color rgb="FFF2F2F2"/>
      </top>
      <bottom/>
      <diagonal/>
    </border>
    <border>
      <left/>
      <right style="thin">
        <color rgb="FFF2F2F2"/>
      </right>
      <top/>
      <bottom/>
      <diagonal/>
    </border>
    <border>
      <left style="thin">
        <color rgb="FFF2F2F2"/>
      </left>
      <right style="double">
        <color theme="0" tint="-0.249977111117893"/>
      </right>
      <top style="thin">
        <color theme="0" tint="-0.249977111117893"/>
      </top>
      <bottom style="thin">
        <color rgb="FFF2F2F2"/>
      </bottom>
      <diagonal/>
    </border>
    <border>
      <left style="thin">
        <color rgb="FFF2F2F2"/>
      </left>
      <right style="double">
        <color theme="0" tint="-0.249977111117893"/>
      </right>
      <top style="thin">
        <color rgb="FFF2F2F2"/>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rgb="FFF2F2F2"/>
      </left>
      <right style="double">
        <color theme="0" tint="-0.249977111117893"/>
      </right>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double">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s>
  <cellStyleXfs count="4">
    <xf numFmtId="0" fontId="0" fillId="0" borderId="0"/>
    <xf numFmtId="0" fontId="15" fillId="0" borderId="5"/>
    <xf numFmtId="0" fontId="17" fillId="0" borderId="5" applyNumberFormat="0" applyFill="0" applyBorder="0" applyAlignment="0" applyProtection="0"/>
    <xf numFmtId="0" fontId="23" fillId="0" borderId="0" applyNumberFormat="0" applyFill="0" applyBorder="0" applyAlignment="0" applyProtection="0"/>
  </cellStyleXfs>
  <cellXfs count="84">
    <xf numFmtId="0" fontId="0" fillId="0" borderId="0" xfId="0" applyFont="1" applyAlignment="1"/>
    <xf numFmtId="0" fontId="0" fillId="0" borderId="0" xfId="0" applyFont="1"/>
    <xf numFmtId="0" fontId="1" fillId="0" borderId="0" xfId="0" applyFont="1" applyAlignment="1">
      <alignment vertical="center"/>
    </xf>
    <xf numFmtId="0" fontId="2" fillId="0" borderId="0" xfId="0" applyFont="1" applyAlignment="1">
      <alignment vertical="center"/>
    </xf>
    <xf numFmtId="0" fontId="3" fillId="0" borderId="0" xfId="0" applyFont="1"/>
    <xf numFmtId="0" fontId="4" fillId="0" borderId="0" xfId="0" applyFont="1" applyAlignment="1">
      <alignment vertical="center" wrapText="1"/>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1" borderId="3" xfId="0" applyFont="1" applyFill="1" applyBorder="1" applyAlignment="1">
      <alignment horizontal="center" vertical="center"/>
    </xf>
    <xf numFmtId="0" fontId="8" fillId="13" borderId="3" xfId="0" applyFont="1" applyFill="1" applyBorder="1" applyAlignment="1">
      <alignment vertical="center"/>
    </xf>
    <xf numFmtId="44" fontId="9" fillId="15" borderId="3" xfId="0" applyNumberFormat="1" applyFont="1" applyFill="1" applyBorder="1" applyAlignment="1">
      <alignment vertical="center"/>
    </xf>
    <xf numFmtId="0" fontId="10" fillId="0" borderId="0" xfId="0" applyFont="1"/>
    <xf numFmtId="0" fontId="11" fillId="0" borderId="0" xfId="0" applyFont="1"/>
    <xf numFmtId="0" fontId="12" fillId="0" borderId="0" xfId="0" applyFont="1"/>
    <xf numFmtId="0" fontId="0" fillId="0" borderId="6" xfId="0" applyFont="1" applyBorder="1" applyAlignment="1">
      <alignment horizontal="left" vertical="center" wrapText="1"/>
    </xf>
    <xf numFmtId="0" fontId="6" fillId="3" borderId="8" xfId="0" applyFont="1" applyFill="1" applyBorder="1" applyAlignment="1">
      <alignment horizontal="center" vertical="center"/>
    </xf>
    <xf numFmtId="0" fontId="6" fillId="4" borderId="9" xfId="0" applyFont="1" applyFill="1" applyBorder="1" applyAlignment="1">
      <alignment horizontal="center" vertical="center"/>
    </xf>
    <xf numFmtId="0" fontId="8" fillId="0" borderId="7" xfId="0" applyFont="1" applyBorder="1" applyAlignment="1">
      <alignment horizontal="left" vertical="center" indent="1"/>
    </xf>
    <xf numFmtId="44" fontId="8" fillId="19" borderId="7" xfId="0" applyNumberFormat="1" applyFont="1" applyFill="1" applyBorder="1" applyAlignment="1">
      <alignment vertical="center"/>
    </xf>
    <xf numFmtId="44" fontId="8" fillId="20" borderId="7" xfId="0" applyNumberFormat="1" applyFont="1" applyFill="1" applyBorder="1" applyAlignment="1">
      <alignment vertical="center"/>
    </xf>
    <xf numFmtId="0" fontId="8" fillId="23" borderId="13" xfId="0" applyFont="1" applyFill="1" applyBorder="1" applyAlignment="1">
      <alignment vertical="center"/>
    </xf>
    <xf numFmtId="0" fontId="8" fillId="23" borderId="9" xfId="0" applyFont="1" applyFill="1" applyBorder="1" applyAlignment="1">
      <alignment vertical="center"/>
    </xf>
    <xf numFmtId="44" fontId="8" fillId="22" borderId="7" xfId="0" applyNumberFormat="1" applyFont="1" applyFill="1" applyBorder="1" applyAlignment="1">
      <alignment vertical="center"/>
    </xf>
    <xf numFmtId="44" fontId="8" fillId="14" borderId="7" xfId="0" applyNumberFormat="1" applyFont="1" applyFill="1" applyBorder="1" applyAlignment="1">
      <alignment vertical="center"/>
    </xf>
    <xf numFmtId="0" fontId="8" fillId="23" borderId="14" xfId="0" applyFont="1" applyFill="1" applyBorder="1" applyAlignment="1">
      <alignment vertical="center"/>
    </xf>
    <xf numFmtId="0" fontId="14" fillId="24" borderId="0" xfId="0" applyFont="1" applyFill="1" applyAlignment="1">
      <alignment horizontal="right" vertical="center" indent="1"/>
    </xf>
    <xf numFmtId="44" fontId="8" fillId="18" borderId="7" xfId="0" applyNumberFormat="1" applyFont="1" applyFill="1" applyBorder="1" applyAlignment="1">
      <alignment vertical="center"/>
    </xf>
    <xf numFmtId="0" fontId="0" fillId="25" borderId="5" xfId="0" applyFont="1" applyFill="1" applyBorder="1" applyAlignment="1"/>
    <xf numFmtId="0" fontId="8" fillId="23" borderId="15" xfId="0" applyFont="1" applyFill="1" applyBorder="1" applyAlignment="1">
      <alignment vertical="center"/>
    </xf>
    <xf numFmtId="0" fontId="8" fillId="23" borderId="8" xfId="0" applyFont="1" applyFill="1" applyBorder="1" applyAlignment="1">
      <alignment vertical="center"/>
    </xf>
    <xf numFmtId="44" fontId="8" fillId="17" borderId="7" xfId="0" applyNumberFormat="1" applyFont="1" applyFill="1" applyBorder="1" applyAlignment="1">
      <alignment vertical="center"/>
    </xf>
    <xf numFmtId="44" fontId="8" fillId="26" borderId="7" xfId="0" applyNumberFormat="1" applyFont="1" applyFill="1" applyBorder="1" applyAlignment="1">
      <alignment vertical="center"/>
    </xf>
    <xf numFmtId="44" fontId="8" fillId="27" borderId="7" xfId="0" applyNumberFormat="1" applyFont="1" applyFill="1" applyBorder="1" applyAlignment="1">
      <alignment vertical="center"/>
    </xf>
    <xf numFmtId="0" fontId="8" fillId="23" borderId="16" xfId="0" applyFont="1" applyFill="1" applyBorder="1" applyAlignment="1">
      <alignment vertical="center"/>
    </xf>
    <xf numFmtId="44" fontId="8" fillId="29" borderId="7" xfId="0" applyNumberFormat="1" applyFont="1" applyFill="1" applyBorder="1" applyAlignment="1">
      <alignment vertical="center"/>
    </xf>
    <xf numFmtId="0" fontId="6" fillId="11" borderId="4" xfId="0" applyFont="1" applyFill="1" applyBorder="1" applyAlignment="1">
      <alignment horizontal="center" vertical="center"/>
    </xf>
    <xf numFmtId="44" fontId="9" fillId="15" borderId="10" xfId="0" applyNumberFormat="1" applyFont="1" applyFill="1" applyBorder="1" applyAlignment="1">
      <alignment vertical="center"/>
    </xf>
    <xf numFmtId="0" fontId="6" fillId="10" borderId="17" xfId="0" applyFont="1" applyFill="1" applyBorder="1" applyAlignment="1">
      <alignment horizontal="center" vertical="center"/>
    </xf>
    <xf numFmtId="0" fontId="8" fillId="23" borderId="18" xfId="0" applyFont="1" applyFill="1" applyBorder="1" applyAlignment="1">
      <alignment vertical="center"/>
    </xf>
    <xf numFmtId="44" fontId="8" fillId="28" borderId="19" xfId="0" applyNumberFormat="1" applyFont="1" applyFill="1" applyBorder="1" applyAlignment="1">
      <alignment vertical="center"/>
    </xf>
    <xf numFmtId="0" fontId="8" fillId="23" borderId="20" xfId="0" applyFont="1" applyFill="1" applyBorder="1" applyAlignment="1">
      <alignment vertical="center"/>
    </xf>
    <xf numFmtId="44" fontId="20" fillId="30" borderId="13" xfId="0" applyNumberFormat="1" applyFont="1" applyFill="1" applyBorder="1" applyAlignment="1">
      <alignment vertical="center"/>
    </xf>
    <xf numFmtId="44" fontId="8" fillId="20" borderId="21" xfId="0" applyNumberFormat="1" applyFont="1" applyFill="1" applyBorder="1" applyAlignment="1">
      <alignment vertical="center"/>
    </xf>
    <xf numFmtId="44" fontId="8" fillId="14" borderId="21" xfId="0" applyNumberFormat="1" applyFont="1" applyFill="1" applyBorder="1" applyAlignment="1">
      <alignment vertical="center"/>
    </xf>
    <xf numFmtId="44" fontId="8" fillId="18" borderId="21" xfId="0" applyNumberFormat="1" applyFont="1" applyFill="1" applyBorder="1" applyAlignment="1">
      <alignment vertical="center"/>
    </xf>
    <xf numFmtId="44" fontId="8" fillId="29" borderId="21" xfId="0" applyNumberFormat="1" applyFont="1" applyFill="1" applyBorder="1" applyAlignment="1">
      <alignment vertical="center"/>
    </xf>
    <xf numFmtId="44" fontId="8" fillId="17" borderId="21" xfId="0" applyNumberFormat="1" applyFont="1" applyFill="1" applyBorder="1" applyAlignment="1">
      <alignment vertical="center"/>
    </xf>
    <xf numFmtId="44" fontId="8" fillId="26" borderId="21" xfId="0" applyNumberFormat="1" applyFont="1" applyFill="1" applyBorder="1" applyAlignment="1">
      <alignment vertical="center"/>
    </xf>
    <xf numFmtId="44" fontId="8" fillId="27" borderId="21" xfId="0" applyNumberFormat="1" applyFont="1" applyFill="1" applyBorder="1" applyAlignment="1">
      <alignment vertical="center"/>
    </xf>
    <xf numFmtId="44" fontId="8" fillId="28" borderId="22" xfId="0" applyNumberFormat="1" applyFont="1" applyFill="1" applyBorder="1" applyAlignment="1">
      <alignment vertical="center"/>
    </xf>
    <xf numFmtId="44" fontId="9" fillId="15" borderId="23" xfId="0" applyNumberFormat="1" applyFont="1" applyFill="1" applyBorder="1" applyAlignment="1">
      <alignment vertical="center"/>
    </xf>
    <xf numFmtId="0" fontId="21" fillId="0" borderId="0" xfId="0" applyFont="1" applyAlignment="1">
      <alignment horizontal="right" vertical="center" indent="1"/>
    </xf>
    <xf numFmtId="44" fontId="8" fillId="19" borderId="10" xfId="0" applyNumberFormat="1" applyFont="1" applyFill="1" applyBorder="1" applyAlignment="1">
      <alignment vertical="center"/>
    </xf>
    <xf numFmtId="44" fontId="8" fillId="20" borderId="10" xfId="0" applyNumberFormat="1" applyFont="1" applyFill="1" applyBorder="1" applyAlignment="1">
      <alignment vertical="center"/>
    </xf>
    <xf numFmtId="44" fontId="8" fillId="20" borderId="24" xfId="0" applyNumberFormat="1" applyFont="1" applyFill="1" applyBorder="1" applyAlignment="1">
      <alignment vertical="center"/>
    </xf>
    <xf numFmtId="0" fontId="7" fillId="12" borderId="7" xfId="0" applyFont="1" applyFill="1" applyBorder="1" applyAlignment="1">
      <alignment horizontal="left" vertical="center" indent="1"/>
    </xf>
    <xf numFmtId="0" fontId="6" fillId="2" borderId="8" xfId="0" applyFont="1" applyFill="1" applyBorder="1" applyAlignment="1">
      <alignment horizontal="left" vertical="center" wrapText="1" indent="1"/>
    </xf>
    <xf numFmtId="0" fontId="18" fillId="34" borderId="1" xfId="0" applyFont="1" applyFill="1" applyBorder="1" applyAlignment="1">
      <alignment horizontal="left" vertical="center" indent="1"/>
    </xf>
    <xf numFmtId="44" fontId="22" fillId="30" borderId="13" xfId="0" applyNumberFormat="1" applyFont="1" applyFill="1" applyBorder="1" applyAlignment="1">
      <alignment vertical="center"/>
    </xf>
    <xf numFmtId="0" fontId="16" fillId="16" borderId="5" xfId="0" applyFont="1" applyFill="1" applyBorder="1" applyAlignment="1">
      <alignment horizontal="center" vertical="center"/>
    </xf>
    <xf numFmtId="0" fontId="0" fillId="0" borderId="5" xfId="0" applyFill="1" applyBorder="1"/>
    <xf numFmtId="0" fontId="8" fillId="31" borderId="11" xfId="0" applyFont="1" applyFill="1" applyBorder="1" applyAlignment="1">
      <alignment horizontal="center" vertical="center"/>
    </xf>
    <xf numFmtId="0" fontId="8" fillId="31" borderId="12" xfId="0" applyFont="1" applyFill="1" applyBorder="1" applyAlignment="1">
      <alignment horizontal="center" vertical="center"/>
    </xf>
    <xf numFmtId="0" fontId="8" fillId="31" borderId="10" xfId="0" applyFont="1" applyFill="1" applyBorder="1" applyAlignment="1">
      <alignment horizontal="center" vertical="center"/>
    </xf>
    <xf numFmtId="0" fontId="8" fillId="21" borderId="11" xfId="0" applyFont="1" applyFill="1" applyBorder="1" applyAlignment="1">
      <alignment horizontal="center" vertical="center"/>
    </xf>
    <xf numFmtId="0" fontId="8" fillId="21" borderId="12" xfId="0" applyFont="1" applyFill="1" applyBorder="1" applyAlignment="1">
      <alignment horizontal="center" vertical="center"/>
    </xf>
    <xf numFmtId="0" fontId="8" fillId="21" borderId="10" xfId="0" applyFont="1" applyFill="1" applyBorder="1" applyAlignment="1">
      <alignment horizontal="center" vertical="center"/>
    </xf>
    <xf numFmtId="0" fontId="8" fillId="32" borderId="11" xfId="0" applyFont="1" applyFill="1" applyBorder="1" applyAlignment="1">
      <alignment horizontal="center" vertical="center"/>
    </xf>
    <xf numFmtId="0" fontId="8" fillId="32" borderId="12" xfId="0" applyFont="1" applyFill="1" applyBorder="1" applyAlignment="1">
      <alignment horizontal="center" vertical="center"/>
    </xf>
    <xf numFmtId="0" fontId="8" fillId="32" borderId="10" xfId="0" applyFont="1" applyFill="1" applyBorder="1" applyAlignment="1">
      <alignment horizontal="center" vertical="center"/>
    </xf>
    <xf numFmtId="0" fontId="8" fillId="33" borderId="11" xfId="0" applyFont="1" applyFill="1" applyBorder="1" applyAlignment="1">
      <alignment horizontal="center" vertical="center"/>
    </xf>
    <xf numFmtId="0" fontId="8" fillId="33" borderId="12" xfId="0" applyFont="1" applyFill="1" applyBorder="1" applyAlignment="1">
      <alignment horizontal="center" vertical="center"/>
    </xf>
    <xf numFmtId="0" fontId="8" fillId="33" borderId="10" xfId="0" applyFont="1" applyFill="1" applyBorder="1" applyAlignment="1">
      <alignment horizontal="center" vertical="center"/>
    </xf>
    <xf numFmtId="0" fontId="24" fillId="16" borderId="5" xfId="3" applyFont="1" applyFill="1" applyBorder="1" applyAlignment="1">
      <alignment horizontal="center" vertical="center"/>
    </xf>
  </cellXfs>
  <cellStyles count="4">
    <cellStyle name="Hyperlink" xfId="3" builtinId="8"/>
    <cellStyle name="Hyperlink 2" xfId="2" xr:uid="{F53AC7E5-AB25-3447-B6D9-D8ED2C926BBC}"/>
    <cellStyle name="Normal" xfId="0" builtinId="0"/>
    <cellStyle name="Normal 2" xfId="1" xr:uid="{E6537FDF-9CD5-7547-B3AB-F691088FB81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34&amp;utm_source=integrated+content&amp;utm_campaign=/content/general-ledger-templates&amp;utm_medium=General+Ledger+with+Budget+Comparison++11334&amp;lpa=General+Ledger+with+Budget+Comparison++113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69273</xdr:colOff>
      <xdr:row>1</xdr:row>
      <xdr:rowOff>18495</xdr:rowOff>
    </xdr:to>
    <xdr:pic>
      <xdr:nvPicPr>
        <xdr:cNvPr id="4" name="Picture 3">
          <a:hlinkClick xmlns:r="http://schemas.openxmlformats.org/officeDocument/2006/relationships" r:id="rId1"/>
          <a:extLst>
            <a:ext uri="{FF2B5EF4-FFF2-40B4-BE49-F238E27FC236}">
              <a16:creationId xmlns:a16="http://schemas.microsoft.com/office/drawing/2014/main" id="{DA405B79-C869-9048-B4DC-06AE3EC7AB92}"/>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4&amp;utm_source=integrated+content&amp;utm_campaign=/content/general-ledger-templates&amp;utm_medium=General+Ledger+with+Budget+Comparison++11334&amp;lpa=General+Ledger+with+Budget+Comparison++1133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F3864"/>
    <pageSetUpPr fitToPage="1"/>
  </sheetPr>
  <dimension ref="A1:Z965"/>
  <sheetViews>
    <sheetView showGridLines="0" tabSelected="1" zoomScaleNormal="100" workbookViewId="0">
      <pane ySplit="2" topLeftCell="A3" activePane="bottomLeft" state="frozen"/>
      <selection pane="bottomLeft" activeCell="B102" sqref="B102:S102"/>
    </sheetView>
  </sheetViews>
  <sheetFormatPr baseColWidth="10" defaultColWidth="11.28515625" defaultRowHeight="15" customHeight="1"/>
  <cols>
    <col min="1" max="1" width="3.28515625" customWidth="1"/>
    <col min="2" max="2" width="30" customWidth="1"/>
    <col min="3" max="19" width="13.140625" customWidth="1"/>
    <col min="20" max="20" width="3.28515625" customWidth="1"/>
    <col min="21" max="26" width="11" customWidth="1"/>
  </cols>
  <sheetData>
    <row r="1" spans="1:26" ht="210" customHeight="1"/>
    <row r="2" spans="1:26" ht="50" customHeight="1">
      <c r="A2" s="1" t="s">
        <v>0</v>
      </c>
      <c r="B2" s="2" t="s">
        <v>26</v>
      </c>
      <c r="C2" s="3"/>
      <c r="D2" s="3"/>
      <c r="E2" s="3"/>
      <c r="F2" s="4"/>
      <c r="G2" s="5"/>
      <c r="H2" s="4"/>
      <c r="I2" s="70"/>
      <c r="J2" s="70"/>
      <c r="K2" s="70"/>
      <c r="L2" s="4"/>
      <c r="M2" s="4"/>
      <c r="N2" s="4"/>
      <c r="O2" s="4"/>
      <c r="P2" s="4"/>
      <c r="Q2" s="4"/>
      <c r="R2" s="4"/>
      <c r="S2" s="4"/>
      <c r="T2" s="1"/>
      <c r="U2" s="1"/>
      <c r="V2" s="1"/>
      <c r="W2" s="1"/>
      <c r="X2" s="1"/>
      <c r="Y2" s="1"/>
      <c r="Z2" s="1"/>
    </row>
    <row r="3" spans="1:26" ht="50" customHeight="1">
      <c r="A3" s="1"/>
      <c r="B3" s="61" t="s">
        <v>33</v>
      </c>
      <c r="C3" s="71"/>
      <c r="D3" s="72"/>
      <c r="E3" s="72"/>
      <c r="F3" s="73"/>
      <c r="G3" s="74"/>
      <c r="H3" s="75"/>
      <c r="I3" s="75"/>
      <c r="J3" s="76"/>
      <c r="K3" s="77"/>
      <c r="L3" s="78"/>
      <c r="M3" s="78"/>
      <c r="N3" s="79"/>
      <c r="O3" s="80"/>
      <c r="P3" s="81"/>
      <c r="Q3" s="81"/>
      <c r="R3" s="82"/>
      <c r="S3" s="4"/>
      <c r="T3" s="1"/>
      <c r="U3" s="1"/>
      <c r="V3" s="1"/>
      <c r="W3" s="1"/>
      <c r="X3" s="1"/>
      <c r="Y3" s="1"/>
      <c r="Z3" s="1"/>
    </row>
    <row r="4" spans="1:26" ht="40" customHeight="1">
      <c r="A4" s="6"/>
      <c r="B4" s="66" t="s">
        <v>34</v>
      </c>
      <c r="C4" s="25" t="s">
        <v>1</v>
      </c>
      <c r="D4" s="25" t="s">
        <v>2</v>
      </c>
      <c r="E4" s="25" t="s">
        <v>3</v>
      </c>
      <c r="F4" s="26" t="s">
        <v>4</v>
      </c>
      <c r="G4" s="9" t="s">
        <v>5</v>
      </c>
      <c r="H4" s="10" t="s">
        <v>6</v>
      </c>
      <c r="I4" s="10" t="s">
        <v>7</v>
      </c>
      <c r="J4" s="11" t="s">
        <v>8</v>
      </c>
      <c r="K4" s="12" t="s">
        <v>9</v>
      </c>
      <c r="L4" s="13" t="s">
        <v>10</v>
      </c>
      <c r="M4" s="13" t="s">
        <v>11</v>
      </c>
      <c r="N4" s="14" t="s">
        <v>12</v>
      </c>
      <c r="O4" s="15" t="s">
        <v>13</v>
      </c>
      <c r="P4" s="16" t="s">
        <v>14</v>
      </c>
      <c r="Q4" s="16" t="s">
        <v>15</v>
      </c>
      <c r="R4" s="47" t="s">
        <v>16</v>
      </c>
      <c r="S4" s="45" t="s">
        <v>17</v>
      </c>
      <c r="T4" s="6"/>
      <c r="U4" s="6"/>
      <c r="V4" s="6"/>
      <c r="W4" s="6"/>
      <c r="X4" s="6"/>
      <c r="Y4" s="6"/>
      <c r="Z4" s="6"/>
    </row>
    <row r="5" spans="1:26" ht="26" customHeight="1">
      <c r="B5" s="65" t="s">
        <v>28</v>
      </c>
      <c r="C5" s="37"/>
      <c r="D5" s="37"/>
      <c r="E5" s="37"/>
      <c r="F5" s="37"/>
      <c r="G5" s="37"/>
      <c r="H5" s="37"/>
      <c r="I5" s="37"/>
      <c r="J5" s="37"/>
      <c r="K5" s="38"/>
      <c r="L5" s="39"/>
      <c r="M5" s="39"/>
      <c r="N5" s="31"/>
      <c r="O5" s="38"/>
      <c r="P5" s="39"/>
      <c r="Q5" s="39"/>
      <c r="R5" s="48"/>
      <c r="S5" s="38"/>
    </row>
    <row r="6" spans="1:26" ht="26" customHeight="1">
      <c r="B6" s="27" t="s">
        <v>18</v>
      </c>
      <c r="C6" s="62">
        <v>1000</v>
      </c>
      <c r="D6" s="28">
        <v>1000</v>
      </c>
      <c r="E6" s="28">
        <v>1000</v>
      </c>
      <c r="F6" s="33">
        <f t="shared" ref="F6:F7" si="0">SUM(C6:E6)</f>
        <v>3000</v>
      </c>
      <c r="G6" s="28">
        <v>1000</v>
      </c>
      <c r="H6" s="28">
        <v>1000</v>
      </c>
      <c r="I6" s="28">
        <v>1000</v>
      </c>
      <c r="J6" s="44">
        <f t="shared" ref="J6:J7" si="1">SUM(G6:I6)</f>
        <v>3000</v>
      </c>
      <c r="K6" s="28">
        <v>1000</v>
      </c>
      <c r="L6" s="28">
        <v>1000</v>
      </c>
      <c r="M6" s="28">
        <v>1000</v>
      </c>
      <c r="N6" s="41">
        <f t="shared" ref="N6:N7" si="2">SUM(K6:M6)</f>
        <v>3000</v>
      </c>
      <c r="O6" s="28">
        <v>1000</v>
      </c>
      <c r="P6" s="28">
        <v>1000</v>
      </c>
      <c r="Q6" s="28">
        <v>1000</v>
      </c>
      <c r="R6" s="49">
        <f t="shared" ref="R6:R7" si="3">SUM(O6:Q6)</f>
        <v>3000</v>
      </c>
      <c r="S6" s="46">
        <f t="shared" ref="S6:S8" si="4">SUM(F6,J6,N6,R6)</f>
        <v>12000</v>
      </c>
    </row>
    <row r="7" spans="1:26" ht="26" customHeight="1">
      <c r="B7" s="27" t="s">
        <v>19</v>
      </c>
      <c r="C7" s="62">
        <v>500</v>
      </c>
      <c r="D7" s="28">
        <v>250</v>
      </c>
      <c r="E7" s="28">
        <v>750</v>
      </c>
      <c r="F7" s="33">
        <f t="shared" si="0"/>
        <v>1500</v>
      </c>
      <c r="G7" s="28">
        <v>750</v>
      </c>
      <c r="H7" s="28">
        <v>875</v>
      </c>
      <c r="I7" s="28">
        <v>1000</v>
      </c>
      <c r="J7" s="44">
        <f t="shared" si="1"/>
        <v>2625</v>
      </c>
      <c r="K7" s="28">
        <v>1125</v>
      </c>
      <c r="L7" s="28">
        <v>1250</v>
      </c>
      <c r="M7" s="28">
        <v>1375</v>
      </c>
      <c r="N7" s="41">
        <f t="shared" si="2"/>
        <v>3750</v>
      </c>
      <c r="O7" s="28">
        <v>1500</v>
      </c>
      <c r="P7" s="28">
        <v>1625</v>
      </c>
      <c r="Q7" s="28">
        <v>1750</v>
      </c>
      <c r="R7" s="49">
        <f t="shared" si="3"/>
        <v>4875</v>
      </c>
      <c r="S7" s="46">
        <f t="shared" si="4"/>
        <v>12750</v>
      </c>
    </row>
    <row r="8" spans="1:26" ht="26" customHeight="1">
      <c r="B8" s="27" t="s">
        <v>20</v>
      </c>
      <c r="C8" s="63">
        <f t="shared" ref="C8:F8" si="5">C7-C6</f>
        <v>-500</v>
      </c>
      <c r="D8" s="29">
        <f t="shared" si="5"/>
        <v>-750</v>
      </c>
      <c r="E8" s="29">
        <f t="shared" si="5"/>
        <v>-250</v>
      </c>
      <c r="F8" s="33">
        <f t="shared" si="5"/>
        <v>-1500</v>
      </c>
      <c r="G8" s="36">
        <f t="shared" ref="G8:R8" si="6">G7-G6</f>
        <v>-250</v>
      </c>
      <c r="H8" s="36">
        <f t="shared" si="6"/>
        <v>-125</v>
      </c>
      <c r="I8" s="36">
        <f t="shared" si="6"/>
        <v>0</v>
      </c>
      <c r="J8" s="44">
        <f t="shared" si="6"/>
        <v>-375</v>
      </c>
      <c r="K8" s="40">
        <f t="shared" si="6"/>
        <v>125</v>
      </c>
      <c r="L8" s="40">
        <f t="shared" si="6"/>
        <v>250</v>
      </c>
      <c r="M8" s="40">
        <f t="shared" si="6"/>
        <v>375</v>
      </c>
      <c r="N8" s="41">
        <f t="shared" si="6"/>
        <v>750</v>
      </c>
      <c r="O8" s="42">
        <f t="shared" si="6"/>
        <v>500</v>
      </c>
      <c r="P8" s="42">
        <f t="shared" si="6"/>
        <v>625</v>
      </c>
      <c r="Q8" s="42">
        <f t="shared" si="6"/>
        <v>750</v>
      </c>
      <c r="R8" s="49">
        <f t="shared" si="6"/>
        <v>1875</v>
      </c>
      <c r="S8" s="46">
        <f t="shared" si="4"/>
        <v>750</v>
      </c>
    </row>
    <row r="9" spans="1:26" ht="26" customHeight="1">
      <c r="B9" s="65" t="s">
        <v>29</v>
      </c>
      <c r="C9" s="43"/>
      <c r="D9" s="30"/>
      <c r="E9" s="30"/>
      <c r="F9" s="34"/>
      <c r="G9" s="30"/>
      <c r="H9" s="30"/>
      <c r="I9" s="30"/>
      <c r="J9" s="34"/>
      <c r="K9" s="30"/>
      <c r="L9" s="30"/>
      <c r="M9" s="30"/>
      <c r="N9" s="34"/>
      <c r="O9" s="30"/>
      <c r="P9" s="30"/>
      <c r="Q9" s="30"/>
      <c r="R9" s="50"/>
      <c r="S9" s="43"/>
    </row>
    <row r="10" spans="1:26" ht="26" customHeight="1">
      <c r="B10" s="27" t="s">
        <v>18</v>
      </c>
      <c r="C10" s="62">
        <v>250</v>
      </c>
      <c r="D10" s="28">
        <v>100</v>
      </c>
      <c r="E10" s="28">
        <v>2000</v>
      </c>
      <c r="F10" s="33">
        <f t="shared" ref="F10:F11" si="7">SUM(C10:E10)</f>
        <v>2350</v>
      </c>
      <c r="G10" s="28">
        <v>2533.3333333333298</v>
      </c>
      <c r="H10" s="28">
        <v>3408.3333333333298</v>
      </c>
      <c r="I10" s="28">
        <v>4283.3333333333303</v>
      </c>
      <c r="J10" s="44">
        <f t="shared" ref="J10:J11" si="8">SUM(G10:I10)</f>
        <v>10224.999999999989</v>
      </c>
      <c r="K10" s="28">
        <v>5158.3333333333303</v>
      </c>
      <c r="L10" s="28">
        <v>6033.3333333333303</v>
      </c>
      <c r="M10" s="28">
        <v>6908.3333333333303</v>
      </c>
      <c r="N10" s="41">
        <f t="shared" ref="N10:N11" si="9">SUM(K10:M10)</f>
        <v>18099.999999999993</v>
      </c>
      <c r="O10" s="28">
        <v>7783.3333333333303</v>
      </c>
      <c r="P10" s="28">
        <v>8658.3333333333303</v>
      </c>
      <c r="Q10" s="28">
        <v>9533.3333333333303</v>
      </c>
      <c r="R10" s="49">
        <f t="shared" ref="R10:R11" si="10">SUM(O10:Q10)</f>
        <v>25974.999999999993</v>
      </c>
      <c r="S10" s="46">
        <f t="shared" ref="S10:S12" si="11">SUM(F10,J10,N10,R10)</f>
        <v>56649.999999999971</v>
      </c>
    </row>
    <row r="11" spans="1:26" ht="26" customHeight="1">
      <c r="B11" s="27" t="s">
        <v>19</v>
      </c>
      <c r="C11" s="62">
        <v>400</v>
      </c>
      <c r="D11" s="28">
        <v>500</v>
      </c>
      <c r="E11" s="28">
        <v>2500</v>
      </c>
      <c r="F11" s="33">
        <f t="shared" si="7"/>
        <v>3400</v>
      </c>
      <c r="G11" s="28">
        <v>3233.3333333333298</v>
      </c>
      <c r="H11" s="28">
        <v>4283.3333333333303</v>
      </c>
      <c r="I11" s="28">
        <v>5333.3333333333303</v>
      </c>
      <c r="J11" s="44">
        <f t="shared" si="8"/>
        <v>12849.999999999991</v>
      </c>
      <c r="K11" s="28">
        <v>6383.3333333333303</v>
      </c>
      <c r="L11" s="28">
        <v>7433.3333333333303</v>
      </c>
      <c r="M11" s="28">
        <v>8483.3333333333303</v>
      </c>
      <c r="N11" s="41">
        <f t="shared" si="9"/>
        <v>22299.999999999993</v>
      </c>
      <c r="O11" s="28">
        <v>9533.3333333333303</v>
      </c>
      <c r="P11" s="28">
        <v>10583.333333333299</v>
      </c>
      <c r="Q11" s="28">
        <v>11633.333333333299</v>
      </c>
      <c r="R11" s="49">
        <f t="shared" si="10"/>
        <v>31749.999999999927</v>
      </c>
      <c r="S11" s="46">
        <f t="shared" si="11"/>
        <v>70299.999999999913</v>
      </c>
    </row>
    <row r="12" spans="1:26" ht="26" customHeight="1">
      <c r="B12" s="27" t="s">
        <v>20</v>
      </c>
      <c r="C12" s="63">
        <f t="shared" ref="C12:F12" si="12">C11-C10</f>
        <v>150</v>
      </c>
      <c r="D12" s="29">
        <f t="shared" si="12"/>
        <v>400</v>
      </c>
      <c r="E12" s="29">
        <f t="shared" si="12"/>
        <v>500</v>
      </c>
      <c r="F12" s="33">
        <f t="shared" si="12"/>
        <v>1050</v>
      </c>
      <c r="G12" s="36">
        <f t="shared" ref="G12:R12" si="13">G11-G10</f>
        <v>700</v>
      </c>
      <c r="H12" s="36">
        <f t="shared" si="13"/>
        <v>875.00000000000045</v>
      </c>
      <c r="I12" s="36">
        <f t="shared" si="13"/>
        <v>1050</v>
      </c>
      <c r="J12" s="44">
        <f t="shared" si="13"/>
        <v>2625.0000000000018</v>
      </c>
      <c r="K12" s="40">
        <f t="shared" si="13"/>
        <v>1225</v>
      </c>
      <c r="L12" s="40">
        <f t="shared" si="13"/>
        <v>1400</v>
      </c>
      <c r="M12" s="40">
        <f t="shared" si="13"/>
        <v>1575</v>
      </c>
      <c r="N12" s="41">
        <f t="shared" si="13"/>
        <v>4200</v>
      </c>
      <c r="O12" s="42">
        <f t="shared" si="13"/>
        <v>1750</v>
      </c>
      <c r="P12" s="42">
        <f t="shared" si="13"/>
        <v>1924.9999999999691</v>
      </c>
      <c r="Q12" s="42">
        <f t="shared" si="13"/>
        <v>2099.9999999999691</v>
      </c>
      <c r="R12" s="49">
        <f t="shared" si="13"/>
        <v>5774.9999999999345</v>
      </c>
      <c r="S12" s="46">
        <f t="shared" si="11"/>
        <v>13649.999999999936</v>
      </c>
    </row>
    <row r="13" spans="1:26" ht="26" customHeight="1">
      <c r="B13" s="65" t="s">
        <v>30</v>
      </c>
      <c r="C13" s="43"/>
      <c r="D13" s="30"/>
      <c r="E13" s="30"/>
      <c r="F13" s="34"/>
      <c r="G13" s="30"/>
      <c r="H13" s="30"/>
      <c r="I13" s="30"/>
      <c r="J13" s="34"/>
      <c r="K13" s="30"/>
      <c r="L13" s="30"/>
      <c r="M13" s="30"/>
      <c r="N13" s="34"/>
      <c r="O13" s="30"/>
      <c r="P13" s="30"/>
      <c r="Q13" s="30"/>
      <c r="R13" s="50"/>
      <c r="S13" s="43"/>
    </row>
    <row r="14" spans="1:26" ht="26" customHeight="1">
      <c r="B14" s="27" t="s">
        <v>18</v>
      </c>
      <c r="C14" s="62">
        <v>0</v>
      </c>
      <c r="D14" s="28">
        <v>-500</v>
      </c>
      <c r="E14" s="28">
        <v>500</v>
      </c>
      <c r="F14" s="33">
        <f t="shared" ref="F14:F15" si="14">SUM(C14:E14)</f>
        <v>0</v>
      </c>
      <c r="G14" s="28">
        <v>500</v>
      </c>
      <c r="H14" s="28">
        <v>750</v>
      </c>
      <c r="I14" s="28">
        <v>1000</v>
      </c>
      <c r="J14" s="44">
        <f t="shared" ref="J14:J15" si="15">SUM(G14:I14)</f>
        <v>2250</v>
      </c>
      <c r="K14" s="28">
        <v>1250</v>
      </c>
      <c r="L14" s="28">
        <v>1500</v>
      </c>
      <c r="M14" s="28">
        <v>1750</v>
      </c>
      <c r="N14" s="41">
        <f t="shared" ref="N14:N15" si="16">SUM(K14:M14)</f>
        <v>4500</v>
      </c>
      <c r="O14" s="28">
        <v>2000</v>
      </c>
      <c r="P14" s="28">
        <v>2250</v>
      </c>
      <c r="Q14" s="28">
        <v>2500</v>
      </c>
      <c r="R14" s="49">
        <f t="shared" ref="R14:R15" si="17">SUM(O14:Q14)</f>
        <v>6750</v>
      </c>
      <c r="S14" s="46">
        <f t="shared" ref="S14:S16" si="18">SUM(F14,J14,N14,R14)</f>
        <v>13500</v>
      </c>
    </row>
    <row r="15" spans="1:26" ht="26" customHeight="1">
      <c r="B15" s="27" t="s">
        <v>19</v>
      </c>
      <c r="C15" s="62">
        <v>-500</v>
      </c>
      <c r="D15" s="28">
        <v>-1250</v>
      </c>
      <c r="E15" s="28">
        <v>250</v>
      </c>
      <c r="F15" s="33">
        <f t="shared" si="14"/>
        <v>-1500</v>
      </c>
      <c r="G15" s="28">
        <v>250</v>
      </c>
      <c r="H15" s="28">
        <v>625</v>
      </c>
      <c r="I15" s="28">
        <v>1000</v>
      </c>
      <c r="J15" s="44">
        <f t="shared" si="15"/>
        <v>1875</v>
      </c>
      <c r="K15" s="28">
        <v>1375</v>
      </c>
      <c r="L15" s="28">
        <v>1750</v>
      </c>
      <c r="M15" s="28">
        <v>2125</v>
      </c>
      <c r="N15" s="41">
        <f t="shared" si="16"/>
        <v>5250</v>
      </c>
      <c r="O15" s="28">
        <v>2500</v>
      </c>
      <c r="P15" s="28">
        <v>2875</v>
      </c>
      <c r="Q15" s="28">
        <v>3250</v>
      </c>
      <c r="R15" s="49">
        <f t="shared" si="17"/>
        <v>8625</v>
      </c>
      <c r="S15" s="46">
        <f t="shared" si="18"/>
        <v>14250</v>
      </c>
    </row>
    <row r="16" spans="1:26" ht="26" customHeight="1">
      <c r="B16" s="27" t="s">
        <v>20</v>
      </c>
      <c r="C16" s="63">
        <f t="shared" ref="C16:E16" si="19">C15-C14</f>
        <v>-500</v>
      </c>
      <c r="D16" s="29">
        <f t="shared" si="19"/>
        <v>-750</v>
      </c>
      <c r="E16" s="29">
        <f t="shared" si="19"/>
        <v>-250</v>
      </c>
      <c r="F16" s="33">
        <f t="shared" ref="F16:I16" si="20">F15-F14</f>
        <v>-1500</v>
      </c>
      <c r="G16" s="36">
        <f t="shared" si="20"/>
        <v>-250</v>
      </c>
      <c r="H16" s="36">
        <f t="shared" si="20"/>
        <v>-125</v>
      </c>
      <c r="I16" s="36">
        <f t="shared" si="20"/>
        <v>0</v>
      </c>
      <c r="J16" s="44">
        <f t="shared" ref="J16:R16" si="21">J15-J14</f>
        <v>-375</v>
      </c>
      <c r="K16" s="40">
        <f t="shared" si="21"/>
        <v>125</v>
      </c>
      <c r="L16" s="40">
        <f t="shared" si="21"/>
        <v>250</v>
      </c>
      <c r="M16" s="40">
        <f t="shared" si="21"/>
        <v>375</v>
      </c>
      <c r="N16" s="41">
        <f t="shared" si="21"/>
        <v>750</v>
      </c>
      <c r="O16" s="42">
        <f t="shared" si="21"/>
        <v>500</v>
      </c>
      <c r="P16" s="42">
        <f t="shared" si="21"/>
        <v>625</v>
      </c>
      <c r="Q16" s="42">
        <f t="shared" si="21"/>
        <v>750</v>
      </c>
      <c r="R16" s="49">
        <f t="shared" si="21"/>
        <v>1875</v>
      </c>
      <c r="S16" s="46">
        <f t="shared" si="18"/>
        <v>750</v>
      </c>
    </row>
    <row r="17" spans="2:19" ht="26" customHeight="1">
      <c r="B17" s="65" t="s">
        <v>21</v>
      </c>
      <c r="C17" s="43"/>
      <c r="D17" s="30"/>
      <c r="E17" s="30"/>
      <c r="F17" s="34"/>
      <c r="G17" s="30"/>
      <c r="H17" s="30"/>
      <c r="I17" s="30"/>
      <c r="J17" s="34"/>
      <c r="K17" s="30"/>
      <c r="L17" s="30"/>
      <c r="M17" s="30"/>
      <c r="N17" s="34"/>
      <c r="O17" s="30"/>
      <c r="P17" s="30"/>
      <c r="Q17" s="30"/>
      <c r="R17" s="50"/>
      <c r="S17" s="43"/>
    </row>
    <row r="18" spans="2:19" ht="26" customHeight="1">
      <c r="B18" s="27" t="s">
        <v>18</v>
      </c>
      <c r="C18" s="62">
        <v>550</v>
      </c>
      <c r="D18" s="28">
        <v>900</v>
      </c>
      <c r="E18" s="28">
        <v>3000</v>
      </c>
      <c r="F18" s="33">
        <f t="shared" ref="F18:F19" si="22">SUM(C18:E18)</f>
        <v>4450</v>
      </c>
      <c r="G18" s="28">
        <v>3933.3333333333298</v>
      </c>
      <c r="H18" s="28">
        <v>5158.3333333333303</v>
      </c>
      <c r="I18" s="28">
        <v>6383.3333333333303</v>
      </c>
      <c r="J18" s="44">
        <f t="shared" ref="J18:J19" si="23">SUM(G18:I18)</f>
        <v>15474.999999999991</v>
      </c>
      <c r="K18" s="28">
        <v>7608.3333333333303</v>
      </c>
      <c r="L18" s="28">
        <v>8833.3333333333303</v>
      </c>
      <c r="M18" s="28">
        <v>10058.333333333299</v>
      </c>
      <c r="N18" s="41">
        <f t="shared" ref="N18:N19" si="24">SUM(K18:M18)</f>
        <v>26499.99999999996</v>
      </c>
      <c r="O18" s="28">
        <v>11283.333333333299</v>
      </c>
      <c r="P18" s="28">
        <v>12508.333333333299</v>
      </c>
      <c r="Q18" s="28">
        <v>13733.333333333299</v>
      </c>
      <c r="R18" s="49">
        <f t="shared" ref="R18:R19" si="25">SUM(O18:Q18)</f>
        <v>37524.999999999898</v>
      </c>
      <c r="S18" s="46">
        <f t="shared" ref="S18:S20" si="26">SUM(F18,J18,N18,R18)</f>
        <v>83949.999999999854</v>
      </c>
    </row>
    <row r="19" spans="2:19" ht="26" customHeight="1">
      <c r="B19" s="27" t="s">
        <v>19</v>
      </c>
      <c r="C19" s="62">
        <v>700</v>
      </c>
      <c r="D19" s="28">
        <v>1300</v>
      </c>
      <c r="E19" s="28">
        <v>3500</v>
      </c>
      <c r="F19" s="33">
        <f t="shared" si="22"/>
        <v>5500</v>
      </c>
      <c r="G19" s="28">
        <v>4633.3333333333303</v>
      </c>
      <c r="H19" s="28">
        <v>6033.3333333333303</v>
      </c>
      <c r="I19" s="28">
        <v>7433.3333333333303</v>
      </c>
      <c r="J19" s="44">
        <f t="shared" si="23"/>
        <v>18099.999999999993</v>
      </c>
      <c r="K19" s="28">
        <v>8833.3333333333303</v>
      </c>
      <c r="L19" s="28">
        <v>10233.333333333299</v>
      </c>
      <c r="M19" s="28">
        <v>11633.333333333299</v>
      </c>
      <c r="N19" s="41">
        <f t="shared" si="24"/>
        <v>30699.999999999927</v>
      </c>
      <c r="O19" s="28">
        <v>13033.333333333299</v>
      </c>
      <c r="P19" s="28">
        <v>14433.333333333299</v>
      </c>
      <c r="Q19" s="28">
        <v>15833.333333333299</v>
      </c>
      <c r="R19" s="49">
        <f t="shared" si="25"/>
        <v>43299.999999999898</v>
      </c>
      <c r="S19" s="46">
        <f t="shared" si="26"/>
        <v>97599.999999999825</v>
      </c>
    </row>
    <row r="20" spans="2:19" ht="26" customHeight="1">
      <c r="B20" s="27" t="s">
        <v>20</v>
      </c>
      <c r="C20" s="63">
        <f t="shared" ref="C20:E20" si="27">C19-C18</f>
        <v>150</v>
      </c>
      <c r="D20" s="29">
        <f t="shared" si="27"/>
        <v>400</v>
      </c>
      <c r="E20" s="29">
        <f t="shared" si="27"/>
        <v>500</v>
      </c>
      <c r="F20" s="33">
        <f t="shared" ref="F20:I20" si="28">F19-F18</f>
        <v>1050</v>
      </c>
      <c r="G20" s="36">
        <f t="shared" si="28"/>
        <v>700.00000000000045</v>
      </c>
      <c r="H20" s="36">
        <f t="shared" si="28"/>
        <v>875</v>
      </c>
      <c r="I20" s="36">
        <f t="shared" si="28"/>
        <v>1050</v>
      </c>
      <c r="J20" s="44">
        <f t="shared" ref="J20:R20" si="29">J19-J18</f>
        <v>2625.0000000000018</v>
      </c>
      <c r="K20" s="40">
        <f t="shared" si="29"/>
        <v>1225</v>
      </c>
      <c r="L20" s="40">
        <f t="shared" si="29"/>
        <v>1399.9999999999691</v>
      </c>
      <c r="M20" s="40">
        <f t="shared" si="29"/>
        <v>1575</v>
      </c>
      <c r="N20" s="41">
        <f t="shared" si="29"/>
        <v>4199.9999999999673</v>
      </c>
      <c r="O20" s="42">
        <f t="shared" si="29"/>
        <v>1750</v>
      </c>
      <c r="P20" s="42">
        <f t="shared" si="29"/>
        <v>1925</v>
      </c>
      <c r="Q20" s="42">
        <f t="shared" si="29"/>
        <v>2100</v>
      </c>
      <c r="R20" s="49">
        <f t="shared" si="29"/>
        <v>5775</v>
      </c>
      <c r="S20" s="46">
        <f t="shared" si="26"/>
        <v>13649.999999999969</v>
      </c>
    </row>
    <row r="21" spans="2:19" ht="26" customHeight="1">
      <c r="B21" s="65" t="s">
        <v>22</v>
      </c>
      <c r="C21" s="43"/>
      <c r="D21" s="30"/>
      <c r="E21" s="30"/>
      <c r="F21" s="34"/>
      <c r="G21" s="30"/>
      <c r="H21" s="30"/>
      <c r="I21" s="30"/>
      <c r="J21" s="34"/>
      <c r="K21" s="30"/>
      <c r="L21" s="30"/>
      <c r="M21" s="30"/>
      <c r="N21" s="34"/>
      <c r="O21" s="30"/>
      <c r="P21" s="30"/>
      <c r="Q21" s="30"/>
      <c r="R21" s="50"/>
      <c r="S21" s="43"/>
    </row>
    <row r="22" spans="2:19" ht="26" customHeight="1">
      <c r="B22" s="27" t="s">
        <v>18</v>
      </c>
      <c r="C22" s="62">
        <v>-1000</v>
      </c>
      <c r="D22" s="28">
        <v>-2000</v>
      </c>
      <c r="E22" s="28">
        <v>0</v>
      </c>
      <c r="F22" s="33">
        <f t="shared" ref="F22:F23" si="30">SUM(C22:E22)</f>
        <v>-3000</v>
      </c>
      <c r="G22" s="28">
        <v>0</v>
      </c>
      <c r="H22" s="28">
        <v>500</v>
      </c>
      <c r="I22" s="28">
        <v>1000</v>
      </c>
      <c r="J22" s="44">
        <f t="shared" ref="J22:J23" si="31">SUM(G22:I22)</f>
        <v>1500</v>
      </c>
      <c r="K22" s="28">
        <v>1500</v>
      </c>
      <c r="L22" s="28">
        <v>2000</v>
      </c>
      <c r="M22" s="28">
        <v>2500</v>
      </c>
      <c r="N22" s="41">
        <f t="shared" ref="N22:N23" si="32">SUM(K22:M22)</f>
        <v>6000</v>
      </c>
      <c r="O22" s="28">
        <v>3000</v>
      </c>
      <c r="P22" s="28">
        <v>3500</v>
      </c>
      <c r="Q22" s="28">
        <v>4000</v>
      </c>
      <c r="R22" s="49">
        <f t="shared" ref="R22:R23" si="33">SUM(O22:Q22)</f>
        <v>10500</v>
      </c>
      <c r="S22" s="46">
        <f t="shared" ref="S22:S24" si="34">SUM(F22,J22,N22,R22)</f>
        <v>15000</v>
      </c>
    </row>
    <row r="23" spans="2:19" ht="26" customHeight="1">
      <c r="B23" s="27" t="s">
        <v>19</v>
      </c>
      <c r="C23" s="62">
        <v>-1500</v>
      </c>
      <c r="D23" s="28">
        <v>-2750</v>
      </c>
      <c r="E23" s="28">
        <v>-250</v>
      </c>
      <c r="F23" s="33">
        <f t="shared" si="30"/>
        <v>-4500</v>
      </c>
      <c r="G23" s="28">
        <v>-250</v>
      </c>
      <c r="H23" s="28">
        <v>375</v>
      </c>
      <c r="I23" s="28">
        <v>1000</v>
      </c>
      <c r="J23" s="44">
        <f t="shared" si="31"/>
        <v>1125</v>
      </c>
      <c r="K23" s="28">
        <v>1625</v>
      </c>
      <c r="L23" s="28">
        <v>2250</v>
      </c>
      <c r="M23" s="28">
        <v>2875</v>
      </c>
      <c r="N23" s="41">
        <f t="shared" si="32"/>
        <v>6750</v>
      </c>
      <c r="O23" s="28">
        <v>3500</v>
      </c>
      <c r="P23" s="28">
        <v>4125</v>
      </c>
      <c r="Q23" s="28">
        <v>4750</v>
      </c>
      <c r="R23" s="49">
        <f t="shared" si="33"/>
        <v>12375</v>
      </c>
      <c r="S23" s="46">
        <f t="shared" si="34"/>
        <v>15750</v>
      </c>
    </row>
    <row r="24" spans="2:19" ht="26" customHeight="1">
      <c r="B24" s="27" t="s">
        <v>20</v>
      </c>
      <c r="C24" s="63">
        <f t="shared" ref="C24:E24" si="35">C23-C22</f>
        <v>-500</v>
      </c>
      <c r="D24" s="29">
        <f t="shared" si="35"/>
        <v>-750</v>
      </c>
      <c r="E24" s="29">
        <f t="shared" si="35"/>
        <v>-250</v>
      </c>
      <c r="F24" s="33">
        <f t="shared" ref="F24:I24" si="36">F23-F22</f>
        <v>-1500</v>
      </c>
      <c r="G24" s="36">
        <f t="shared" si="36"/>
        <v>-250</v>
      </c>
      <c r="H24" s="36">
        <f t="shared" si="36"/>
        <v>-125</v>
      </c>
      <c r="I24" s="36">
        <f t="shared" si="36"/>
        <v>0</v>
      </c>
      <c r="J24" s="44">
        <f t="shared" ref="J24:R24" si="37">J23-J22</f>
        <v>-375</v>
      </c>
      <c r="K24" s="40">
        <f t="shared" si="37"/>
        <v>125</v>
      </c>
      <c r="L24" s="40">
        <f t="shared" si="37"/>
        <v>250</v>
      </c>
      <c r="M24" s="40">
        <f t="shared" si="37"/>
        <v>375</v>
      </c>
      <c r="N24" s="41">
        <f t="shared" si="37"/>
        <v>750</v>
      </c>
      <c r="O24" s="42">
        <f t="shared" si="37"/>
        <v>500</v>
      </c>
      <c r="P24" s="42">
        <f t="shared" si="37"/>
        <v>625</v>
      </c>
      <c r="Q24" s="42">
        <f t="shared" si="37"/>
        <v>750</v>
      </c>
      <c r="R24" s="49">
        <f t="shared" si="37"/>
        <v>1875</v>
      </c>
      <c r="S24" s="46">
        <f t="shared" si="34"/>
        <v>750</v>
      </c>
    </row>
    <row r="25" spans="2:19" ht="26" customHeight="1">
      <c r="B25" s="65" t="s">
        <v>31</v>
      </c>
      <c r="C25" s="43"/>
      <c r="D25" s="30"/>
      <c r="E25" s="30"/>
      <c r="F25" s="34"/>
      <c r="G25" s="30"/>
      <c r="H25" s="30"/>
      <c r="I25" s="30"/>
      <c r="J25" s="34"/>
      <c r="K25" s="30"/>
      <c r="L25" s="30"/>
      <c r="M25" s="30"/>
      <c r="N25" s="34"/>
      <c r="O25" s="30"/>
      <c r="P25" s="30"/>
      <c r="Q25" s="30"/>
      <c r="R25" s="50"/>
      <c r="S25" s="43"/>
    </row>
    <row r="26" spans="2:19" ht="26" customHeight="1">
      <c r="B26" s="27" t="s">
        <v>18</v>
      </c>
      <c r="C26" s="62">
        <v>850</v>
      </c>
      <c r="D26" s="28">
        <v>1700</v>
      </c>
      <c r="E26" s="28">
        <v>4000</v>
      </c>
      <c r="F26" s="33">
        <f t="shared" ref="F26:F27" si="38">SUM(C26:E26)</f>
        <v>6550</v>
      </c>
      <c r="G26" s="28">
        <v>5333.3333333333303</v>
      </c>
      <c r="H26" s="28">
        <v>6908.3333333333303</v>
      </c>
      <c r="I26" s="28">
        <v>8483.3333333333303</v>
      </c>
      <c r="J26" s="44">
        <f t="shared" ref="J26:J27" si="39">SUM(G26:I26)</f>
        <v>20724.999999999993</v>
      </c>
      <c r="K26" s="28">
        <v>10058.333333333299</v>
      </c>
      <c r="L26" s="28">
        <v>11633.333333333299</v>
      </c>
      <c r="M26" s="28">
        <v>13208.333333333299</v>
      </c>
      <c r="N26" s="41">
        <f t="shared" ref="N26:N27" si="40">SUM(K26:M26)</f>
        <v>34899.999999999898</v>
      </c>
      <c r="O26" s="28">
        <v>14783.333333333299</v>
      </c>
      <c r="P26" s="28">
        <v>16358.333333333299</v>
      </c>
      <c r="Q26" s="28">
        <v>17933.333333333299</v>
      </c>
      <c r="R26" s="49">
        <f t="shared" ref="R26:R27" si="41">SUM(O26:Q26)</f>
        <v>49074.999999999898</v>
      </c>
      <c r="S26" s="46">
        <f t="shared" ref="S26:S28" si="42">SUM(F26,J26,N26,R26)</f>
        <v>111249.9999999998</v>
      </c>
    </row>
    <row r="27" spans="2:19" ht="26" customHeight="1">
      <c r="B27" s="27" t="s">
        <v>19</v>
      </c>
      <c r="C27" s="62">
        <v>1000</v>
      </c>
      <c r="D27" s="28">
        <v>2100</v>
      </c>
      <c r="E27" s="28">
        <v>4500</v>
      </c>
      <c r="F27" s="33">
        <f t="shared" si="38"/>
        <v>7600</v>
      </c>
      <c r="G27" s="32">
        <v>6033.3333333333303</v>
      </c>
      <c r="H27" s="32">
        <v>7783.3333333333303</v>
      </c>
      <c r="I27" s="32">
        <v>9533.3333333333303</v>
      </c>
      <c r="J27" s="44">
        <f t="shared" si="39"/>
        <v>23349.999999999993</v>
      </c>
      <c r="K27" s="28">
        <v>11283.333333333299</v>
      </c>
      <c r="L27" s="28">
        <v>13033.333333333299</v>
      </c>
      <c r="M27" s="28">
        <v>14783.333333333299</v>
      </c>
      <c r="N27" s="41">
        <f t="shared" si="40"/>
        <v>39099.999999999898</v>
      </c>
      <c r="O27" s="28">
        <v>16533.333333333299</v>
      </c>
      <c r="P27" s="28">
        <v>18283.333333333299</v>
      </c>
      <c r="Q27" s="28">
        <v>20033.333333333299</v>
      </c>
      <c r="R27" s="49">
        <f t="shared" si="41"/>
        <v>54849.999999999898</v>
      </c>
      <c r="S27" s="46">
        <f t="shared" si="42"/>
        <v>124899.99999999978</v>
      </c>
    </row>
    <row r="28" spans="2:19" ht="26" customHeight="1">
      <c r="B28" s="27" t="s">
        <v>20</v>
      </c>
      <c r="C28" s="63">
        <f t="shared" ref="C28:E28" si="43">C27-C26</f>
        <v>150</v>
      </c>
      <c r="D28" s="29">
        <f t="shared" si="43"/>
        <v>400</v>
      </c>
      <c r="E28" s="29">
        <f t="shared" si="43"/>
        <v>500</v>
      </c>
      <c r="F28" s="33">
        <f t="shared" ref="F28:I28" si="44">F27-F26</f>
        <v>1050</v>
      </c>
      <c r="G28" s="36">
        <f t="shared" si="44"/>
        <v>700</v>
      </c>
      <c r="H28" s="36">
        <f t="shared" si="44"/>
        <v>875</v>
      </c>
      <c r="I28" s="36">
        <f t="shared" si="44"/>
        <v>1050</v>
      </c>
      <c r="J28" s="44">
        <f t="shared" ref="J28:R28" si="45">J27-J26</f>
        <v>2625</v>
      </c>
      <c r="K28" s="40">
        <f t="shared" si="45"/>
        <v>1225</v>
      </c>
      <c r="L28" s="40">
        <f t="shared" si="45"/>
        <v>1400</v>
      </c>
      <c r="M28" s="40">
        <f t="shared" si="45"/>
        <v>1575</v>
      </c>
      <c r="N28" s="41">
        <f t="shared" si="45"/>
        <v>4200</v>
      </c>
      <c r="O28" s="42">
        <f t="shared" si="45"/>
        <v>1750</v>
      </c>
      <c r="P28" s="42">
        <f t="shared" si="45"/>
        <v>1925</v>
      </c>
      <c r="Q28" s="42">
        <f t="shared" si="45"/>
        <v>2100</v>
      </c>
      <c r="R28" s="49">
        <f t="shared" si="45"/>
        <v>5775</v>
      </c>
      <c r="S28" s="46">
        <f t="shared" si="42"/>
        <v>13650</v>
      </c>
    </row>
    <row r="29" spans="2:19" ht="26" customHeight="1">
      <c r="B29" s="65" t="s">
        <v>23</v>
      </c>
      <c r="C29" s="43"/>
      <c r="D29" s="30"/>
      <c r="E29" s="30"/>
      <c r="F29" s="34"/>
      <c r="G29" s="30"/>
      <c r="H29" s="30"/>
      <c r="I29" s="30"/>
      <c r="J29" s="34"/>
      <c r="K29" s="30"/>
      <c r="L29" s="30"/>
      <c r="M29" s="30"/>
      <c r="N29" s="34"/>
      <c r="O29" s="30"/>
      <c r="P29" s="30"/>
      <c r="Q29" s="30"/>
      <c r="R29" s="50"/>
      <c r="S29" s="43"/>
    </row>
    <row r="30" spans="2:19" ht="26" customHeight="1">
      <c r="B30" s="27" t="s">
        <v>18</v>
      </c>
      <c r="C30" s="62">
        <v>-2000</v>
      </c>
      <c r="D30" s="28">
        <v>-3500</v>
      </c>
      <c r="E30" s="28">
        <v>-500</v>
      </c>
      <c r="F30" s="33">
        <f t="shared" ref="F30:F31" si="46">SUM(C30:E30)</f>
        <v>-6000</v>
      </c>
      <c r="G30" s="28">
        <v>-500</v>
      </c>
      <c r="H30" s="28">
        <v>250</v>
      </c>
      <c r="I30" s="28">
        <v>1000</v>
      </c>
      <c r="J30" s="44">
        <f t="shared" ref="J30:J31" si="47">SUM(G30:I30)</f>
        <v>750</v>
      </c>
      <c r="K30" s="28">
        <v>1750</v>
      </c>
      <c r="L30" s="28">
        <v>2500</v>
      </c>
      <c r="M30" s="28">
        <v>3250</v>
      </c>
      <c r="N30" s="41">
        <f t="shared" ref="N30:N31" si="48">SUM(K30:M30)</f>
        <v>7500</v>
      </c>
      <c r="O30" s="28">
        <v>4000</v>
      </c>
      <c r="P30" s="28">
        <v>4750</v>
      </c>
      <c r="Q30" s="28">
        <v>5500</v>
      </c>
      <c r="R30" s="49">
        <f t="shared" ref="R30:R31" si="49">SUM(O30:Q30)</f>
        <v>14250</v>
      </c>
      <c r="S30" s="46">
        <f t="shared" ref="S30:S32" si="50">SUM(F30,J30,N30,R30)</f>
        <v>16500</v>
      </c>
    </row>
    <row r="31" spans="2:19" ht="26" customHeight="1">
      <c r="B31" s="27" t="s">
        <v>19</v>
      </c>
      <c r="C31" s="62">
        <v>-2500</v>
      </c>
      <c r="D31" s="28">
        <v>-4250</v>
      </c>
      <c r="E31" s="28">
        <v>-750</v>
      </c>
      <c r="F31" s="33">
        <f t="shared" si="46"/>
        <v>-7500</v>
      </c>
      <c r="G31" s="28">
        <v>-750</v>
      </c>
      <c r="H31" s="28">
        <v>125</v>
      </c>
      <c r="I31" s="28">
        <v>1000</v>
      </c>
      <c r="J31" s="44">
        <f t="shared" si="47"/>
        <v>375</v>
      </c>
      <c r="K31" s="28">
        <v>1875</v>
      </c>
      <c r="L31" s="28">
        <v>2750</v>
      </c>
      <c r="M31" s="28">
        <v>3625</v>
      </c>
      <c r="N31" s="41">
        <f t="shared" si="48"/>
        <v>8250</v>
      </c>
      <c r="O31" s="28">
        <v>4500</v>
      </c>
      <c r="P31" s="28">
        <v>5375</v>
      </c>
      <c r="Q31" s="28">
        <v>6250</v>
      </c>
      <c r="R31" s="49">
        <f t="shared" si="49"/>
        <v>16125</v>
      </c>
      <c r="S31" s="46">
        <f t="shared" si="50"/>
        <v>17250</v>
      </c>
    </row>
    <row r="32" spans="2:19" ht="26" customHeight="1" thickBot="1">
      <c r="B32" s="27" t="s">
        <v>20</v>
      </c>
      <c r="C32" s="64">
        <f t="shared" ref="C32:E32" si="51">C31-C30</f>
        <v>-500</v>
      </c>
      <c r="D32" s="52">
        <f t="shared" si="51"/>
        <v>-750</v>
      </c>
      <c r="E32" s="52">
        <f t="shared" si="51"/>
        <v>-250</v>
      </c>
      <c r="F32" s="53">
        <f t="shared" ref="F32:I32" si="52">F31-F30</f>
        <v>-1500</v>
      </c>
      <c r="G32" s="54">
        <f t="shared" si="52"/>
        <v>-250</v>
      </c>
      <c r="H32" s="54">
        <f t="shared" si="52"/>
        <v>-125</v>
      </c>
      <c r="I32" s="54">
        <f t="shared" si="52"/>
        <v>0</v>
      </c>
      <c r="J32" s="55">
        <f t="shared" ref="J32:R32" si="53">J31-J30</f>
        <v>-375</v>
      </c>
      <c r="K32" s="56">
        <f t="shared" si="53"/>
        <v>125</v>
      </c>
      <c r="L32" s="56">
        <f t="shared" si="53"/>
        <v>250</v>
      </c>
      <c r="M32" s="56">
        <f t="shared" si="53"/>
        <v>375</v>
      </c>
      <c r="N32" s="57">
        <f t="shared" si="53"/>
        <v>750</v>
      </c>
      <c r="O32" s="58">
        <f t="shared" si="53"/>
        <v>500</v>
      </c>
      <c r="P32" s="58">
        <f t="shared" si="53"/>
        <v>625</v>
      </c>
      <c r="Q32" s="58">
        <f t="shared" si="53"/>
        <v>750</v>
      </c>
      <c r="R32" s="59">
        <f t="shared" si="53"/>
        <v>1875</v>
      </c>
      <c r="S32" s="60">
        <f t="shared" si="50"/>
        <v>750</v>
      </c>
    </row>
    <row r="33" spans="1:26" ht="26" customHeight="1" thickTop="1">
      <c r="B33" s="65" t="s">
        <v>23</v>
      </c>
      <c r="C33" s="43"/>
      <c r="D33" s="30"/>
      <c r="E33" s="30"/>
      <c r="F33" s="34"/>
      <c r="G33" s="30"/>
      <c r="H33" s="30"/>
      <c r="I33" s="30"/>
      <c r="J33" s="34"/>
      <c r="K33" s="30"/>
      <c r="L33" s="30"/>
      <c r="M33" s="30"/>
      <c r="N33" s="34"/>
      <c r="O33" s="30"/>
      <c r="P33" s="30"/>
      <c r="Q33" s="30"/>
      <c r="R33" s="50"/>
      <c r="S33" s="43"/>
    </row>
    <row r="34" spans="1:26" ht="26" customHeight="1">
      <c r="B34" s="27" t="s">
        <v>18</v>
      </c>
      <c r="C34" s="62">
        <v>-2000</v>
      </c>
      <c r="D34" s="28">
        <v>-3500</v>
      </c>
      <c r="E34" s="28">
        <v>-500</v>
      </c>
      <c r="F34" s="33">
        <f t="shared" ref="F34:F35" si="54">SUM(C34:E34)</f>
        <v>-6000</v>
      </c>
      <c r="G34" s="28">
        <v>-500</v>
      </c>
      <c r="H34" s="28">
        <v>250</v>
      </c>
      <c r="I34" s="28">
        <v>1000</v>
      </c>
      <c r="J34" s="44">
        <f t="shared" ref="J34:J35" si="55">SUM(G34:I34)</f>
        <v>750</v>
      </c>
      <c r="K34" s="28">
        <v>1750</v>
      </c>
      <c r="L34" s="28">
        <v>2500</v>
      </c>
      <c r="M34" s="28">
        <v>3250</v>
      </c>
      <c r="N34" s="41">
        <f t="shared" ref="N34:N35" si="56">SUM(K34:M34)</f>
        <v>7500</v>
      </c>
      <c r="O34" s="28">
        <v>4000</v>
      </c>
      <c r="P34" s="28">
        <v>4750</v>
      </c>
      <c r="Q34" s="28">
        <v>5500</v>
      </c>
      <c r="R34" s="49">
        <f t="shared" ref="R34:R35" si="57">SUM(O34:Q34)</f>
        <v>14250</v>
      </c>
      <c r="S34" s="46">
        <f t="shared" ref="S34:S36" si="58">SUM(F34,J34,N34,R34)</f>
        <v>16500</v>
      </c>
    </row>
    <row r="35" spans="1:26" ht="26" customHeight="1">
      <c r="B35" s="27" t="s">
        <v>19</v>
      </c>
      <c r="C35" s="62">
        <v>-2500</v>
      </c>
      <c r="D35" s="28">
        <v>-4250</v>
      </c>
      <c r="E35" s="28">
        <v>-750</v>
      </c>
      <c r="F35" s="33">
        <f t="shared" si="54"/>
        <v>-7500</v>
      </c>
      <c r="G35" s="28">
        <v>-750</v>
      </c>
      <c r="H35" s="28">
        <v>125</v>
      </c>
      <c r="I35" s="28">
        <v>1000</v>
      </c>
      <c r="J35" s="44">
        <f t="shared" si="55"/>
        <v>375</v>
      </c>
      <c r="K35" s="28">
        <v>1875</v>
      </c>
      <c r="L35" s="28">
        <v>2750</v>
      </c>
      <c r="M35" s="28">
        <v>3625</v>
      </c>
      <c r="N35" s="41">
        <f t="shared" si="56"/>
        <v>8250</v>
      </c>
      <c r="O35" s="28">
        <v>4500</v>
      </c>
      <c r="P35" s="28">
        <v>5375</v>
      </c>
      <c r="Q35" s="28">
        <v>6250</v>
      </c>
      <c r="R35" s="49">
        <f t="shared" si="57"/>
        <v>16125</v>
      </c>
      <c r="S35" s="46">
        <f t="shared" si="58"/>
        <v>17250</v>
      </c>
    </row>
    <row r="36" spans="1:26" ht="26" customHeight="1" thickBot="1">
      <c r="B36" s="27" t="s">
        <v>20</v>
      </c>
      <c r="C36" s="64">
        <f t="shared" ref="C36:R36" si="59">C35-C34</f>
        <v>-500</v>
      </c>
      <c r="D36" s="52">
        <f t="shared" si="59"/>
        <v>-750</v>
      </c>
      <c r="E36" s="52">
        <f t="shared" si="59"/>
        <v>-250</v>
      </c>
      <c r="F36" s="53">
        <f t="shared" si="59"/>
        <v>-1500</v>
      </c>
      <c r="G36" s="54">
        <f t="shared" si="59"/>
        <v>-250</v>
      </c>
      <c r="H36" s="54">
        <f t="shared" si="59"/>
        <v>-125</v>
      </c>
      <c r="I36" s="54">
        <f t="shared" si="59"/>
        <v>0</v>
      </c>
      <c r="J36" s="55">
        <f t="shared" si="59"/>
        <v>-375</v>
      </c>
      <c r="K36" s="56">
        <f t="shared" si="59"/>
        <v>125</v>
      </c>
      <c r="L36" s="56">
        <f t="shared" si="59"/>
        <v>250</v>
      </c>
      <c r="M36" s="56">
        <f t="shared" si="59"/>
        <v>375</v>
      </c>
      <c r="N36" s="57">
        <f t="shared" si="59"/>
        <v>750</v>
      </c>
      <c r="O36" s="58">
        <f t="shared" si="59"/>
        <v>500</v>
      </c>
      <c r="P36" s="58">
        <f t="shared" si="59"/>
        <v>625</v>
      </c>
      <c r="Q36" s="58">
        <f t="shared" si="59"/>
        <v>750</v>
      </c>
      <c r="R36" s="59">
        <f t="shared" si="59"/>
        <v>1875</v>
      </c>
      <c r="S36" s="60">
        <f t="shared" si="58"/>
        <v>750</v>
      </c>
    </row>
    <row r="37" spans="1:26" ht="26" customHeight="1" thickTop="1">
      <c r="B37" s="65" t="s">
        <v>23</v>
      </c>
      <c r="C37" s="43"/>
      <c r="D37" s="30"/>
      <c r="E37" s="30"/>
      <c r="F37" s="34"/>
      <c r="G37" s="30"/>
      <c r="H37" s="30"/>
      <c r="I37" s="30"/>
      <c r="J37" s="34"/>
      <c r="K37" s="30"/>
      <c r="L37" s="30"/>
      <c r="M37" s="30"/>
      <c r="N37" s="34"/>
      <c r="O37" s="30"/>
      <c r="P37" s="30"/>
      <c r="Q37" s="30"/>
      <c r="R37" s="50"/>
      <c r="S37" s="43"/>
    </row>
    <row r="38" spans="1:26" ht="26" customHeight="1">
      <c r="B38" s="27" t="s">
        <v>18</v>
      </c>
      <c r="C38" s="62">
        <v>-2000</v>
      </c>
      <c r="D38" s="28">
        <v>-3500</v>
      </c>
      <c r="E38" s="28">
        <v>-500</v>
      </c>
      <c r="F38" s="33">
        <f t="shared" ref="F38:F39" si="60">SUM(C38:E38)</f>
        <v>-6000</v>
      </c>
      <c r="G38" s="28">
        <v>-500</v>
      </c>
      <c r="H38" s="28">
        <v>250</v>
      </c>
      <c r="I38" s="28">
        <v>1000</v>
      </c>
      <c r="J38" s="44">
        <f t="shared" ref="J38:J39" si="61">SUM(G38:I38)</f>
        <v>750</v>
      </c>
      <c r="K38" s="28">
        <v>1750</v>
      </c>
      <c r="L38" s="28">
        <v>2500</v>
      </c>
      <c r="M38" s="28">
        <v>3250</v>
      </c>
      <c r="N38" s="41">
        <f t="shared" ref="N38:N39" si="62">SUM(K38:M38)</f>
        <v>7500</v>
      </c>
      <c r="O38" s="28">
        <v>4000</v>
      </c>
      <c r="P38" s="28">
        <v>4750</v>
      </c>
      <c r="Q38" s="28">
        <v>5500</v>
      </c>
      <c r="R38" s="49">
        <f t="shared" ref="R38:R39" si="63">SUM(O38:Q38)</f>
        <v>14250</v>
      </c>
      <c r="S38" s="46">
        <f t="shared" ref="S38:S40" si="64">SUM(F38,J38,N38,R38)</f>
        <v>16500</v>
      </c>
    </row>
    <row r="39" spans="1:26" ht="26" customHeight="1">
      <c r="B39" s="27" t="s">
        <v>19</v>
      </c>
      <c r="C39" s="62">
        <v>-2500</v>
      </c>
      <c r="D39" s="28">
        <v>-4250</v>
      </c>
      <c r="E39" s="28">
        <v>-750</v>
      </c>
      <c r="F39" s="33">
        <f t="shared" si="60"/>
        <v>-7500</v>
      </c>
      <c r="G39" s="28">
        <v>-750</v>
      </c>
      <c r="H39" s="28">
        <v>125</v>
      </c>
      <c r="I39" s="28">
        <v>1000</v>
      </c>
      <c r="J39" s="44">
        <f t="shared" si="61"/>
        <v>375</v>
      </c>
      <c r="K39" s="28">
        <v>1875</v>
      </c>
      <c r="L39" s="28">
        <v>2750</v>
      </c>
      <c r="M39" s="28">
        <v>3625</v>
      </c>
      <c r="N39" s="41">
        <f t="shared" si="62"/>
        <v>8250</v>
      </c>
      <c r="O39" s="28">
        <v>4500</v>
      </c>
      <c r="P39" s="28">
        <v>5375</v>
      </c>
      <c r="Q39" s="28">
        <v>6250</v>
      </c>
      <c r="R39" s="49">
        <f t="shared" si="63"/>
        <v>16125</v>
      </c>
      <c r="S39" s="46">
        <f t="shared" si="64"/>
        <v>17250</v>
      </c>
    </row>
    <row r="40" spans="1:26" ht="26" customHeight="1" thickBot="1">
      <c r="B40" s="27" t="s">
        <v>20</v>
      </c>
      <c r="C40" s="64">
        <f t="shared" ref="C40:R40" si="65">C39-C38</f>
        <v>-500</v>
      </c>
      <c r="D40" s="52">
        <f t="shared" si="65"/>
        <v>-750</v>
      </c>
      <c r="E40" s="52">
        <f t="shared" si="65"/>
        <v>-250</v>
      </c>
      <c r="F40" s="53">
        <f t="shared" si="65"/>
        <v>-1500</v>
      </c>
      <c r="G40" s="54">
        <f t="shared" si="65"/>
        <v>-250</v>
      </c>
      <c r="H40" s="54">
        <f t="shared" si="65"/>
        <v>-125</v>
      </c>
      <c r="I40" s="54">
        <f t="shared" si="65"/>
        <v>0</v>
      </c>
      <c r="J40" s="55">
        <f t="shared" si="65"/>
        <v>-375</v>
      </c>
      <c r="K40" s="56">
        <f t="shared" si="65"/>
        <v>125</v>
      </c>
      <c r="L40" s="56">
        <f t="shared" si="65"/>
        <v>250</v>
      </c>
      <c r="M40" s="56">
        <f t="shared" si="65"/>
        <v>375</v>
      </c>
      <c r="N40" s="57">
        <f t="shared" si="65"/>
        <v>750</v>
      </c>
      <c r="O40" s="58">
        <f t="shared" si="65"/>
        <v>500</v>
      </c>
      <c r="P40" s="58">
        <f t="shared" si="65"/>
        <v>625</v>
      </c>
      <c r="Q40" s="58">
        <f t="shared" si="65"/>
        <v>750</v>
      </c>
      <c r="R40" s="59">
        <f t="shared" si="65"/>
        <v>1875</v>
      </c>
      <c r="S40" s="60">
        <f t="shared" si="64"/>
        <v>750</v>
      </c>
    </row>
    <row r="41" spans="1:26" ht="8" customHeight="1" thickTop="1"/>
    <row r="42" spans="1:26" ht="24" customHeight="1">
      <c r="B42" s="35" t="s">
        <v>32</v>
      </c>
      <c r="C42" s="51">
        <f>C8+C12+C16+C20+C24+C28+C32+C36+C40</f>
        <v>-2550</v>
      </c>
      <c r="D42" s="51">
        <f t="shared" ref="D42:S42" si="66">D8+D12+D16+D20+D24+D28+D32+D36+D40</f>
        <v>-3300</v>
      </c>
      <c r="E42" s="51">
        <f>E8+E12+E16+E20+E24+E28+E32+E36+E40</f>
        <v>0</v>
      </c>
      <c r="F42" s="51">
        <f t="shared" si="66"/>
        <v>-5850</v>
      </c>
      <c r="G42" s="51">
        <f t="shared" si="66"/>
        <v>600.00000000000045</v>
      </c>
      <c r="H42" s="51">
        <f t="shared" si="66"/>
        <v>1875.0000000000005</v>
      </c>
      <c r="I42" s="51">
        <f t="shared" si="66"/>
        <v>3150</v>
      </c>
      <c r="J42" s="51">
        <f t="shared" si="66"/>
        <v>5625.0000000000036</v>
      </c>
      <c r="K42" s="51">
        <f t="shared" si="66"/>
        <v>4425</v>
      </c>
      <c r="L42" s="51">
        <f t="shared" si="66"/>
        <v>5699.9999999999691</v>
      </c>
      <c r="M42" s="51">
        <f t="shared" si="66"/>
        <v>6975</v>
      </c>
      <c r="N42" s="51">
        <f t="shared" si="66"/>
        <v>17099.999999999967</v>
      </c>
      <c r="O42" s="51">
        <f t="shared" si="66"/>
        <v>8250</v>
      </c>
      <c r="P42" s="51">
        <f t="shared" si="66"/>
        <v>9524.9999999999691</v>
      </c>
      <c r="Q42" s="51">
        <f t="shared" si="66"/>
        <v>10799.999999999969</v>
      </c>
      <c r="R42" s="51">
        <f t="shared" si="66"/>
        <v>28574.999999999935</v>
      </c>
      <c r="S42" s="68">
        <f t="shared" si="66"/>
        <v>45449.999999999905</v>
      </c>
    </row>
    <row r="43" spans="1:26" ht="16" customHeight="1"/>
    <row r="44" spans="1:26" ht="40" customHeight="1">
      <c r="A44" s="6"/>
      <c r="B44" s="67" t="s">
        <v>27</v>
      </c>
      <c r="C44" s="7" t="s">
        <v>1</v>
      </c>
      <c r="D44" s="7" t="s">
        <v>2</v>
      </c>
      <c r="E44" s="7" t="s">
        <v>3</v>
      </c>
      <c r="F44" s="8" t="s">
        <v>4</v>
      </c>
      <c r="G44" s="9" t="s">
        <v>5</v>
      </c>
      <c r="H44" s="10" t="s">
        <v>6</v>
      </c>
      <c r="I44" s="10" t="s">
        <v>7</v>
      </c>
      <c r="J44" s="11" t="s">
        <v>8</v>
      </c>
      <c r="K44" s="12" t="s">
        <v>9</v>
      </c>
      <c r="L44" s="13" t="s">
        <v>10</v>
      </c>
      <c r="M44" s="13" t="s">
        <v>11</v>
      </c>
      <c r="N44" s="14" t="s">
        <v>12</v>
      </c>
      <c r="O44" s="15" t="s">
        <v>13</v>
      </c>
      <c r="P44" s="16" t="s">
        <v>14</v>
      </c>
      <c r="Q44" s="16" t="s">
        <v>15</v>
      </c>
      <c r="R44" s="17" t="s">
        <v>16</v>
      </c>
      <c r="S44" s="18" t="s">
        <v>17</v>
      </c>
      <c r="T44" s="6"/>
      <c r="U44" s="6"/>
      <c r="V44" s="6"/>
      <c r="W44" s="6"/>
      <c r="X44" s="6"/>
      <c r="Y44" s="6"/>
      <c r="Z44" s="6"/>
    </row>
    <row r="45" spans="1:26" ht="18" customHeight="1">
      <c r="B45" s="65" t="s">
        <v>28</v>
      </c>
      <c r="C45" s="37"/>
      <c r="D45" s="37"/>
      <c r="E45" s="37"/>
      <c r="F45" s="37"/>
      <c r="G45" s="37"/>
      <c r="H45" s="37"/>
      <c r="I45" s="37"/>
      <c r="J45" s="37"/>
      <c r="K45" s="38"/>
      <c r="L45" s="39"/>
      <c r="M45" s="39"/>
      <c r="N45" s="31"/>
      <c r="O45" s="38"/>
      <c r="P45" s="39"/>
      <c r="Q45" s="39"/>
      <c r="R45" s="48"/>
      <c r="S45" s="19"/>
    </row>
    <row r="46" spans="1:26" ht="18" customHeight="1">
      <c r="B46" s="27" t="s">
        <v>35</v>
      </c>
      <c r="C46" s="62">
        <v>1000</v>
      </c>
      <c r="D46" s="28">
        <v>1000</v>
      </c>
      <c r="E46" s="28">
        <v>1000</v>
      </c>
      <c r="F46" s="33">
        <f t="shared" ref="F46" si="67">SUM(C46:E46)</f>
        <v>3000</v>
      </c>
      <c r="G46" s="28">
        <v>1000</v>
      </c>
      <c r="H46" s="28">
        <v>1000</v>
      </c>
      <c r="I46" s="28">
        <v>1000</v>
      </c>
      <c r="J46" s="44">
        <f t="shared" ref="J46" si="68">SUM(G46:I46)</f>
        <v>3000</v>
      </c>
      <c r="K46" s="28">
        <v>1000</v>
      </c>
      <c r="L46" s="28">
        <v>1000</v>
      </c>
      <c r="M46" s="28">
        <v>1000</v>
      </c>
      <c r="N46" s="41">
        <f t="shared" ref="N46" si="69">SUM(K46:M46)</f>
        <v>3000</v>
      </c>
      <c r="O46" s="28">
        <v>1000</v>
      </c>
      <c r="P46" s="28">
        <v>1000</v>
      </c>
      <c r="Q46" s="28">
        <v>1000</v>
      </c>
      <c r="R46" s="49">
        <f t="shared" ref="R46" si="70">SUM(O46:Q46)</f>
        <v>3000</v>
      </c>
      <c r="S46" s="20">
        <f t="shared" ref="S46:S51" si="71">SUM(F46,J46,N46,R46)</f>
        <v>12000</v>
      </c>
    </row>
    <row r="47" spans="1:26" ht="18" customHeight="1">
      <c r="B47" s="27" t="s">
        <v>40</v>
      </c>
      <c r="C47" s="62">
        <v>1000</v>
      </c>
      <c r="D47" s="28">
        <v>1000</v>
      </c>
      <c r="E47" s="28">
        <v>1000</v>
      </c>
      <c r="F47" s="33">
        <f t="shared" ref="F47:F49" si="72">SUM(C47:E47)</f>
        <v>3000</v>
      </c>
      <c r="G47" s="28">
        <v>1000</v>
      </c>
      <c r="H47" s="28">
        <v>1000</v>
      </c>
      <c r="I47" s="28">
        <v>1000</v>
      </c>
      <c r="J47" s="44">
        <f t="shared" ref="J47:J49" si="73">SUM(G47:I47)</f>
        <v>3000</v>
      </c>
      <c r="K47" s="28">
        <v>1000</v>
      </c>
      <c r="L47" s="28">
        <v>1000</v>
      </c>
      <c r="M47" s="28">
        <v>1000</v>
      </c>
      <c r="N47" s="41">
        <f t="shared" ref="N47:N49" si="74">SUM(K47:M47)</f>
        <v>3000</v>
      </c>
      <c r="O47" s="28">
        <v>1000</v>
      </c>
      <c r="P47" s="28">
        <v>1000</v>
      </c>
      <c r="Q47" s="28">
        <v>1000</v>
      </c>
      <c r="R47" s="49">
        <f t="shared" ref="R47:R49" si="75">SUM(O47:Q47)</f>
        <v>3000</v>
      </c>
      <c r="S47" s="20">
        <f t="shared" si="71"/>
        <v>12000</v>
      </c>
    </row>
    <row r="48" spans="1:26" ht="18" customHeight="1">
      <c r="B48" s="27" t="s">
        <v>39</v>
      </c>
      <c r="C48" s="62">
        <v>1000</v>
      </c>
      <c r="D48" s="28">
        <v>1000</v>
      </c>
      <c r="E48" s="28">
        <v>1000</v>
      </c>
      <c r="F48" s="33">
        <f t="shared" si="72"/>
        <v>3000</v>
      </c>
      <c r="G48" s="28">
        <v>1000</v>
      </c>
      <c r="H48" s="28">
        <v>1000</v>
      </c>
      <c r="I48" s="28">
        <v>1000</v>
      </c>
      <c r="J48" s="44">
        <f t="shared" si="73"/>
        <v>3000</v>
      </c>
      <c r="K48" s="28">
        <v>1000</v>
      </c>
      <c r="L48" s="28">
        <v>1000</v>
      </c>
      <c r="M48" s="28">
        <v>1000</v>
      </c>
      <c r="N48" s="41">
        <f t="shared" si="74"/>
        <v>3000</v>
      </c>
      <c r="O48" s="28">
        <v>1000</v>
      </c>
      <c r="P48" s="28">
        <v>1000</v>
      </c>
      <c r="Q48" s="28">
        <v>1000</v>
      </c>
      <c r="R48" s="49">
        <f t="shared" si="75"/>
        <v>3000</v>
      </c>
      <c r="S48" s="20">
        <f t="shared" si="71"/>
        <v>12000</v>
      </c>
    </row>
    <row r="49" spans="2:19" ht="18" customHeight="1">
      <c r="B49" s="27" t="s">
        <v>36</v>
      </c>
      <c r="C49" s="62">
        <v>1000</v>
      </c>
      <c r="D49" s="28">
        <v>1000</v>
      </c>
      <c r="E49" s="28">
        <v>1000</v>
      </c>
      <c r="F49" s="33">
        <f t="shared" si="72"/>
        <v>3000</v>
      </c>
      <c r="G49" s="28">
        <v>1000</v>
      </c>
      <c r="H49" s="28">
        <v>1000</v>
      </c>
      <c r="I49" s="28">
        <v>1000</v>
      </c>
      <c r="J49" s="44">
        <f t="shared" si="73"/>
        <v>3000</v>
      </c>
      <c r="K49" s="28">
        <v>1000</v>
      </c>
      <c r="L49" s="28">
        <v>1000</v>
      </c>
      <c r="M49" s="28">
        <v>1000</v>
      </c>
      <c r="N49" s="41">
        <f t="shared" si="74"/>
        <v>3000</v>
      </c>
      <c r="O49" s="28">
        <v>1000</v>
      </c>
      <c r="P49" s="28">
        <v>1000</v>
      </c>
      <c r="Q49" s="28">
        <v>1000</v>
      </c>
      <c r="R49" s="49">
        <f t="shared" si="75"/>
        <v>3000</v>
      </c>
      <c r="S49" s="20">
        <f t="shared" si="71"/>
        <v>12000</v>
      </c>
    </row>
    <row r="50" spans="2:19" ht="18" customHeight="1">
      <c r="B50" s="27" t="s">
        <v>37</v>
      </c>
      <c r="C50" s="62">
        <v>250</v>
      </c>
      <c r="D50" s="28">
        <v>100</v>
      </c>
      <c r="E50" s="28">
        <v>2000</v>
      </c>
      <c r="F50" s="33">
        <f t="shared" ref="F50:F51" si="76">SUM(C50:E50)</f>
        <v>2350</v>
      </c>
      <c r="G50" s="28">
        <v>2533.3333333333298</v>
      </c>
      <c r="H50" s="28">
        <v>3408.3333333333298</v>
      </c>
      <c r="I50" s="28">
        <v>4283.3333333333303</v>
      </c>
      <c r="J50" s="44">
        <f t="shared" ref="J50:J51" si="77">SUM(G50:I50)</f>
        <v>10224.999999999989</v>
      </c>
      <c r="K50" s="28">
        <v>5158.3333333333303</v>
      </c>
      <c r="L50" s="28">
        <v>6033.3333333333303</v>
      </c>
      <c r="M50" s="28">
        <v>6908.3333333333303</v>
      </c>
      <c r="N50" s="41">
        <f t="shared" ref="N50:N51" si="78">SUM(K50:M50)</f>
        <v>18099.999999999993</v>
      </c>
      <c r="O50" s="28">
        <v>7783.3333333333303</v>
      </c>
      <c r="P50" s="28">
        <v>8658.3333333333303</v>
      </c>
      <c r="Q50" s="28">
        <v>9533.3333333333303</v>
      </c>
      <c r="R50" s="49">
        <f t="shared" ref="R50:R51" si="79">SUM(O50:Q50)</f>
        <v>25974.999999999993</v>
      </c>
      <c r="S50" s="20">
        <f t="shared" si="71"/>
        <v>56649.999999999971</v>
      </c>
    </row>
    <row r="51" spans="2:19" ht="18" customHeight="1">
      <c r="B51" s="27" t="s">
        <v>38</v>
      </c>
      <c r="C51" s="62">
        <v>400</v>
      </c>
      <c r="D51" s="28">
        <v>500</v>
      </c>
      <c r="E51" s="28">
        <v>2500</v>
      </c>
      <c r="F51" s="33">
        <f t="shared" si="76"/>
        <v>3400</v>
      </c>
      <c r="G51" s="28">
        <v>3233.3333333333298</v>
      </c>
      <c r="H51" s="28">
        <v>4283.3333333333303</v>
      </c>
      <c r="I51" s="28">
        <v>5333.3333333333303</v>
      </c>
      <c r="J51" s="44">
        <f t="shared" si="77"/>
        <v>12849.999999999991</v>
      </c>
      <c r="K51" s="28">
        <v>6383.3333333333303</v>
      </c>
      <c r="L51" s="28">
        <v>7433.3333333333303</v>
      </c>
      <c r="M51" s="28">
        <v>8483.3333333333303</v>
      </c>
      <c r="N51" s="41">
        <f t="shared" si="78"/>
        <v>22299.999999999993</v>
      </c>
      <c r="O51" s="28">
        <v>9533.3333333333303</v>
      </c>
      <c r="P51" s="28">
        <v>10583.333333333299</v>
      </c>
      <c r="Q51" s="28">
        <v>11633.333333333299</v>
      </c>
      <c r="R51" s="49">
        <f t="shared" si="79"/>
        <v>31749.999999999927</v>
      </c>
      <c r="S51" s="20">
        <f t="shared" si="71"/>
        <v>70299.999999999913</v>
      </c>
    </row>
    <row r="52" spans="2:19" ht="18" customHeight="1">
      <c r="B52" s="65" t="s">
        <v>29</v>
      </c>
      <c r="C52" s="43"/>
      <c r="D52" s="30"/>
      <c r="E52" s="30"/>
      <c r="F52" s="34"/>
      <c r="G52" s="30"/>
      <c r="H52" s="30"/>
      <c r="I52" s="30"/>
      <c r="J52" s="34"/>
      <c r="K52" s="30"/>
      <c r="L52" s="30"/>
      <c r="M52" s="30"/>
      <c r="N52" s="34"/>
      <c r="O52" s="30"/>
      <c r="P52" s="30"/>
      <c r="Q52" s="30"/>
      <c r="R52" s="50"/>
      <c r="S52" s="19"/>
    </row>
    <row r="53" spans="2:19" ht="18" customHeight="1">
      <c r="B53" s="27" t="s">
        <v>35</v>
      </c>
      <c r="C53" s="62">
        <v>250</v>
      </c>
      <c r="D53" s="28">
        <v>246.666666666666</v>
      </c>
      <c r="E53" s="28">
        <v>2466.6666666666702</v>
      </c>
      <c r="F53" s="33">
        <f t="shared" ref="F53:F56" si="80">SUM(C53:E53)</f>
        <v>2963.3333333333362</v>
      </c>
      <c r="G53" s="28">
        <v>3204.4444444444398</v>
      </c>
      <c r="H53" s="28">
        <v>4312.7777777777801</v>
      </c>
      <c r="I53" s="28">
        <v>5421.1111111111104</v>
      </c>
      <c r="J53" s="44">
        <f t="shared" ref="J53:J56" si="81">SUM(G53:I53)</f>
        <v>12938.33333333333</v>
      </c>
      <c r="K53" s="28">
        <v>6529.4444444444398</v>
      </c>
      <c r="L53" s="28">
        <v>7637.7777777777801</v>
      </c>
      <c r="M53" s="28">
        <v>8746.1111111111095</v>
      </c>
      <c r="N53" s="41">
        <f t="shared" ref="N53:N56" si="82">SUM(K53:M53)</f>
        <v>22913.333333333328</v>
      </c>
      <c r="O53" s="28">
        <v>9854.4444444443998</v>
      </c>
      <c r="P53" s="28">
        <v>10962.777777777699</v>
      </c>
      <c r="Q53" s="28">
        <v>12071.1111111111</v>
      </c>
      <c r="R53" s="49">
        <f t="shared" ref="R53:R56" si="83">SUM(O53:Q53)</f>
        <v>32888.333333333198</v>
      </c>
      <c r="S53" s="20">
        <f t="shared" ref="S53:S58" si="84">SUM(F53,J53,N53,R53)</f>
        <v>71703.333333333198</v>
      </c>
    </row>
    <row r="54" spans="2:19" ht="18" customHeight="1">
      <c r="B54" s="27" t="s">
        <v>40</v>
      </c>
      <c r="C54" s="62">
        <v>100</v>
      </c>
      <c r="D54" s="28">
        <v>98.095238095238102</v>
      </c>
      <c r="E54" s="28">
        <v>2766.6666666666702</v>
      </c>
      <c r="F54" s="33">
        <f t="shared" si="80"/>
        <v>2964.7619047619082</v>
      </c>
      <c r="G54" s="28">
        <v>3654.9206349206302</v>
      </c>
      <c r="H54" s="28">
        <v>4988.25396825397</v>
      </c>
      <c r="I54" s="28">
        <v>6321.5873015873003</v>
      </c>
      <c r="J54" s="44">
        <f t="shared" si="81"/>
        <v>14964.761904761901</v>
      </c>
      <c r="K54" s="28">
        <v>7654.9206349206297</v>
      </c>
      <c r="L54" s="28">
        <v>8988.25396825397</v>
      </c>
      <c r="M54" s="28">
        <v>10321.5873015873</v>
      </c>
      <c r="N54" s="41">
        <f t="shared" si="82"/>
        <v>26964.761904761901</v>
      </c>
      <c r="O54" s="28">
        <v>11654.9206349206</v>
      </c>
      <c r="P54" s="28">
        <v>12988.253968253901</v>
      </c>
      <c r="Q54" s="28">
        <v>14321.5873015873</v>
      </c>
      <c r="R54" s="49">
        <f t="shared" si="83"/>
        <v>38964.761904761799</v>
      </c>
      <c r="S54" s="20">
        <f t="shared" si="84"/>
        <v>83859.047619047516</v>
      </c>
    </row>
    <row r="55" spans="2:19" ht="18" customHeight="1">
      <c r="B55" s="27" t="s">
        <v>39</v>
      </c>
      <c r="C55" s="62">
        <v>-50</v>
      </c>
      <c r="D55" s="28">
        <v>-50.476190476192002</v>
      </c>
      <c r="E55" s="28">
        <v>3066.6666666666702</v>
      </c>
      <c r="F55" s="33">
        <f t="shared" si="80"/>
        <v>2966.190476190478</v>
      </c>
      <c r="G55" s="28">
        <v>4105.3968253968196</v>
      </c>
      <c r="H55" s="28">
        <v>5663.7301587301599</v>
      </c>
      <c r="I55" s="28">
        <v>7222.0634920634902</v>
      </c>
      <c r="J55" s="44">
        <f t="shared" si="81"/>
        <v>16991.19047619047</v>
      </c>
      <c r="K55" s="28">
        <v>8780.3968253968196</v>
      </c>
      <c r="L55" s="28">
        <v>10338.730158730101</v>
      </c>
      <c r="M55" s="28">
        <v>11897.0634920635</v>
      </c>
      <c r="N55" s="41">
        <f t="shared" si="82"/>
        <v>31016.190476190422</v>
      </c>
      <c r="O55" s="28">
        <v>13455.3968253968</v>
      </c>
      <c r="P55" s="28">
        <v>15013.730158730101</v>
      </c>
      <c r="Q55" s="28">
        <v>16572.063492063498</v>
      </c>
      <c r="R55" s="49">
        <f t="shared" si="83"/>
        <v>45041.190476190401</v>
      </c>
      <c r="S55" s="20">
        <f t="shared" si="84"/>
        <v>96014.761904761777</v>
      </c>
    </row>
    <row r="56" spans="2:19" ht="18" customHeight="1">
      <c r="B56" s="27" t="s">
        <v>36</v>
      </c>
      <c r="C56" s="62">
        <v>-200</v>
      </c>
      <c r="D56" s="28">
        <v>-199.04761904762199</v>
      </c>
      <c r="E56" s="28">
        <v>3366.6666666666702</v>
      </c>
      <c r="F56" s="33">
        <f t="shared" si="80"/>
        <v>2967.6190476190482</v>
      </c>
      <c r="G56" s="28">
        <v>4555.8730158730104</v>
      </c>
      <c r="H56" s="28">
        <v>6339.2063492063498</v>
      </c>
      <c r="I56" s="28">
        <v>8122.5396825396801</v>
      </c>
      <c r="J56" s="44">
        <f t="shared" si="81"/>
        <v>19017.619047619039</v>
      </c>
      <c r="K56" s="28">
        <v>9905.8730158729995</v>
      </c>
      <c r="L56" s="28">
        <v>11689.206349206301</v>
      </c>
      <c r="M56" s="28">
        <v>13472.5396825397</v>
      </c>
      <c r="N56" s="41">
        <f t="shared" si="82"/>
        <v>35067.619047618995</v>
      </c>
      <c r="O56" s="28">
        <v>15255.873015873</v>
      </c>
      <c r="P56" s="28">
        <v>17039.206349206299</v>
      </c>
      <c r="Q56" s="28">
        <v>18822.5396825397</v>
      </c>
      <c r="R56" s="49">
        <f t="shared" si="83"/>
        <v>51117.619047618995</v>
      </c>
      <c r="S56" s="20">
        <f t="shared" si="84"/>
        <v>108170.47619047608</v>
      </c>
    </row>
    <row r="57" spans="2:19" ht="18" customHeight="1">
      <c r="B57" s="27" t="s">
        <v>37</v>
      </c>
      <c r="C57" s="62">
        <v>-350</v>
      </c>
      <c r="D57" s="28">
        <v>-347.61904761905203</v>
      </c>
      <c r="E57" s="28">
        <v>3666.6666666666702</v>
      </c>
      <c r="F57" s="33">
        <f t="shared" ref="F57:F58" si="85">SUM(C57:E57)</f>
        <v>2969.0476190476184</v>
      </c>
      <c r="G57" s="28">
        <v>5006.3492063492004</v>
      </c>
      <c r="H57" s="28">
        <v>7014.6825396825398</v>
      </c>
      <c r="I57" s="28">
        <v>9023.0158730158691</v>
      </c>
      <c r="J57" s="44">
        <f t="shared" ref="J57:J58" si="86">SUM(G57:I57)</f>
        <v>21044.047619047611</v>
      </c>
      <c r="K57" s="28">
        <v>11031.349206349199</v>
      </c>
      <c r="L57" s="28">
        <v>13039.682539682501</v>
      </c>
      <c r="M57" s="28">
        <v>15048.0158730159</v>
      </c>
      <c r="N57" s="41">
        <f t="shared" ref="N57:N58" si="87">SUM(K57:M57)</f>
        <v>39119.047619047604</v>
      </c>
      <c r="O57" s="28">
        <v>17056.349206349201</v>
      </c>
      <c r="P57" s="28">
        <v>19064.682539682501</v>
      </c>
      <c r="Q57" s="28">
        <v>21073.015873015898</v>
      </c>
      <c r="R57" s="49">
        <f t="shared" ref="R57:R58" si="88">SUM(O57:Q57)</f>
        <v>57194.047619047604</v>
      </c>
      <c r="S57" s="20">
        <f t="shared" si="84"/>
        <v>120326.19047619044</v>
      </c>
    </row>
    <row r="58" spans="2:19" ht="18" customHeight="1">
      <c r="B58" s="27" t="s">
        <v>38</v>
      </c>
      <c r="C58" s="62">
        <v>-500</v>
      </c>
      <c r="D58" s="28">
        <v>-496.190476190472</v>
      </c>
      <c r="E58" s="28">
        <v>3966.6666666666702</v>
      </c>
      <c r="F58" s="33">
        <f t="shared" si="85"/>
        <v>2970.4761904761981</v>
      </c>
      <c r="G58" s="28">
        <v>5456.8253968253903</v>
      </c>
      <c r="H58" s="28">
        <v>7690.1587301587297</v>
      </c>
      <c r="I58" s="28">
        <v>9923.4920634920509</v>
      </c>
      <c r="J58" s="44">
        <f t="shared" si="86"/>
        <v>23070.476190476169</v>
      </c>
      <c r="K58" s="28">
        <v>12156.825396825399</v>
      </c>
      <c r="L58" s="28">
        <v>14390.158730158701</v>
      </c>
      <c r="M58" s="28">
        <v>16623.4920634921</v>
      </c>
      <c r="N58" s="41">
        <f t="shared" si="87"/>
        <v>43170.476190476198</v>
      </c>
      <c r="O58" s="28">
        <v>18856.825396825399</v>
      </c>
      <c r="P58" s="28">
        <v>21090.158730158601</v>
      </c>
      <c r="Q58" s="28">
        <v>23323.492063492002</v>
      </c>
      <c r="R58" s="49">
        <f t="shared" si="88"/>
        <v>63270.476190475994</v>
      </c>
      <c r="S58" s="20">
        <f t="shared" si="84"/>
        <v>132481.90476190456</v>
      </c>
    </row>
    <row r="59" spans="2:19" ht="18" customHeight="1">
      <c r="B59" s="65" t="s">
        <v>30</v>
      </c>
      <c r="C59" s="43"/>
      <c r="D59" s="30"/>
      <c r="E59" s="30"/>
      <c r="F59" s="34"/>
      <c r="G59" s="30"/>
      <c r="H59" s="30"/>
      <c r="I59" s="30"/>
      <c r="J59" s="34"/>
      <c r="K59" s="30"/>
      <c r="L59" s="30"/>
      <c r="M59" s="30"/>
      <c r="N59" s="34"/>
      <c r="O59" s="30"/>
      <c r="P59" s="30"/>
      <c r="Q59" s="30"/>
      <c r="R59" s="50"/>
      <c r="S59" s="19"/>
    </row>
    <row r="60" spans="2:19" ht="18" customHeight="1">
      <c r="B60" s="27" t="s">
        <v>35</v>
      </c>
      <c r="C60" s="62">
        <v>-650</v>
      </c>
      <c r="D60" s="28">
        <v>-644.76190476190197</v>
      </c>
      <c r="E60" s="28">
        <v>4266.6666666666697</v>
      </c>
      <c r="F60" s="33">
        <f t="shared" ref="F60:F63" si="89">SUM(C60:E60)</f>
        <v>2971.9047619047678</v>
      </c>
      <c r="G60" s="28">
        <v>5907.3015873015802</v>
      </c>
      <c r="H60" s="28">
        <v>8365.6349206349205</v>
      </c>
      <c r="I60" s="28">
        <v>10823.9682539683</v>
      </c>
      <c r="J60" s="44">
        <f t="shared" ref="J60:J63" si="90">SUM(G60:I60)</f>
        <v>25096.9047619048</v>
      </c>
      <c r="K60" s="28">
        <v>13282.301587301599</v>
      </c>
      <c r="L60" s="28">
        <v>15740.6349206349</v>
      </c>
      <c r="M60" s="28">
        <v>18198.968253968302</v>
      </c>
      <c r="N60" s="41">
        <f t="shared" ref="N60:N63" si="91">SUM(K60:M60)</f>
        <v>47221.904761904807</v>
      </c>
      <c r="O60" s="28">
        <v>20657.301587301601</v>
      </c>
      <c r="P60" s="28">
        <v>23115.634920634799</v>
      </c>
      <c r="Q60" s="28">
        <v>25573.9682539682</v>
      </c>
      <c r="R60" s="49">
        <f t="shared" ref="R60:R63" si="92">SUM(O60:Q60)</f>
        <v>69346.904761904603</v>
      </c>
      <c r="S60" s="20">
        <f t="shared" ref="S60:S65" si="93">SUM(F60,J60,N60,R60)</f>
        <v>144637.61904761899</v>
      </c>
    </row>
    <row r="61" spans="2:19" ht="18" customHeight="1">
      <c r="B61" s="27" t="s">
        <v>40</v>
      </c>
      <c r="C61" s="62">
        <v>-800</v>
      </c>
      <c r="D61" s="28">
        <v>-793.33333333333201</v>
      </c>
      <c r="E61" s="28">
        <v>4566.6666666666697</v>
      </c>
      <c r="F61" s="33">
        <f t="shared" si="89"/>
        <v>2973.3333333333376</v>
      </c>
      <c r="G61" s="28">
        <v>6357.7777777777701</v>
      </c>
      <c r="H61" s="28">
        <v>9041.1111111111095</v>
      </c>
      <c r="I61" s="28">
        <v>11724.4444444445</v>
      </c>
      <c r="J61" s="44">
        <f t="shared" si="90"/>
        <v>27123.333333333379</v>
      </c>
      <c r="K61" s="28">
        <v>14407.777777777799</v>
      </c>
      <c r="L61" s="28">
        <v>17091.111111111099</v>
      </c>
      <c r="M61" s="28">
        <v>19774.4444444445</v>
      </c>
      <c r="N61" s="41">
        <f t="shared" si="91"/>
        <v>51273.333333333401</v>
      </c>
      <c r="O61" s="28">
        <v>22457.777777777799</v>
      </c>
      <c r="P61" s="28">
        <v>25141.111111111</v>
      </c>
      <c r="Q61" s="28">
        <v>27824.444444444402</v>
      </c>
      <c r="R61" s="49">
        <f t="shared" si="92"/>
        <v>75423.333333333198</v>
      </c>
      <c r="S61" s="20">
        <f t="shared" si="93"/>
        <v>156793.33333333331</v>
      </c>
    </row>
    <row r="62" spans="2:19" ht="18" customHeight="1">
      <c r="B62" s="27" t="s">
        <v>39</v>
      </c>
      <c r="C62" s="62">
        <v>-950</v>
      </c>
      <c r="D62" s="28">
        <v>-941.90476190476204</v>
      </c>
      <c r="E62" s="28">
        <v>4866.6666666666697</v>
      </c>
      <c r="F62" s="33">
        <f t="shared" si="89"/>
        <v>2974.7619047619078</v>
      </c>
      <c r="G62" s="28">
        <v>6808.25396825396</v>
      </c>
      <c r="H62" s="28">
        <v>9716.5873015873003</v>
      </c>
      <c r="I62" s="28">
        <v>12624.9206349207</v>
      </c>
      <c r="J62" s="44">
        <f t="shared" si="90"/>
        <v>29149.761904761959</v>
      </c>
      <c r="K62" s="28">
        <v>15533.253968253999</v>
      </c>
      <c r="L62" s="28">
        <v>18441.5873015873</v>
      </c>
      <c r="M62" s="28">
        <v>21349.920634920702</v>
      </c>
      <c r="N62" s="41">
        <f t="shared" si="91"/>
        <v>55324.761904762003</v>
      </c>
      <c r="O62" s="28">
        <v>24258.253968254001</v>
      </c>
      <c r="P62" s="28">
        <v>27166.587301587198</v>
      </c>
      <c r="Q62" s="28">
        <v>30074.9206349206</v>
      </c>
      <c r="R62" s="49">
        <f t="shared" si="92"/>
        <v>81499.761904761806</v>
      </c>
      <c r="S62" s="20">
        <f t="shared" si="93"/>
        <v>168949.04761904769</v>
      </c>
    </row>
    <row r="63" spans="2:19" ht="18" customHeight="1">
      <c r="B63" s="27" t="s">
        <v>36</v>
      </c>
      <c r="C63" s="62">
        <v>-1100</v>
      </c>
      <c r="D63" s="28">
        <v>-1090.4761904761899</v>
      </c>
      <c r="E63" s="28">
        <v>5166.6666666666697</v>
      </c>
      <c r="F63" s="33">
        <f t="shared" si="89"/>
        <v>2976.1904761904798</v>
      </c>
      <c r="G63" s="28">
        <v>7258.7301587301499</v>
      </c>
      <c r="H63" s="28">
        <v>10392.0634920634</v>
      </c>
      <c r="I63" s="28">
        <v>13525.3968253968</v>
      </c>
      <c r="J63" s="44">
        <f t="shared" si="90"/>
        <v>31176.19047619035</v>
      </c>
      <c r="K63" s="28">
        <v>16658.730158730101</v>
      </c>
      <c r="L63" s="28">
        <v>19792.0634920634</v>
      </c>
      <c r="M63" s="28">
        <v>22925.396825396801</v>
      </c>
      <c r="N63" s="41">
        <f t="shared" si="91"/>
        <v>59376.190476190299</v>
      </c>
      <c r="O63" s="28">
        <v>26058.730158730101</v>
      </c>
      <c r="P63" s="28">
        <v>29192.0634920634</v>
      </c>
      <c r="Q63" s="28">
        <v>32325.396825396801</v>
      </c>
      <c r="R63" s="49">
        <f t="shared" si="92"/>
        <v>87576.190476190299</v>
      </c>
      <c r="S63" s="20">
        <f t="shared" si="93"/>
        <v>181104.76190476143</v>
      </c>
    </row>
    <row r="64" spans="2:19" ht="18" customHeight="1">
      <c r="B64" s="27" t="s">
        <v>37</v>
      </c>
      <c r="C64" s="62">
        <v>-1250</v>
      </c>
      <c r="D64" s="28">
        <v>-1239.0476190476199</v>
      </c>
      <c r="E64" s="28">
        <v>5466.6666666666697</v>
      </c>
      <c r="F64" s="33">
        <f t="shared" ref="F64:F65" si="94">SUM(C64:E64)</f>
        <v>2977.6190476190495</v>
      </c>
      <c r="G64" s="28">
        <v>7709.2063492063298</v>
      </c>
      <c r="H64" s="28">
        <v>11067.5396825396</v>
      </c>
      <c r="I64" s="28">
        <v>14425.873015873</v>
      </c>
      <c r="J64" s="44">
        <f t="shared" ref="J64:J65" si="95">SUM(G64:I64)</f>
        <v>33202.619047618929</v>
      </c>
      <c r="K64" s="28">
        <v>17784.206349206299</v>
      </c>
      <c r="L64" s="28">
        <v>21142.539682539598</v>
      </c>
      <c r="M64" s="28">
        <v>24500.873015873</v>
      </c>
      <c r="N64" s="41">
        <f t="shared" ref="N64:N65" si="96">SUM(K64:M64)</f>
        <v>63427.619047618893</v>
      </c>
      <c r="O64" s="28">
        <v>27859.206349206299</v>
      </c>
      <c r="P64" s="28">
        <v>31217.539682539598</v>
      </c>
      <c r="Q64" s="28">
        <v>34575.873015873003</v>
      </c>
      <c r="R64" s="49">
        <f t="shared" ref="R64:R65" si="97">SUM(O64:Q64)</f>
        <v>93652.619047618908</v>
      </c>
      <c r="S64" s="20">
        <f t="shared" si="93"/>
        <v>193260.47619047578</v>
      </c>
    </row>
    <row r="65" spans="2:19" ht="18" customHeight="1">
      <c r="B65" s="27" t="s">
        <v>38</v>
      </c>
      <c r="C65" s="62">
        <v>-1400</v>
      </c>
      <c r="D65" s="28">
        <v>-1387.61904761905</v>
      </c>
      <c r="E65" s="28">
        <v>5766.6666666666697</v>
      </c>
      <c r="F65" s="33">
        <f t="shared" si="94"/>
        <v>2979.0476190476197</v>
      </c>
      <c r="G65" s="28">
        <v>8159.6825396825197</v>
      </c>
      <c r="H65" s="28">
        <v>11743.0158730158</v>
      </c>
      <c r="I65" s="28">
        <v>15326.349206349199</v>
      </c>
      <c r="J65" s="44">
        <f t="shared" si="95"/>
        <v>35229.047619047516</v>
      </c>
      <c r="K65" s="28">
        <v>18909.682539682501</v>
      </c>
      <c r="L65" s="28">
        <v>22493.0158730158</v>
      </c>
      <c r="M65" s="28">
        <v>26076.349206349201</v>
      </c>
      <c r="N65" s="41">
        <f t="shared" si="96"/>
        <v>67479.047619047502</v>
      </c>
      <c r="O65" s="28">
        <v>29659.682539682501</v>
      </c>
      <c r="P65" s="28">
        <v>33243.015873015698</v>
      </c>
      <c r="Q65" s="28">
        <v>36826.349206349099</v>
      </c>
      <c r="R65" s="49">
        <f t="shared" si="97"/>
        <v>99729.047619047298</v>
      </c>
      <c r="S65" s="20">
        <f t="shared" si="93"/>
        <v>205416.19047618995</v>
      </c>
    </row>
    <row r="66" spans="2:19" ht="18" customHeight="1">
      <c r="B66" s="65" t="s">
        <v>21</v>
      </c>
      <c r="C66" s="43"/>
      <c r="D66" s="30"/>
      <c r="E66" s="30"/>
      <c r="F66" s="34"/>
      <c r="G66" s="30"/>
      <c r="H66" s="30"/>
      <c r="I66" s="30"/>
      <c r="J66" s="34"/>
      <c r="K66" s="30"/>
      <c r="L66" s="30"/>
      <c r="M66" s="30"/>
      <c r="N66" s="34"/>
      <c r="O66" s="30"/>
      <c r="P66" s="30"/>
      <c r="Q66" s="30"/>
      <c r="R66" s="50"/>
      <c r="S66" s="19"/>
    </row>
    <row r="67" spans="2:19" ht="18" customHeight="1">
      <c r="B67" s="27" t="s">
        <v>35</v>
      </c>
      <c r="C67" s="62">
        <v>-1550</v>
      </c>
      <c r="D67" s="28">
        <v>-1536.19047619048</v>
      </c>
      <c r="E67" s="28">
        <v>6066.6666666666697</v>
      </c>
      <c r="F67" s="33">
        <f t="shared" ref="F67:F70" si="98">SUM(C67:E67)</f>
        <v>2980.4761904761899</v>
      </c>
      <c r="G67" s="28">
        <v>8610.1587301587097</v>
      </c>
      <c r="H67" s="28">
        <v>12418.492063492</v>
      </c>
      <c r="I67" s="28">
        <v>16226.825396825399</v>
      </c>
      <c r="J67" s="44">
        <f t="shared" ref="J67:J70" si="99">SUM(G67:I67)</f>
        <v>37255.476190476111</v>
      </c>
      <c r="K67" s="28">
        <v>20035.158730158699</v>
      </c>
      <c r="L67" s="28">
        <v>23843.492063492002</v>
      </c>
      <c r="M67" s="28">
        <v>27651.825396825399</v>
      </c>
      <c r="N67" s="41">
        <f t="shared" ref="N67:N70" si="100">SUM(K67:M67)</f>
        <v>71530.476190476096</v>
      </c>
      <c r="O67" s="28">
        <v>31460.158730158699</v>
      </c>
      <c r="P67" s="28">
        <v>35268.492063491904</v>
      </c>
      <c r="Q67" s="28">
        <v>39076.825396825298</v>
      </c>
      <c r="R67" s="49">
        <f t="shared" ref="R67:R70" si="101">SUM(O67:Q67)</f>
        <v>105805.47619047589</v>
      </c>
      <c r="S67" s="20">
        <f t="shared" ref="S67:S72" si="102">SUM(F67,J67,N67,R67)</f>
        <v>217571.9047619043</v>
      </c>
    </row>
    <row r="68" spans="2:19" ht="18" customHeight="1">
      <c r="B68" s="27" t="s">
        <v>40</v>
      </c>
      <c r="C68" s="62">
        <v>-1700</v>
      </c>
      <c r="D68" s="28">
        <v>-1684.7619047619</v>
      </c>
      <c r="E68" s="28">
        <v>6366.6666666666697</v>
      </c>
      <c r="F68" s="33">
        <f t="shared" si="98"/>
        <v>2981.9047619047697</v>
      </c>
      <c r="G68" s="28">
        <v>9060.6349206349005</v>
      </c>
      <c r="H68" s="28">
        <v>13093.9682539682</v>
      </c>
      <c r="I68" s="28">
        <v>17127.301587301601</v>
      </c>
      <c r="J68" s="44">
        <f t="shared" si="99"/>
        <v>39281.904761904705</v>
      </c>
      <c r="K68" s="28">
        <v>21160.6349206349</v>
      </c>
      <c r="L68" s="28">
        <v>25193.9682539682</v>
      </c>
      <c r="M68" s="28">
        <v>29227.301587301601</v>
      </c>
      <c r="N68" s="41">
        <f t="shared" si="100"/>
        <v>75581.904761904705</v>
      </c>
      <c r="O68" s="28">
        <v>33260.634920634897</v>
      </c>
      <c r="P68" s="28">
        <v>37293.968253968102</v>
      </c>
      <c r="Q68" s="28">
        <v>41327.301587301503</v>
      </c>
      <c r="R68" s="49">
        <f t="shared" si="101"/>
        <v>111881.9047619045</v>
      </c>
      <c r="S68" s="20">
        <f t="shared" si="102"/>
        <v>229727.61904761867</v>
      </c>
    </row>
    <row r="69" spans="2:19" ht="18" customHeight="1">
      <c r="B69" s="27" t="s">
        <v>39</v>
      </c>
      <c r="C69" s="62">
        <v>-1850</v>
      </c>
      <c r="D69" s="28">
        <v>-1833.3333333333301</v>
      </c>
      <c r="E69" s="28">
        <v>6666.6666666666697</v>
      </c>
      <c r="F69" s="33">
        <f t="shared" si="98"/>
        <v>2983.3333333333394</v>
      </c>
      <c r="G69" s="28">
        <v>9511.1111111110895</v>
      </c>
      <c r="H69" s="28">
        <v>13769.4444444444</v>
      </c>
      <c r="I69" s="28">
        <v>18027.777777777799</v>
      </c>
      <c r="J69" s="44">
        <f t="shared" si="99"/>
        <v>41308.333333333285</v>
      </c>
      <c r="K69" s="28">
        <v>22286.111111111099</v>
      </c>
      <c r="L69" s="28">
        <v>26544.444444444402</v>
      </c>
      <c r="M69" s="28">
        <v>30802.777777777799</v>
      </c>
      <c r="N69" s="41">
        <f t="shared" si="100"/>
        <v>79633.333333333299</v>
      </c>
      <c r="O69" s="28">
        <v>35061.111111111102</v>
      </c>
      <c r="P69" s="28">
        <v>39319.4444444443</v>
      </c>
      <c r="Q69" s="28">
        <v>43577.777777777701</v>
      </c>
      <c r="R69" s="49">
        <f t="shared" si="101"/>
        <v>117958.33333333311</v>
      </c>
      <c r="S69" s="20">
        <f t="shared" si="102"/>
        <v>241883.33333333302</v>
      </c>
    </row>
    <row r="70" spans="2:19" ht="15.75" customHeight="1">
      <c r="B70" s="27" t="s">
        <v>36</v>
      </c>
      <c r="C70" s="62">
        <v>-2000</v>
      </c>
      <c r="D70" s="28">
        <v>-1981.9047619047601</v>
      </c>
      <c r="E70" s="28">
        <v>6966.6666666666697</v>
      </c>
      <c r="F70" s="33">
        <f t="shared" si="98"/>
        <v>2984.7619047619096</v>
      </c>
      <c r="G70" s="28">
        <v>9961.5873015872803</v>
      </c>
      <c r="H70" s="28">
        <v>14444.9206349206</v>
      </c>
      <c r="I70" s="28">
        <v>18928.253968254001</v>
      </c>
      <c r="J70" s="44">
        <f t="shared" si="99"/>
        <v>43334.761904761879</v>
      </c>
      <c r="K70" s="28">
        <v>23411.5873015873</v>
      </c>
      <c r="L70" s="28">
        <v>27894.9206349206</v>
      </c>
      <c r="M70" s="28">
        <v>32378.253968254001</v>
      </c>
      <c r="N70" s="41">
        <f t="shared" si="100"/>
        <v>83684.761904761894</v>
      </c>
      <c r="O70" s="28">
        <v>36861.5873015873</v>
      </c>
      <c r="P70" s="28">
        <v>41344.920634920498</v>
      </c>
      <c r="Q70" s="28">
        <v>45828.253968253899</v>
      </c>
      <c r="R70" s="49">
        <f t="shared" si="101"/>
        <v>124034.76190476169</v>
      </c>
      <c r="S70" s="20">
        <f t="shared" si="102"/>
        <v>254039.04761904737</v>
      </c>
    </row>
    <row r="71" spans="2:19" ht="15" customHeight="1">
      <c r="B71" s="27" t="s">
        <v>37</v>
      </c>
      <c r="C71" s="62">
        <v>-2150</v>
      </c>
      <c r="D71" s="28">
        <v>-2130.4761904761899</v>
      </c>
      <c r="E71" s="28">
        <v>7266.6666666666697</v>
      </c>
      <c r="F71" s="33">
        <f t="shared" ref="F71:F72" si="103">SUM(C71:E71)</f>
        <v>2986.1904761904798</v>
      </c>
      <c r="G71" s="28">
        <v>10412.0634920635</v>
      </c>
      <c r="H71" s="28">
        <v>15120.3968253968</v>
      </c>
      <c r="I71" s="28">
        <v>19828.730158730199</v>
      </c>
      <c r="J71" s="44">
        <f t="shared" ref="J71:J72" si="104">SUM(G71:I71)</f>
        <v>45361.190476190503</v>
      </c>
      <c r="K71" s="28">
        <v>24537.063492063498</v>
      </c>
      <c r="L71" s="28">
        <v>29245.396825396801</v>
      </c>
      <c r="M71" s="28">
        <v>33953.730158730199</v>
      </c>
      <c r="N71" s="41">
        <f t="shared" ref="N71:N72" si="105">SUM(K71:M71)</f>
        <v>87736.190476190503</v>
      </c>
      <c r="O71" s="28">
        <v>38662.063492063498</v>
      </c>
      <c r="P71" s="28">
        <v>43370.396825396703</v>
      </c>
      <c r="Q71" s="28">
        <v>48078.730158730097</v>
      </c>
      <c r="R71" s="49">
        <f t="shared" ref="R71:R72" si="106">SUM(O71:Q71)</f>
        <v>130111.1904761903</v>
      </c>
      <c r="S71" s="20">
        <f t="shared" si="102"/>
        <v>266194.76190476178</v>
      </c>
    </row>
    <row r="72" spans="2:19" ht="15.75" customHeight="1">
      <c r="B72" s="27" t="s">
        <v>38</v>
      </c>
      <c r="C72" s="62">
        <v>-2300</v>
      </c>
      <c r="D72" s="28">
        <v>-2279.0476190476202</v>
      </c>
      <c r="E72" s="28">
        <v>7566.6666666666697</v>
      </c>
      <c r="F72" s="33">
        <f t="shared" si="103"/>
        <v>2987.6190476190495</v>
      </c>
      <c r="G72" s="28">
        <v>10862.5396825397</v>
      </c>
      <c r="H72" s="28">
        <v>15795.873015873</v>
      </c>
      <c r="I72" s="28">
        <v>20729.206349206401</v>
      </c>
      <c r="J72" s="44">
        <f t="shared" si="104"/>
        <v>47387.619047619097</v>
      </c>
      <c r="K72" s="28">
        <v>25662.5396825397</v>
      </c>
      <c r="L72" s="28">
        <v>30595.873015873</v>
      </c>
      <c r="M72" s="28">
        <v>35529.206349206397</v>
      </c>
      <c r="N72" s="41">
        <f t="shared" si="105"/>
        <v>91787.619047619097</v>
      </c>
      <c r="O72" s="28">
        <v>40462.539682539697</v>
      </c>
      <c r="P72" s="28">
        <v>45395.873015872901</v>
      </c>
      <c r="Q72" s="28">
        <v>50329.206349206303</v>
      </c>
      <c r="R72" s="49">
        <f t="shared" si="106"/>
        <v>136187.61904761891</v>
      </c>
      <c r="S72" s="20">
        <f t="shared" si="102"/>
        <v>278350.47619047615</v>
      </c>
    </row>
    <row r="73" spans="2:19" ht="15.75" customHeight="1">
      <c r="B73" s="65" t="s">
        <v>22</v>
      </c>
      <c r="C73" s="43"/>
      <c r="D73" s="30"/>
      <c r="E73" s="30"/>
      <c r="F73" s="34"/>
      <c r="G73" s="30"/>
      <c r="H73" s="30"/>
      <c r="I73" s="30"/>
      <c r="J73" s="34"/>
      <c r="K73" s="30"/>
      <c r="L73" s="30"/>
      <c r="M73" s="30"/>
      <c r="N73" s="34"/>
      <c r="O73" s="30"/>
      <c r="P73" s="30"/>
      <c r="Q73" s="30"/>
      <c r="R73" s="50"/>
      <c r="S73" s="19"/>
    </row>
    <row r="74" spans="2:19" ht="15.75" customHeight="1">
      <c r="B74" s="27" t="s">
        <v>35</v>
      </c>
      <c r="C74" s="62">
        <v>-2450</v>
      </c>
      <c r="D74" s="28">
        <v>-2427.61904761905</v>
      </c>
      <c r="E74" s="28">
        <v>7866.6666666666697</v>
      </c>
      <c r="F74" s="33">
        <f t="shared" ref="F74:F77" si="107">SUM(C74:E74)</f>
        <v>2989.0476190476202</v>
      </c>
      <c r="G74" s="28">
        <v>11313.0158730159</v>
      </c>
      <c r="H74" s="28">
        <v>16471.349206349201</v>
      </c>
      <c r="I74" s="28">
        <v>21629.682539682599</v>
      </c>
      <c r="J74" s="44">
        <f t="shared" ref="J74:J77" si="108">SUM(G74:I74)</f>
        <v>49414.047619047706</v>
      </c>
      <c r="K74" s="28">
        <v>26788.015873015898</v>
      </c>
      <c r="L74" s="28">
        <v>31946.349206349201</v>
      </c>
      <c r="M74" s="28">
        <v>37104.682539682603</v>
      </c>
      <c r="N74" s="41">
        <f t="shared" ref="N74:N77" si="109">SUM(K74:M74)</f>
        <v>95839.047619047706</v>
      </c>
      <c r="O74" s="28">
        <v>42263.015873015902</v>
      </c>
      <c r="P74" s="28">
        <v>47421.349206348998</v>
      </c>
      <c r="Q74" s="28">
        <v>52579.682539682399</v>
      </c>
      <c r="R74" s="49">
        <f t="shared" ref="R74:R77" si="110">SUM(O74:Q74)</f>
        <v>142264.04761904728</v>
      </c>
      <c r="S74" s="20">
        <f t="shared" ref="S74:S79" si="111">SUM(F74,J74,N74,R74)</f>
        <v>290506.1904761903</v>
      </c>
    </row>
    <row r="75" spans="2:19" ht="15.75" customHeight="1">
      <c r="B75" s="27" t="s">
        <v>40</v>
      </c>
      <c r="C75" s="62">
        <v>-2600</v>
      </c>
      <c r="D75" s="28">
        <v>-2576.1904761904798</v>
      </c>
      <c r="E75" s="28">
        <v>8166.6666666666697</v>
      </c>
      <c r="F75" s="33">
        <f t="shared" si="107"/>
        <v>2990.4761904761899</v>
      </c>
      <c r="G75" s="28">
        <v>11763.492063492</v>
      </c>
      <c r="H75" s="28">
        <v>17146.825396825301</v>
      </c>
      <c r="I75" s="28">
        <v>22530.158730158699</v>
      </c>
      <c r="J75" s="44">
        <f t="shared" si="108"/>
        <v>51440.476190476002</v>
      </c>
      <c r="K75" s="28">
        <v>27913.492063492002</v>
      </c>
      <c r="L75" s="28">
        <v>33296.825396825298</v>
      </c>
      <c r="M75" s="28">
        <v>38680.158730158699</v>
      </c>
      <c r="N75" s="41">
        <f t="shared" si="109"/>
        <v>99890.476190475994</v>
      </c>
      <c r="O75" s="28">
        <v>44063.492063491998</v>
      </c>
      <c r="P75" s="28">
        <v>49446.825396825203</v>
      </c>
      <c r="Q75" s="28">
        <v>54830.158730158597</v>
      </c>
      <c r="R75" s="49">
        <f t="shared" si="110"/>
        <v>148340.47619047581</v>
      </c>
      <c r="S75" s="20">
        <f t="shared" si="111"/>
        <v>302661.90476190398</v>
      </c>
    </row>
    <row r="76" spans="2:19" ht="15.75" customHeight="1">
      <c r="B76" s="27" t="s">
        <v>39</v>
      </c>
      <c r="C76" s="62">
        <v>-2750</v>
      </c>
      <c r="D76" s="28">
        <v>-2724.7619047619</v>
      </c>
      <c r="E76" s="28">
        <v>8466.6666666666697</v>
      </c>
      <c r="F76" s="33">
        <f t="shared" si="107"/>
        <v>2991.9047619047697</v>
      </c>
      <c r="G76" s="28">
        <v>12213.9682539682</v>
      </c>
      <c r="H76" s="28">
        <v>17822.301587301499</v>
      </c>
      <c r="I76" s="28">
        <v>23430.6349206349</v>
      </c>
      <c r="J76" s="44">
        <f t="shared" si="108"/>
        <v>53466.904761904603</v>
      </c>
      <c r="K76" s="28">
        <v>29038.9682539682</v>
      </c>
      <c r="L76" s="28">
        <v>34647.301587301503</v>
      </c>
      <c r="M76" s="28">
        <v>40255.634920634897</v>
      </c>
      <c r="N76" s="41">
        <f t="shared" si="109"/>
        <v>103941.9047619046</v>
      </c>
      <c r="O76" s="28">
        <v>45863.968253968203</v>
      </c>
      <c r="P76" s="28">
        <v>51472.301587301401</v>
      </c>
      <c r="Q76" s="28">
        <v>57080.634920634802</v>
      </c>
      <c r="R76" s="49">
        <f t="shared" si="110"/>
        <v>154416.90476190441</v>
      </c>
      <c r="S76" s="20">
        <f t="shared" si="111"/>
        <v>314817.61904761835</v>
      </c>
    </row>
    <row r="77" spans="2:19" ht="15.75" customHeight="1">
      <c r="B77" s="27" t="s">
        <v>36</v>
      </c>
      <c r="C77" s="62">
        <v>-2900</v>
      </c>
      <c r="D77" s="28">
        <v>-2873.3333333333298</v>
      </c>
      <c r="E77" s="28">
        <v>8766.6666666666697</v>
      </c>
      <c r="F77" s="33">
        <f t="shared" si="107"/>
        <v>2993.3333333333394</v>
      </c>
      <c r="G77" s="28">
        <v>12664.4444444444</v>
      </c>
      <c r="H77" s="28">
        <v>18497.777777777701</v>
      </c>
      <c r="I77" s="28">
        <v>24331.111111111099</v>
      </c>
      <c r="J77" s="44">
        <f t="shared" si="108"/>
        <v>55493.333333333198</v>
      </c>
      <c r="K77" s="28">
        <v>30164.444444444402</v>
      </c>
      <c r="L77" s="28">
        <v>35997.777777777701</v>
      </c>
      <c r="M77" s="28">
        <v>41831.111111111102</v>
      </c>
      <c r="N77" s="41">
        <f t="shared" si="109"/>
        <v>107993.3333333332</v>
      </c>
      <c r="O77" s="28">
        <v>47664.444444444402</v>
      </c>
      <c r="P77" s="28">
        <v>53497.777777777599</v>
      </c>
      <c r="Q77" s="28">
        <v>59331.111111111</v>
      </c>
      <c r="R77" s="49">
        <f t="shared" si="110"/>
        <v>160493.33333333299</v>
      </c>
      <c r="S77" s="20">
        <f t="shared" si="111"/>
        <v>326973.33333333273</v>
      </c>
    </row>
    <row r="78" spans="2:19" ht="15.75" customHeight="1">
      <c r="B78" s="27" t="s">
        <v>37</v>
      </c>
      <c r="C78" s="62">
        <v>-3050</v>
      </c>
      <c r="D78" s="28">
        <v>-3021.9047619047601</v>
      </c>
      <c r="E78" s="28">
        <v>9066.6666666666697</v>
      </c>
      <c r="F78" s="33">
        <f t="shared" ref="F78:F79" si="112">SUM(C78:E78)</f>
        <v>2994.76190476191</v>
      </c>
      <c r="G78" s="28">
        <v>13114.9206349206</v>
      </c>
      <c r="H78" s="28">
        <v>19173.253968253899</v>
      </c>
      <c r="I78" s="28">
        <v>25231.5873015873</v>
      </c>
      <c r="J78" s="44">
        <f t="shared" ref="J78:J79" si="113">SUM(G78:I78)</f>
        <v>57519.761904761799</v>
      </c>
      <c r="K78" s="28">
        <v>31289.9206349206</v>
      </c>
      <c r="L78" s="28">
        <v>37348.253968253899</v>
      </c>
      <c r="M78" s="28">
        <v>43406.5873015873</v>
      </c>
      <c r="N78" s="41">
        <f t="shared" ref="N78:N79" si="114">SUM(K78:M78)</f>
        <v>112044.76190476181</v>
      </c>
      <c r="O78" s="28">
        <v>49464.9206349206</v>
      </c>
      <c r="P78" s="28">
        <v>55523.253968253797</v>
      </c>
      <c r="Q78" s="28">
        <v>61581.587301587198</v>
      </c>
      <c r="R78" s="49">
        <f t="shared" ref="R78:R79" si="115">SUM(O78:Q78)</f>
        <v>166569.7619047616</v>
      </c>
      <c r="S78" s="20">
        <f t="shared" si="111"/>
        <v>339129.04761904711</v>
      </c>
    </row>
    <row r="79" spans="2:19" ht="15.75" customHeight="1">
      <c r="B79" s="27" t="s">
        <v>38</v>
      </c>
      <c r="C79" s="62">
        <v>-3200</v>
      </c>
      <c r="D79" s="28">
        <v>-3170.4761904761899</v>
      </c>
      <c r="E79" s="28">
        <v>9366.6666666666697</v>
      </c>
      <c r="F79" s="33">
        <f t="shared" si="112"/>
        <v>2996.1904761904798</v>
      </c>
      <c r="G79" s="28">
        <v>13565.3968253968</v>
      </c>
      <c r="H79" s="28">
        <v>19848.730158730101</v>
      </c>
      <c r="I79" s="28">
        <v>26132.063492063498</v>
      </c>
      <c r="J79" s="44">
        <f t="shared" si="113"/>
        <v>59546.190476190401</v>
      </c>
      <c r="K79" s="28">
        <v>32415.396825396801</v>
      </c>
      <c r="L79" s="28">
        <v>38698.730158730097</v>
      </c>
      <c r="M79" s="28">
        <v>44982.063492063498</v>
      </c>
      <c r="N79" s="41">
        <f t="shared" si="114"/>
        <v>116096.19047619039</v>
      </c>
      <c r="O79" s="28">
        <v>51265.396825396798</v>
      </c>
      <c r="P79" s="28">
        <v>57548.730158730003</v>
      </c>
      <c r="Q79" s="28">
        <v>63832.063492063397</v>
      </c>
      <c r="R79" s="49">
        <f t="shared" si="115"/>
        <v>172646.19047619021</v>
      </c>
      <c r="S79" s="20">
        <f t="shared" si="111"/>
        <v>351284.76190476149</v>
      </c>
    </row>
    <row r="80" spans="2:19" ht="15.75" customHeight="1">
      <c r="B80" s="65" t="s">
        <v>31</v>
      </c>
      <c r="C80" s="43"/>
      <c r="D80" s="30"/>
      <c r="E80" s="30"/>
      <c r="F80" s="34"/>
      <c r="G80" s="30"/>
      <c r="H80" s="30"/>
      <c r="I80" s="30"/>
      <c r="J80" s="34"/>
      <c r="K80" s="30"/>
      <c r="L80" s="30"/>
      <c r="M80" s="30"/>
      <c r="N80" s="34"/>
      <c r="O80" s="30"/>
      <c r="P80" s="30"/>
      <c r="Q80" s="30"/>
      <c r="R80" s="50"/>
      <c r="S80" s="19"/>
    </row>
    <row r="81" spans="2:19" ht="15.75" customHeight="1">
      <c r="B81" s="27" t="s">
        <v>35</v>
      </c>
      <c r="C81" s="62">
        <v>-3350</v>
      </c>
      <c r="D81" s="28">
        <v>-3319.0476190476202</v>
      </c>
      <c r="E81" s="28">
        <v>9666.6666666666697</v>
      </c>
      <c r="F81" s="33">
        <f t="shared" ref="F81:F84" si="116">SUM(C81:E81)</f>
        <v>2997.6190476190495</v>
      </c>
      <c r="G81" s="28">
        <v>14015.873015873</v>
      </c>
      <c r="H81" s="28">
        <v>20524.206349206299</v>
      </c>
      <c r="I81" s="28">
        <v>27032.5396825397</v>
      </c>
      <c r="J81" s="44">
        <f t="shared" ref="J81:J84" si="117">SUM(G81:I81)</f>
        <v>61572.619047618995</v>
      </c>
      <c r="K81" s="28">
        <v>33540.873015873003</v>
      </c>
      <c r="L81" s="28">
        <v>40049.206349206303</v>
      </c>
      <c r="M81" s="28">
        <v>46557.539682539697</v>
      </c>
      <c r="N81" s="41">
        <f t="shared" ref="N81:N84" si="118">SUM(K81:M81)</f>
        <v>120147.61904761899</v>
      </c>
      <c r="O81" s="28">
        <v>53065.873015873003</v>
      </c>
      <c r="P81" s="28">
        <v>59574.206349206201</v>
      </c>
      <c r="Q81" s="28">
        <v>66082.539682539602</v>
      </c>
      <c r="R81" s="49">
        <f t="shared" ref="R81:R84" si="119">SUM(O81:Q81)</f>
        <v>178722.61904761882</v>
      </c>
      <c r="S81" s="20">
        <f t="shared" ref="S81:S86" si="120">SUM(F81,J81,N81,R81)</f>
        <v>363440.47619047586</v>
      </c>
    </row>
    <row r="82" spans="2:19" ht="15.75" customHeight="1">
      <c r="B82" s="27" t="s">
        <v>40</v>
      </c>
      <c r="C82" s="62">
        <v>-3500</v>
      </c>
      <c r="D82" s="28">
        <v>-3467.61904761905</v>
      </c>
      <c r="E82" s="28">
        <v>9966.6666666666697</v>
      </c>
      <c r="F82" s="33">
        <f t="shared" si="116"/>
        <v>2999.0476190476202</v>
      </c>
      <c r="G82" s="28">
        <v>14466.349206349199</v>
      </c>
      <c r="H82" s="28">
        <v>21199.682539682501</v>
      </c>
      <c r="I82" s="28">
        <v>27933.015873015898</v>
      </c>
      <c r="J82" s="44">
        <f t="shared" si="117"/>
        <v>63599.047619047604</v>
      </c>
      <c r="K82" s="28">
        <v>34666.349206349201</v>
      </c>
      <c r="L82" s="28">
        <v>41399.682539682501</v>
      </c>
      <c r="M82" s="28">
        <v>48133.015873015902</v>
      </c>
      <c r="N82" s="41">
        <f t="shared" si="118"/>
        <v>124199.0476190476</v>
      </c>
      <c r="O82" s="28">
        <v>54866.349206349201</v>
      </c>
      <c r="P82" s="28">
        <v>61599.682539682297</v>
      </c>
      <c r="Q82" s="28">
        <v>68333.015873015698</v>
      </c>
      <c r="R82" s="49">
        <f t="shared" si="119"/>
        <v>184799.0476190472</v>
      </c>
      <c r="S82" s="20">
        <f t="shared" si="120"/>
        <v>375596.19047619007</v>
      </c>
    </row>
    <row r="83" spans="2:19" ht="15.75" customHeight="1">
      <c r="B83" s="27" t="s">
        <v>39</v>
      </c>
      <c r="C83" s="62">
        <v>-3650</v>
      </c>
      <c r="D83" s="28">
        <v>-3616.1904761904798</v>
      </c>
      <c r="E83" s="28">
        <v>10266.666666666701</v>
      </c>
      <c r="F83" s="33">
        <f t="shared" si="116"/>
        <v>3000.4761904762208</v>
      </c>
      <c r="G83" s="28">
        <v>14916.825396825399</v>
      </c>
      <c r="H83" s="28">
        <v>21875.158730158699</v>
      </c>
      <c r="I83" s="28">
        <v>28833.4920634921</v>
      </c>
      <c r="J83" s="44">
        <f t="shared" si="117"/>
        <v>65625.476190476198</v>
      </c>
      <c r="K83" s="28">
        <v>35791.825396825399</v>
      </c>
      <c r="L83" s="28">
        <v>42750.158730158699</v>
      </c>
      <c r="M83" s="28">
        <v>49708.4920634921</v>
      </c>
      <c r="N83" s="41">
        <f t="shared" si="118"/>
        <v>128250.4761904762</v>
      </c>
      <c r="O83" s="28">
        <v>56666.825396825399</v>
      </c>
      <c r="P83" s="28">
        <v>63625.158730158502</v>
      </c>
      <c r="Q83" s="28">
        <v>70583.492063491896</v>
      </c>
      <c r="R83" s="49">
        <f t="shared" si="119"/>
        <v>190875.47619047581</v>
      </c>
      <c r="S83" s="20">
        <f t="shared" si="120"/>
        <v>387751.90476190444</v>
      </c>
    </row>
    <row r="84" spans="2:19" ht="15.75" customHeight="1">
      <c r="B84" s="27" t="s">
        <v>36</v>
      </c>
      <c r="C84" s="62">
        <v>-3800</v>
      </c>
      <c r="D84" s="28">
        <v>-3764.7619047619</v>
      </c>
      <c r="E84" s="28">
        <v>10566.666666666701</v>
      </c>
      <c r="F84" s="33">
        <f t="shared" si="116"/>
        <v>3001.9047619048006</v>
      </c>
      <c r="G84" s="28">
        <v>15367.301587301599</v>
      </c>
      <c r="H84" s="28">
        <v>22550.6349206349</v>
      </c>
      <c r="I84" s="28">
        <v>29733.968253968302</v>
      </c>
      <c r="J84" s="44">
        <f t="shared" si="117"/>
        <v>67651.904761904807</v>
      </c>
      <c r="K84" s="28">
        <v>36917.301587301597</v>
      </c>
      <c r="L84" s="28">
        <v>44100.634920634897</v>
      </c>
      <c r="M84" s="28">
        <v>51283.968253968298</v>
      </c>
      <c r="N84" s="41">
        <f t="shared" si="118"/>
        <v>132301.90476190479</v>
      </c>
      <c r="O84" s="28">
        <v>58467.301587301597</v>
      </c>
      <c r="P84" s="28">
        <v>65650.634920634693</v>
      </c>
      <c r="Q84" s="28">
        <v>72833.968253968094</v>
      </c>
      <c r="R84" s="49">
        <f t="shared" si="119"/>
        <v>196951.90476190438</v>
      </c>
      <c r="S84" s="20">
        <f t="shared" si="120"/>
        <v>399907.61904761882</v>
      </c>
    </row>
    <row r="85" spans="2:19" ht="15.75" customHeight="1">
      <c r="B85" s="27" t="s">
        <v>37</v>
      </c>
      <c r="C85" s="62">
        <v>-3950</v>
      </c>
      <c r="D85" s="28">
        <v>-3913.3333333333298</v>
      </c>
      <c r="E85" s="28">
        <v>10866.666666666701</v>
      </c>
      <c r="F85" s="33">
        <f t="shared" ref="F85:F86" si="121">SUM(C85:E85)</f>
        <v>3003.3333333333703</v>
      </c>
      <c r="G85" s="28">
        <v>15817.777777777699</v>
      </c>
      <c r="H85" s="28">
        <v>23226.111111111099</v>
      </c>
      <c r="I85" s="28">
        <v>30634.444444444402</v>
      </c>
      <c r="J85" s="44">
        <f t="shared" ref="J85:J86" si="122">SUM(G85:I85)</f>
        <v>69678.333333333198</v>
      </c>
      <c r="K85" s="28">
        <v>38042.777777777803</v>
      </c>
      <c r="L85" s="28">
        <v>45451.111111111102</v>
      </c>
      <c r="M85" s="28">
        <v>52859.444444444503</v>
      </c>
      <c r="N85" s="41">
        <f t="shared" ref="N85:N86" si="123">SUM(K85:M85)</f>
        <v>136353.3333333334</v>
      </c>
      <c r="O85" s="28">
        <v>60267.777777777701</v>
      </c>
      <c r="P85" s="28">
        <v>67676.111111110906</v>
      </c>
      <c r="Q85" s="28">
        <v>75084.444444444307</v>
      </c>
      <c r="R85" s="49">
        <f t="shared" ref="R85:R86" si="124">SUM(O85:Q85)</f>
        <v>203028.33333333291</v>
      </c>
      <c r="S85" s="20">
        <f t="shared" si="120"/>
        <v>412063.33333333291</v>
      </c>
    </row>
    <row r="86" spans="2:19" ht="15.75" customHeight="1">
      <c r="B86" s="27" t="s">
        <v>38</v>
      </c>
      <c r="C86" s="62">
        <v>-4100</v>
      </c>
      <c r="D86" s="28">
        <v>-4061.9047619047601</v>
      </c>
      <c r="E86" s="28">
        <v>11166.666666666701</v>
      </c>
      <c r="F86" s="33">
        <f t="shared" si="121"/>
        <v>3004.761904761941</v>
      </c>
      <c r="G86" s="28">
        <v>16268.253968253901</v>
      </c>
      <c r="H86" s="28">
        <v>23901.587301587198</v>
      </c>
      <c r="I86" s="28">
        <v>31534.9206349206</v>
      </c>
      <c r="J86" s="44">
        <f t="shared" si="122"/>
        <v>71704.76190476169</v>
      </c>
      <c r="K86" s="28">
        <v>39168.253968253899</v>
      </c>
      <c r="L86" s="28">
        <v>46801.587301587198</v>
      </c>
      <c r="M86" s="28">
        <v>54434.9206349206</v>
      </c>
      <c r="N86" s="41">
        <f t="shared" si="123"/>
        <v>140404.76190476169</v>
      </c>
      <c r="O86" s="28">
        <v>62068.253968253899</v>
      </c>
      <c r="P86" s="28">
        <v>69701.587301587104</v>
      </c>
      <c r="Q86" s="28">
        <v>77334.920634920505</v>
      </c>
      <c r="R86" s="49">
        <f t="shared" si="124"/>
        <v>209104.76190476152</v>
      </c>
      <c r="S86" s="20">
        <f t="shared" si="120"/>
        <v>424219.04761904688</v>
      </c>
    </row>
    <row r="87" spans="2:19" ht="15.75" customHeight="1">
      <c r="B87" s="65" t="s">
        <v>23</v>
      </c>
      <c r="C87" s="43"/>
      <c r="D87" s="30"/>
      <c r="E87" s="30"/>
      <c r="F87" s="34"/>
      <c r="G87" s="30"/>
      <c r="H87" s="30"/>
      <c r="I87" s="30"/>
      <c r="J87" s="34"/>
      <c r="K87" s="30"/>
      <c r="L87" s="30"/>
      <c r="M87" s="30"/>
      <c r="N87" s="34"/>
      <c r="O87" s="30"/>
      <c r="P87" s="30"/>
      <c r="Q87" s="30"/>
      <c r="R87" s="50"/>
      <c r="S87" s="19"/>
    </row>
    <row r="88" spans="2:19" ht="15.75" customHeight="1">
      <c r="B88" s="27" t="s">
        <v>35</v>
      </c>
      <c r="C88" s="62">
        <v>-4250</v>
      </c>
      <c r="D88" s="28">
        <v>-4210.4761904761899</v>
      </c>
      <c r="E88" s="28">
        <v>11466.666666666701</v>
      </c>
      <c r="F88" s="33">
        <f t="shared" ref="F88:F91" si="125">SUM(C88:E88)</f>
        <v>3006.1904761905098</v>
      </c>
      <c r="G88" s="28">
        <v>16718.730158730101</v>
      </c>
      <c r="H88" s="28">
        <v>24577.0634920634</v>
      </c>
      <c r="I88" s="28">
        <v>32435.396825396801</v>
      </c>
      <c r="J88" s="44">
        <f t="shared" ref="J88:J91" si="126">SUM(G88:I88)</f>
        <v>73731.190476190299</v>
      </c>
      <c r="K88" s="28">
        <v>40293.730158730097</v>
      </c>
      <c r="L88" s="28">
        <v>48152.063492063397</v>
      </c>
      <c r="M88" s="28">
        <v>56010.396825396798</v>
      </c>
      <c r="N88" s="41">
        <f t="shared" ref="N88:N91" si="127">SUM(K88:M88)</f>
        <v>144456.1904761903</v>
      </c>
      <c r="O88" s="28">
        <v>63868.730158730097</v>
      </c>
      <c r="P88" s="28">
        <v>71727.063492063302</v>
      </c>
      <c r="Q88" s="28">
        <v>79585.396825396703</v>
      </c>
      <c r="R88" s="49">
        <f t="shared" ref="R88:R91" si="128">SUM(O88:Q88)</f>
        <v>215181.19047619012</v>
      </c>
      <c r="S88" s="20">
        <f t="shared" ref="S88:S93" si="129">SUM(F88,J88,N88,R88)</f>
        <v>436374.7619047612</v>
      </c>
    </row>
    <row r="89" spans="2:19" ht="15.75" customHeight="1">
      <c r="B89" s="27" t="s">
        <v>40</v>
      </c>
      <c r="C89" s="62">
        <v>-4400</v>
      </c>
      <c r="D89" s="28">
        <v>-4359.0476190476202</v>
      </c>
      <c r="E89" s="28">
        <v>11766.666666666701</v>
      </c>
      <c r="F89" s="33">
        <f t="shared" si="125"/>
        <v>3007.6190476190804</v>
      </c>
      <c r="G89" s="28">
        <v>17169.206349206299</v>
      </c>
      <c r="H89" s="28">
        <v>25252.539682539598</v>
      </c>
      <c r="I89" s="28">
        <v>33335.873015873003</v>
      </c>
      <c r="J89" s="44">
        <f t="shared" si="126"/>
        <v>75757.619047618908</v>
      </c>
      <c r="K89" s="28">
        <v>41419.206349206303</v>
      </c>
      <c r="L89" s="28">
        <v>49502.539682539602</v>
      </c>
      <c r="M89" s="28">
        <v>57585.873015873003</v>
      </c>
      <c r="N89" s="41">
        <f t="shared" si="127"/>
        <v>148507.61904761891</v>
      </c>
      <c r="O89" s="28">
        <v>65669.206349206303</v>
      </c>
      <c r="P89" s="28">
        <v>73752.539682539398</v>
      </c>
      <c r="Q89" s="28">
        <v>81835.873015872901</v>
      </c>
      <c r="R89" s="49">
        <f t="shared" si="128"/>
        <v>221257.61904761859</v>
      </c>
      <c r="S89" s="20">
        <f t="shared" si="129"/>
        <v>448530.47619047551</v>
      </c>
    </row>
    <row r="90" spans="2:19" ht="15.75" customHeight="1">
      <c r="B90" s="27" t="s">
        <v>39</v>
      </c>
      <c r="C90" s="62">
        <v>-4550</v>
      </c>
      <c r="D90" s="28">
        <v>-4507.6190476190504</v>
      </c>
      <c r="E90" s="28">
        <v>12066.666666666701</v>
      </c>
      <c r="F90" s="33">
        <f t="shared" si="125"/>
        <v>3009.0476190476511</v>
      </c>
      <c r="G90" s="28">
        <v>17619.682539682501</v>
      </c>
      <c r="H90" s="28">
        <v>25928.0158730158</v>
      </c>
      <c r="I90" s="28">
        <v>34236.349206349201</v>
      </c>
      <c r="J90" s="44">
        <f t="shared" si="126"/>
        <v>77784.047619047502</v>
      </c>
      <c r="K90" s="28">
        <v>42544.682539682501</v>
      </c>
      <c r="L90" s="28">
        <v>50853.0158730158</v>
      </c>
      <c r="M90" s="28">
        <v>59161.349206349201</v>
      </c>
      <c r="N90" s="41">
        <f t="shared" si="127"/>
        <v>152559.04761904752</v>
      </c>
      <c r="O90" s="28">
        <v>67469.682539682501</v>
      </c>
      <c r="P90" s="28">
        <v>75778.015873015596</v>
      </c>
      <c r="Q90" s="28">
        <v>84086.349206348998</v>
      </c>
      <c r="R90" s="49">
        <f t="shared" si="128"/>
        <v>227334.04761904711</v>
      </c>
      <c r="S90" s="20">
        <f t="shared" si="129"/>
        <v>460686.19047618977</v>
      </c>
    </row>
    <row r="91" spans="2:19" ht="15.75" customHeight="1">
      <c r="B91" s="27" t="s">
        <v>36</v>
      </c>
      <c r="C91" s="62">
        <v>-4700</v>
      </c>
      <c r="D91" s="28">
        <v>-4656.1904761904798</v>
      </c>
      <c r="E91" s="28">
        <v>12366.666666666701</v>
      </c>
      <c r="F91" s="33">
        <f t="shared" si="125"/>
        <v>3010.4761904762199</v>
      </c>
      <c r="G91" s="28">
        <v>18070.158730158699</v>
      </c>
      <c r="H91" s="28">
        <v>26603.492063492002</v>
      </c>
      <c r="I91" s="28">
        <v>35136.825396825399</v>
      </c>
      <c r="J91" s="44">
        <f t="shared" si="126"/>
        <v>79810.476190476096</v>
      </c>
      <c r="K91" s="28">
        <v>43670.158730158699</v>
      </c>
      <c r="L91" s="28">
        <v>52203.492063491998</v>
      </c>
      <c r="M91" s="28">
        <v>60736.825396825399</v>
      </c>
      <c r="N91" s="41">
        <f t="shared" si="127"/>
        <v>156610.4761904761</v>
      </c>
      <c r="O91" s="28">
        <v>69270.158730158699</v>
      </c>
      <c r="P91" s="28">
        <v>77803.492063491794</v>
      </c>
      <c r="Q91" s="28">
        <v>86336.825396825196</v>
      </c>
      <c r="R91" s="49">
        <f t="shared" si="128"/>
        <v>233410.47619047569</v>
      </c>
      <c r="S91" s="20">
        <f t="shared" si="129"/>
        <v>472841.90476190409</v>
      </c>
    </row>
    <row r="92" spans="2:19" ht="15.75" customHeight="1">
      <c r="B92" s="27" t="s">
        <v>37</v>
      </c>
      <c r="C92" s="62">
        <v>-4850</v>
      </c>
      <c r="D92" s="28">
        <v>-4804.7619047619</v>
      </c>
      <c r="E92" s="28">
        <v>12666.666666666701</v>
      </c>
      <c r="F92" s="33">
        <f t="shared" ref="F92:F93" si="130">SUM(C92:E92)</f>
        <v>3011.9047619047997</v>
      </c>
      <c r="G92" s="28">
        <v>18520.6349206349</v>
      </c>
      <c r="H92" s="28">
        <v>27278.9682539682</v>
      </c>
      <c r="I92" s="28">
        <v>36037.301587301597</v>
      </c>
      <c r="J92" s="44">
        <f t="shared" ref="J92:J93" si="131">SUM(G92:I92)</f>
        <v>81836.904761904705</v>
      </c>
      <c r="K92" s="28">
        <v>44795.634920634897</v>
      </c>
      <c r="L92" s="28">
        <v>53553.968253968203</v>
      </c>
      <c r="M92" s="28">
        <v>62312.301587301597</v>
      </c>
      <c r="N92" s="41">
        <f t="shared" ref="N92:N93" si="132">SUM(K92:M92)</f>
        <v>160661.90476190471</v>
      </c>
      <c r="O92" s="28">
        <v>71070.634920634897</v>
      </c>
      <c r="P92" s="28">
        <v>79828.968253968007</v>
      </c>
      <c r="Q92" s="28">
        <v>88587.301587301394</v>
      </c>
      <c r="R92" s="49">
        <f t="shared" ref="R92:R93" si="133">SUM(O92:Q92)</f>
        <v>239486.9047619043</v>
      </c>
      <c r="S92" s="20">
        <f t="shared" si="129"/>
        <v>484997.61904761847</v>
      </c>
    </row>
    <row r="93" spans="2:19" ht="15.75" customHeight="1">
      <c r="B93" s="27" t="s">
        <v>38</v>
      </c>
      <c r="C93" s="62">
        <v>-5000</v>
      </c>
      <c r="D93" s="28">
        <v>-4953.3333333333303</v>
      </c>
      <c r="E93" s="28">
        <v>12966.666666666701</v>
      </c>
      <c r="F93" s="33">
        <f t="shared" si="130"/>
        <v>3013.3333333333703</v>
      </c>
      <c r="G93" s="28">
        <v>18971.111111111099</v>
      </c>
      <c r="H93" s="28">
        <v>27954.444444444402</v>
      </c>
      <c r="I93" s="28">
        <v>36937.777777777803</v>
      </c>
      <c r="J93" s="44">
        <f t="shared" si="131"/>
        <v>83863.333333333314</v>
      </c>
      <c r="K93" s="28">
        <v>45921.111111111102</v>
      </c>
      <c r="L93" s="28">
        <v>54904.444444444402</v>
      </c>
      <c r="M93" s="28">
        <v>63887.777777777803</v>
      </c>
      <c r="N93" s="41">
        <f t="shared" si="132"/>
        <v>164713.33333333331</v>
      </c>
      <c r="O93" s="28">
        <v>72871.111111111095</v>
      </c>
      <c r="P93" s="28">
        <v>81854.444444444205</v>
      </c>
      <c r="Q93" s="28">
        <v>90837.777777777606</v>
      </c>
      <c r="R93" s="49">
        <f t="shared" si="133"/>
        <v>245563.33333333291</v>
      </c>
      <c r="S93" s="20">
        <f t="shared" si="129"/>
        <v>497153.33333333291</v>
      </c>
    </row>
    <row r="94" spans="2:19" ht="15.75" customHeight="1">
      <c r="B94" s="65" t="s">
        <v>23</v>
      </c>
      <c r="C94" s="43"/>
      <c r="D94" s="30"/>
      <c r="E94" s="30"/>
      <c r="F94" s="34"/>
      <c r="G94" s="30"/>
      <c r="H94" s="30"/>
      <c r="I94" s="30"/>
      <c r="J94" s="34"/>
      <c r="K94" s="30"/>
      <c r="L94" s="30"/>
      <c r="M94" s="30"/>
      <c r="N94" s="34"/>
      <c r="O94" s="30"/>
      <c r="P94" s="30"/>
      <c r="Q94" s="30"/>
      <c r="R94" s="50"/>
      <c r="S94" s="19"/>
    </row>
    <row r="95" spans="2:19" ht="15.75" customHeight="1">
      <c r="B95" s="27" t="s">
        <v>35</v>
      </c>
      <c r="C95" s="62">
        <v>-5150</v>
      </c>
      <c r="D95" s="28">
        <v>-5101.9047619047597</v>
      </c>
      <c r="E95" s="28">
        <v>13266.666666666701</v>
      </c>
      <c r="F95" s="33">
        <f t="shared" ref="F95:F98" si="134">SUM(C95:E95)</f>
        <v>3014.761904761941</v>
      </c>
      <c r="G95" s="28">
        <v>19421.5873015873</v>
      </c>
      <c r="H95" s="28">
        <v>28629.9206349206</v>
      </c>
      <c r="I95" s="28">
        <v>37838.253968254001</v>
      </c>
      <c r="J95" s="44">
        <f t="shared" ref="J95:J98" si="135">SUM(G95:I95)</f>
        <v>85889.761904761894</v>
      </c>
      <c r="K95" s="28">
        <v>47046.5873015873</v>
      </c>
      <c r="L95" s="28">
        <v>56254.9206349206</v>
      </c>
      <c r="M95" s="28">
        <v>65463.253968254001</v>
      </c>
      <c r="N95" s="41">
        <f t="shared" ref="N95:N98" si="136">SUM(K95:M95)</f>
        <v>168764.76190476189</v>
      </c>
      <c r="O95" s="28">
        <v>74671.587301587293</v>
      </c>
      <c r="P95" s="28">
        <v>83879.920634920403</v>
      </c>
      <c r="Q95" s="28">
        <v>93088.253968253804</v>
      </c>
      <c r="R95" s="49">
        <f t="shared" ref="R95:R98" si="137">SUM(O95:Q95)</f>
        <v>251639.76190476149</v>
      </c>
      <c r="S95" s="20">
        <f t="shared" ref="S95:S100" si="138">SUM(F95,J95,N95,R95)</f>
        <v>509309.04761904723</v>
      </c>
    </row>
    <row r="96" spans="2:19" ht="15.75" customHeight="1">
      <c r="B96" s="27" t="s">
        <v>40</v>
      </c>
      <c r="C96" s="62">
        <v>-5300</v>
      </c>
      <c r="D96" s="28">
        <v>-5250.4761904761899</v>
      </c>
      <c r="E96" s="28">
        <v>13566.666666666701</v>
      </c>
      <c r="F96" s="33">
        <f t="shared" si="134"/>
        <v>3016.1904761905098</v>
      </c>
      <c r="G96" s="28">
        <v>19872.063492063498</v>
      </c>
      <c r="H96" s="28">
        <v>29305.396825396801</v>
      </c>
      <c r="I96" s="28">
        <v>38738.730158730199</v>
      </c>
      <c r="J96" s="44">
        <f t="shared" si="135"/>
        <v>87916.190476190503</v>
      </c>
      <c r="K96" s="28">
        <v>48172.063492063498</v>
      </c>
      <c r="L96" s="28">
        <v>57605.396825396798</v>
      </c>
      <c r="M96" s="28">
        <v>67038.730158730206</v>
      </c>
      <c r="N96" s="41">
        <f t="shared" si="136"/>
        <v>172816.1904761905</v>
      </c>
      <c r="O96" s="28">
        <v>76472.063492063404</v>
      </c>
      <c r="P96" s="28">
        <v>85905.396825396601</v>
      </c>
      <c r="Q96" s="28">
        <v>95338.730158730003</v>
      </c>
      <c r="R96" s="49">
        <f t="shared" si="137"/>
        <v>257716.19047619001</v>
      </c>
      <c r="S96" s="20">
        <f t="shared" si="138"/>
        <v>521464.76190476149</v>
      </c>
    </row>
    <row r="97" spans="1:19" ht="15.75" customHeight="1">
      <c r="B97" s="27" t="s">
        <v>39</v>
      </c>
      <c r="C97" s="62">
        <v>-5450</v>
      </c>
      <c r="D97" s="28">
        <v>-5399.0476190476202</v>
      </c>
      <c r="E97" s="28">
        <v>13866.666666666701</v>
      </c>
      <c r="F97" s="33">
        <f t="shared" si="134"/>
        <v>3017.6190476190804</v>
      </c>
      <c r="G97" s="28">
        <v>20322.539682539598</v>
      </c>
      <c r="H97" s="28">
        <v>29980.873015873</v>
      </c>
      <c r="I97" s="28">
        <v>39639.206349206303</v>
      </c>
      <c r="J97" s="44">
        <f t="shared" si="135"/>
        <v>89942.619047618908</v>
      </c>
      <c r="K97" s="28">
        <v>49297.539682539697</v>
      </c>
      <c r="L97" s="28">
        <v>58955.873015873003</v>
      </c>
      <c r="M97" s="28">
        <v>68614.206349206404</v>
      </c>
      <c r="N97" s="41">
        <f t="shared" si="136"/>
        <v>176867.61904761911</v>
      </c>
      <c r="O97" s="28">
        <v>78272.539682539602</v>
      </c>
      <c r="P97" s="28">
        <v>87930.873015872698</v>
      </c>
      <c r="Q97" s="28">
        <v>97589.206349206201</v>
      </c>
      <c r="R97" s="49">
        <f t="shared" si="137"/>
        <v>263792.61904761853</v>
      </c>
      <c r="S97" s="20">
        <f t="shared" si="138"/>
        <v>533620.47619047563</v>
      </c>
    </row>
    <row r="98" spans="1:19" ht="15.75" customHeight="1">
      <c r="B98" s="27" t="s">
        <v>36</v>
      </c>
      <c r="C98" s="62">
        <v>-5600</v>
      </c>
      <c r="D98" s="28">
        <v>-5547.6190476190504</v>
      </c>
      <c r="E98" s="28">
        <v>14166.666666666701</v>
      </c>
      <c r="F98" s="33">
        <f t="shared" si="134"/>
        <v>3019.0476190476511</v>
      </c>
      <c r="G98" s="28">
        <v>20773.0158730158</v>
      </c>
      <c r="H98" s="28">
        <v>30656.349206349099</v>
      </c>
      <c r="I98" s="28">
        <v>40539.682539682501</v>
      </c>
      <c r="J98" s="44">
        <f t="shared" si="135"/>
        <v>91969.0476190474</v>
      </c>
      <c r="K98" s="28">
        <v>50423.0158730158</v>
      </c>
      <c r="L98" s="28">
        <v>60306.349206349099</v>
      </c>
      <c r="M98" s="28">
        <v>70189.682539682603</v>
      </c>
      <c r="N98" s="41">
        <f t="shared" si="136"/>
        <v>180919.04761904752</v>
      </c>
      <c r="O98" s="28">
        <v>80073.0158730158</v>
      </c>
      <c r="P98" s="28">
        <v>89956.349206348896</v>
      </c>
      <c r="Q98" s="28">
        <v>99839.682539682006</v>
      </c>
      <c r="R98" s="49">
        <f t="shared" si="137"/>
        <v>269869.0476190467</v>
      </c>
      <c r="S98" s="20">
        <f t="shared" si="138"/>
        <v>545776.19047618925</v>
      </c>
    </row>
    <row r="99" spans="1:19" ht="15.75" customHeight="1">
      <c r="B99" s="27" t="s">
        <v>37</v>
      </c>
      <c r="C99" s="62">
        <v>-5750</v>
      </c>
      <c r="D99" s="28">
        <v>-5696.1904761904798</v>
      </c>
      <c r="E99" s="28">
        <v>14466.666666666701</v>
      </c>
      <c r="F99" s="33">
        <f t="shared" ref="F99:F100" si="139">SUM(C99:E99)</f>
        <v>3020.4761904762199</v>
      </c>
      <c r="G99" s="28">
        <v>21223.492063492002</v>
      </c>
      <c r="H99" s="28">
        <v>31331.825396825301</v>
      </c>
      <c r="I99" s="28">
        <v>41440.158730158699</v>
      </c>
      <c r="J99" s="44">
        <f t="shared" ref="J99:J100" si="140">SUM(G99:I99)</f>
        <v>93995.476190476009</v>
      </c>
      <c r="K99" s="28">
        <v>51548.492063491998</v>
      </c>
      <c r="L99" s="28">
        <v>61656.825396825298</v>
      </c>
      <c r="M99" s="28">
        <v>71765.158730158699</v>
      </c>
      <c r="N99" s="41">
        <f t="shared" ref="N99:N100" si="141">SUM(K99:M99)</f>
        <v>184970.47619047598</v>
      </c>
      <c r="O99" s="28">
        <v>81873.492063491998</v>
      </c>
      <c r="P99" s="28">
        <v>91981.825396825094</v>
      </c>
      <c r="Q99" s="28">
        <v>102090.158730159</v>
      </c>
      <c r="R99" s="49">
        <f t="shared" ref="R99:R100" si="142">SUM(O99:Q99)</f>
        <v>275945.4761904761</v>
      </c>
      <c r="S99" s="20">
        <f t="shared" si="138"/>
        <v>557931.90476190427</v>
      </c>
    </row>
    <row r="100" spans="1:19" ht="15.75" customHeight="1">
      <c r="B100" s="27" t="s">
        <v>38</v>
      </c>
      <c r="C100" s="62">
        <v>-5900</v>
      </c>
      <c r="D100" s="28">
        <v>-5844.7619047619</v>
      </c>
      <c r="E100" s="28">
        <v>14766.666666666701</v>
      </c>
      <c r="F100" s="33">
        <f t="shared" si="139"/>
        <v>3021.9047619047997</v>
      </c>
      <c r="G100" s="28">
        <v>21673.9682539682</v>
      </c>
      <c r="H100" s="28">
        <v>32007.301587301499</v>
      </c>
      <c r="I100" s="28">
        <v>42340.634920634897</v>
      </c>
      <c r="J100" s="44">
        <f t="shared" si="140"/>
        <v>96021.904761904589</v>
      </c>
      <c r="K100" s="28">
        <v>52673.968253968203</v>
      </c>
      <c r="L100" s="28">
        <v>63007.301587301503</v>
      </c>
      <c r="M100" s="28">
        <v>73340.634920634897</v>
      </c>
      <c r="N100" s="41">
        <f t="shared" si="141"/>
        <v>189021.90476190462</v>
      </c>
      <c r="O100" s="28">
        <v>83673.968253968196</v>
      </c>
      <c r="P100" s="28">
        <v>94007.301587301306</v>
      </c>
      <c r="Q100" s="28">
        <v>104340.634920635</v>
      </c>
      <c r="R100" s="49">
        <f t="shared" si="142"/>
        <v>282021.9047619045</v>
      </c>
      <c r="S100" s="20">
        <f t="shared" si="138"/>
        <v>570087.61904761847</v>
      </c>
    </row>
    <row r="101" spans="1:19" ht="15.75" customHeight="1">
      <c r="B101" s="22"/>
      <c r="C101" s="22"/>
      <c r="D101" s="22"/>
      <c r="E101" s="22"/>
      <c r="F101" s="22"/>
      <c r="G101" s="22"/>
      <c r="H101" s="22"/>
      <c r="I101" s="22"/>
      <c r="J101" s="22"/>
      <c r="K101" s="22"/>
      <c r="L101" s="22"/>
      <c r="M101" s="22"/>
      <c r="N101" s="22"/>
      <c r="O101" s="22"/>
      <c r="P101" s="22"/>
      <c r="Q101" s="22"/>
      <c r="R101" s="22"/>
      <c r="S101" s="22"/>
    </row>
    <row r="102" spans="1:19" ht="49" customHeight="1">
      <c r="A102" s="21"/>
      <c r="B102" s="83" t="s">
        <v>24</v>
      </c>
      <c r="C102" s="83"/>
      <c r="D102" s="83"/>
      <c r="E102" s="83"/>
      <c r="F102" s="83"/>
      <c r="G102" s="83"/>
      <c r="H102" s="83"/>
      <c r="I102" s="83"/>
      <c r="J102" s="83"/>
      <c r="K102" s="83"/>
      <c r="L102" s="83"/>
      <c r="M102" s="83"/>
      <c r="N102" s="83"/>
      <c r="O102" s="83"/>
      <c r="P102" s="83"/>
      <c r="Q102" s="83"/>
      <c r="R102" s="83"/>
      <c r="S102" s="83"/>
    </row>
    <row r="103" spans="1:19" ht="15.75" customHeight="1">
      <c r="B103" s="22"/>
      <c r="C103" s="22"/>
      <c r="D103" s="22"/>
      <c r="E103" s="22"/>
      <c r="F103" s="22"/>
      <c r="G103" s="22"/>
      <c r="H103" s="22"/>
      <c r="I103" s="22"/>
      <c r="J103" s="22"/>
      <c r="K103" s="22"/>
      <c r="L103" s="22"/>
      <c r="M103" s="22"/>
      <c r="N103" s="22"/>
      <c r="O103" s="22"/>
      <c r="P103" s="22"/>
      <c r="Q103" s="22"/>
      <c r="R103" s="22"/>
      <c r="S103" s="22"/>
    </row>
    <row r="104" spans="1:19" ht="15.75" customHeight="1">
      <c r="B104" s="22"/>
      <c r="C104" s="22"/>
      <c r="D104" s="22"/>
      <c r="E104" s="22"/>
      <c r="F104" s="22"/>
      <c r="G104" s="22"/>
      <c r="H104" s="22"/>
      <c r="I104" s="22"/>
      <c r="J104" s="22"/>
      <c r="K104" s="22"/>
      <c r="L104" s="22"/>
      <c r="M104" s="22"/>
      <c r="N104" s="22"/>
      <c r="O104" s="22"/>
      <c r="P104" s="22"/>
      <c r="Q104" s="22"/>
      <c r="R104" s="22"/>
      <c r="S104" s="22"/>
    </row>
    <row r="105" spans="1:19" ht="15.75" customHeight="1">
      <c r="B105" s="22"/>
      <c r="C105" s="22"/>
      <c r="D105" s="22"/>
      <c r="E105" s="22"/>
      <c r="F105" s="22"/>
      <c r="G105" s="22"/>
      <c r="H105" s="22"/>
      <c r="I105" s="22"/>
      <c r="J105" s="22"/>
      <c r="K105" s="22"/>
      <c r="L105" s="22"/>
      <c r="M105" s="22"/>
      <c r="N105" s="22"/>
      <c r="O105" s="22"/>
      <c r="P105" s="22"/>
      <c r="Q105" s="22"/>
      <c r="R105" s="22"/>
      <c r="S105" s="22"/>
    </row>
    <row r="106" spans="1:19" ht="15.75" customHeight="1">
      <c r="B106" s="22"/>
      <c r="C106" s="22"/>
      <c r="D106" s="22"/>
      <c r="E106" s="22"/>
      <c r="F106" s="22"/>
      <c r="G106" s="22"/>
      <c r="H106" s="22"/>
      <c r="I106" s="22"/>
      <c r="J106" s="22"/>
      <c r="K106" s="22"/>
      <c r="L106" s="22"/>
      <c r="M106" s="22"/>
      <c r="N106" s="22"/>
      <c r="O106" s="22"/>
      <c r="P106" s="22"/>
      <c r="Q106" s="22"/>
      <c r="R106" s="22"/>
      <c r="S106" s="22"/>
    </row>
    <row r="107" spans="1:19" ht="15.75" customHeight="1">
      <c r="B107" s="22"/>
      <c r="C107" s="22"/>
      <c r="D107" s="22"/>
      <c r="E107" s="22"/>
      <c r="F107" s="22"/>
      <c r="G107" s="22"/>
      <c r="H107" s="22"/>
      <c r="I107" s="22"/>
      <c r="J107" s="22"/>
      <c r="K107" s="22"/>
      <c r="L107" s="22"/>
      <c r="M107" s="22"/>
      <c r="N107" s="22"/>
      <c r="O107" s="22"/>
      <c r="P107" s="22"/>
      <c r="Q107" s="22"/>
      <c r="R107" s="22"/>
      <c r="S107" s="22"/>
    </row>
    <row r="108" spans="1:19" ht="15.75" customHeight="1">
      <c r="B108" s="22"/>
      <c r="C108" s="22"/>
      <c r="D108" s="22"/>
      <c r="E108" s="22"/>
      <c r="F108" s="22"/>
      <c r="G108" s="22"/>
      <c r="H108" s="22"/>
      <c r="I108" s="22"/>
      <c r="J108" s="22"/>
      <c r="K108" s="22"/>
      <c r="L108" s="22"/>
      <c r="M108" s="22"/>
      <c r="N108" s="22"/>
      <c r="O108" s="22"/>
      <c r="P108" s="22"/>
      <c r="Q108" s="22"/>
      <c r="R108" s="22"/>
      <c r="S108" s="22"/>
    </row>
    <row r="109" spans="1:19" ht="15.75" customHeight="1">
      <c r="B109" s="22"/>
      <c r="C109" s="22"/>
      <c r="D109" s="22"/>
      <c r="E109" s="22"/>
      <c r="F109" s="22"/>
      <c r="G109" s="22"/>
      <c r="H109" s="22"/>
      <c r="I109" s="22"/>
      <c r="J109" s="22"/>
      <c r="K109" s="22"/>
      <c r="L109" s="22"/>
      <c r="M109" s="22"/>
      <c r="N109" s="22"/>
      <c r="O109" s="22"/>
      <c r="P109" s="22"/>
      <c r="Q109" s="22"/>
      <c r="R109" s="22"/>
      <c r="S109" s="22"/>
    </row>
    <row r="110" spans="1:19" ht="15.75" customHeight="1">
      <c r="B110" s="22"/>
      <c r="C110" s="22"/>
      <c r="D110" s="22"/>
      <c r="E110" s="22"/>
      <c r="F110" s="22"/>
      <c r="G110" s="22"/>
      <c r="H110" s="22"/>
      <c r="I110" s="22"/>
      <c r="J110" s="22"/>
      <c r="K110" s="22"/>
      <c r="L110" s="22"/>
      <c r="M110" s="22"/>
      <c r="N110" s="22"/>
      <c r="O110" s="22"/>
      <c r="P110" s="22"/>
      <c r="Q110" s="22"/>
      <c r="R110" s="22"/>
      <c r="S110" s="22"/>
    </row>
    <row r="111" spans="1:19" ht="15.75" customHeight="1">
      <c r="B111" s="22"/>
      <c r="C111" s="22"/>
      <c r="D111" s="22"/>
      <c r="E111" s="22"/>
      <c r="F111" s="22"/>
      <c r="G111" s="22"/>
      <c r="H111" s="22"/>
      <c r="I111" s="22"/>
      <c r="J111" s="22"/>
      <c r="K111" s="22"/>
      <c r="L111" s="22"/>
      <c r="M111" s="22"/>
      <c r="N111" s="22"/>
      <c r="O111" s="22"/>
      <c r="P111" s="22"/>
      <c r="Q111" s="22"/>
      <c r="R111" s="22"/>
      <c r="S111" s="22"/>
    </row>
    <row r="112" spans="1:19" ht="15.75" customHeight="1">
      <c r="B112" s="22"/>
      <c r="C112" s="22"/>
      <c r="D112" s="22"/>
      <c r="E112" s="22"/>
      <c r="F112" s="22"/>
      <c r="G112" s="22"/>
      <c r="H112" s="22"/>
      <c r="I112" s="22"/>
      <c r="J112" s="22"/>
      <c r="K112" s="22"/>
      <c r="L112" s="22"/>
      <c r="M112" s="22"/>
      <c r="N112" s="22"/>
      <c r="O112" s="22"/>
      <c r="P112" s="22"/>
      <c r="Q112" s="22"/>
      <c r="R112" s="22"/>
      <c r="S112" s="22"/>
    </row>
    <row r="113" spans="2:19" ht="15.75" customHeight="1">
      <c r="B113" s="22"/>
      <c r="C113" s="22"/>
      <c r="D113" s="22"/>
      <c r="E113" s="22"/>
      <c r="F113" s="22"/>
      <c r="G113" s="22"/>
      <c r="H113" s="22"/>
      <c r="I113" s="22"/>
      <c r="J113" s="22"/>
      <c r="K113" s="22"/>
      <c r="L113" s="22"/>
      <c r="M113" s="22"/>
      <c r="N113" s="22"/>
      <c r="O113" s="22"/>
      <c r="P113" s="22"/>
      <c r="Q113" s="22"/>
      <c r="R113" s="22"/>
      <c r="S113" s="22"/>
    </row>
    <row r="114" spans="2:19" ht="15.75" customHeight="1">
      <c r="B114" s="22"/>
      <c r="C114" s="22"/>
      <c r="D114" s="22"/>
      <c r="E114" s="22"/>
      <c r="F114" s="22"/>
      <c r="G114" s="22"/>
      <c r="H114" s="22"/>
      <c r="I114" s="22"/>
      <c r="J114" s="22"/>
      <c r="K114" s="22"/>
      <c r="L114" s="22"/>
      <c r="M114" s="22"/>
      <c r="N114" s="22"/>
      <c r="O114" s="22"/>
      <c r="P114" s="22"/>
      <c r="Q114" s="22"/>
      <c r="R114" s="22"/>
      <c r="S114" s="22"/>
    </row>
    <row r="115" spans="2:19" ht="15.75" customHeight="1">
      <c r="B115" s="22"/>
      <c r="C115" s="22"/>
      <c r="D115" s="22"/>
      <c r="E115" s="22"/>
      <c r="F115" s="22"/>
      <c r="G115" s="22"/>
      <c r="H115" s="22"/>
      <c r="I115" s="22"/>
      <c r="J115" s="22"/>
      <c r="K115" s="22"/>
      <c r="L115" s="22"/>
      <c r="M115" s="22"/>
      <c r="N115" s="22"/>
      <c r="O115" s="22"/>
      <c r="P115" s="22"/>
      <c r="Q115" s="22"/>
      <c r="R115" s="22"/>
      <c r="S115" s="22"/>
    </row>
    <row r="116" spans="2:19" ht="15.75" customHeight="1">
      <c r="B116" s="22"/>
      <c r="C116" s="22"/>
      <c r="D116" s="22"/>
      <c r="E116" s="22"/>
      <c r="F116" s="22"/>
      <c r="G116" s="22"/>
      <c r="H116" s="22"/>
      <c r="I116" s="22"/>
      <c r="J116" s="22"/>
      <c r="K116" s="22"/>
      <c r="L116" s="22"/>
      <c r="M116" s="22"/>
      <c r="N116" s="22"/>
      <c r="O116" s="22"/>
      <c r="P116" s="22"/>
      <c r="Q116" s="22"/>
      <c r="R116" s="22"/>
      <c r="S116" s="22"/>
    </row>
    <row r="117" spans="2:19" ht="15.75" customHeight="1">
      <c r="B117" s="22"/>
      <c r="C117" s="22"/>
      <c r="D117" s="22"/>
      <c r="E117" s="22"/>
      <c r="F117" s="22"/>
      <c r="G117" s="22"/>
      <c r="H117" s="22"/>
      <c r="I117" s="22"/>
      <c r="J117" s="22"/>
      <c r="K117" s="22"/>
      <c r="L117" s="22"/>
      <c r="M117" s="22"/>
      <c r="N117" s="22"/>
      <c r="O117" s="22"/>
      <c r="P117" s="22"/>
      <c r="Q117" s="22"/>
      <c r="R117" s="22"/>
      <c r="S117" s="22"/>
    </row>
    <row r="118" spans="2:19" ht="15.75" customHeight="1">
      <c r="B118" s="22"/>
      <c r="C118" s="22"/>
      <c r="D118" s="22"/>
      <c r="E118" s="22"/>
      <c r="F118" s="22"/>
      <c r="G118" s="22"/>
      <c r="H118" s="22"/>
      <c r="I118" s="22"/>
      <c r="J118" s="22"/>
      <c r="K118" s="22"/>
      <c r="L118" s="22"/>
      <c r="M118" s="22"/>
      <c r="N118" s="22"/>
      <c r="O118" s="22"/>
      <c r="P118" s="22"/>
      <c r="Q118" s="22"/>
      <c r="R118" s="22"/>
      <c r="S118" s="22"/>
    </row>
    <row r="119" spans="2:19" ht="15.75" customHeight="1">
      <c r="B119" s="22"/>
      <c r="C119" s="22"/>
      <c r="D119" s="22"/>
      <c r="E119" s="22"/>
      <c r="F119" s="22"/>
      <c r="G119" s="22"/>
      <c r="H119" s="22"/>
      <c r="I119" s="22"/>
      <c r="J119" s="22"/>
      <c r="K119" s="22"/>
      <c r="L119" s="22"/>
      <c r="M119" s="22"/>
      <c r="N119" s="22"/>
      <c r="O119" s="22"/>
      <c r="P119" s="22"/>
      <c r="Q119" s="22"/>
      <c r="R119" s="22"/>
      <c r="S119" s="22"/>
    </row>
    <row r="120" spans="2:19" ht="15.75" customHeight="1">
      <c r="B120" s="22"/>
      <c r="C120" s="22"/>
      <c r="D120" s="22"/>
      <c r="E120" s="22"/>
      <c r="F120" s="22"/>
      <c r="G120" s="22"/>
      <c r="H120" s="22"/>
      <c r="I120" s="22"/>
      <c r="J120" s="22"/>
      <c r="K120" s="22"/>
      <c r="L120" s="22"/>
      <c r="M120" s="22"/>
      <c r="N120" s="22"/>
      <c r="O120" s="22"/>
      <c r="P120" s="22"/>
      <c r="Q120" s="22"/>
      <c r="R120" s="22"/>
      <c r="S120" s="22"/>
    </row>
    <row r="121" spans="2:19" ht="15.75" customHeight="1">
      <c r="B121" s="22"/>
      <c r="C121" s="22"/>
      <c r="D121" s="22"/>
      <c r="E121" s="22"/>
      <c r="F121" s="22"/>
      <c r="G121" s="22"/>
      <c r="H121" s="22"/>
      <c r="I121" s="22"/>
      <c r="J121" s="22"/>
      <c r="K121" s="22"/>
      <c r="L121" s="22"/>
      <c r="M121" s="22"/>
      <c r="N121" s="22"/>
      <c r="O121" s="22"/>
      <c r="P121" s="22"/>
      <c r="Q121" s="22"/>
      <c r="R121" s="22"/>
      <c r="S121" s="22"/>
    </row>
    <row r="122" spans="2:19" ht="15.75" customHeight="1">
      <c r="B122" s="22"/>
      <c r="C122" s="22"/>
      <c r="D122" s="22"/>
      <c r="E122" s="22"/>
      <c r="F122" s="22"/>
      <c r="G122" s="22"/>
      <c r="H122" s="22"/>
      <c r="I122" s="22"/>
      <c r="J122" s="22"/>
      <c r="K122" s="22"/>
      <c r="L122" s="22"/>
      <c r="M122" s="22"/>
      <c r="N122" s="22"/>
      <c r="O122" s="22"/>
      <c r="P122" s="22"/>
      <c r="Q122" s="22"/>
      <c r="R122" s="22"/>
      <c r="S122" s="22"/>
    </row>
    <row r="123" spans="2:19" ht="15.75" customHeight="1">
      <c r="B123" s="22"/>
      <c r="C123" s="22"/>
      <c r="D123" s="22"/>
      <c r="E123" s="22"/>
      <c r="F123" s="22"/>
      <c r="G123" s="22"/>
      <c r="H123" s="22"/>
      <c r="I123" s="22"/>
      <c r="J123" s="22"/>
      <c r="K123" s="22"/>
      <c r="L123" s="22"/>
      <c r="M123" s="22"/>
      <c r="N123" s="22"/>
      <c r="O123" s="22"/>
      <c r="P123" s="22"/>
      <c r="Q123" s="22"/>
      <c r="R123" s="22"/>
      <c r="S123" s="22"/>
    </row>
    <row r="124" spans="2:19" ht="15.75" customHeight="1">
      <c r="B124" s="22"/>
      <c r="C124" s="22"/>
      <c r="D124" s="22"/>
      <c r="E124" s="22"/>
      <c r="F124" s="22"/>
      <c r="G124" s="22"/>
      <c r="H124" s="22"/>
      <c r="I124" s="22"/>
      <c r="J124" s="22"/>
      <c r="K124" s="22"/>
      <c r="L124" s="22"/>
      <c r="M124" s="22"/>
      <c r="N124" s="22"/>
      <c r="O124" s="22"/>
      <c r="P124" s="22"/>
      <c r="Q124" s="22"/>
      <c r="R124" s="22"/>
      <c r="S124" s="22"/>
    </row>
    <row r="125" spans="2:19" ht="15.75" customHeight="1">
      <c r="B125" s="22"/>
      <c r="C125" s="22"/>
      <c r="D125" s="22"/>
      <c r="E125" s="22"/>
      <c r="F125" s="22"/>
      <c r="G125" s="22"/>
      <c r="H125" s="22"/>
      <c r="I125" s="22"/>
      <c r="J125" s="22"/>
      <c r="K125" s="22"/>
      <c r="L125" s="22"/>
      <c r="M125" s="22"/>
      <c r="N125" s="22"/>
      <c r="O125" s="22"/>
      <c r="P125" s="22"/>
      <c r="Q125" s="22"/>
      <c r="R125" s="22"/>
      <c r="S125" s="22"/>
    </row>
    <row r="126" spans="2:19" ht="15.75" customHeight="1">
      <c r="B126" s="22"/>
      <c r="C126" s="22"/>
      <c r="D126" s="22"/>
      <c r="E126" s="22"/>
      <c r="F126" s="22"/>
      <c r="G126" s="22"/>
      <c r="H126" s="22"/>
      <c r="I126" s="22"/>
      <c r="J126" s="22"/>
      <c r="K126" s="22"/>
      <c r="L126" s="22"/>
      <c r="M126" s="22"/>
      <c r="N126" s="22"/>
      <c r="O126" s="22"/>
      <c r="P126" s="22"/>
      <c r="Q126" s="22"/>
      <c r="R126" s="22"/>
      <c r="S126" s="22"/>
    </row>
    <row r="127" spans="2:19" ht="15.75" customHeight="1">
      <c r="B127" s="22"/>
      <c r="C127" s="22"/>
      <c r="D127" s="22"/>
      <c r="E127" s="22"/>
      <c r="F127" s="22"/>
      <c r="G127" s="22"/>
      <c r="H127" s="22"/>
      <c r="I127" s="22"/>
      <c r="J127" s="22"/>
      <c r="K127" s="22"/>
      <c r="L127" s="22"/>
      <c r="M127" s="22"/>
      <c r="N127" s="22"/>
      <c r="O127" s="22"/>
      <c r="P127" s="22"/>
      <c r="Q127" s="22"/>
      <c r="R127" s="22"/>
      <c r="S127" s="22"/>
    </row>
    <row r="128" spans="2:19" ht="15.75" customHeight="1">
      <c r="B128" s="22"/>
      <c r="C128" s="22"/>
      <c r="D128" s="22"/>
      <c r="E128" s="22"/>
      <c r="F128" s="22"/>
      <c r="G128" s="22"/>
      <c r="H128" s="22"/>
      <c r="I128" s="22"/>
      <c r="J128" s="22"/>
      <c r="K128" s="22"/>
      <c r="L128" s="22"/>
      <c r="M128" s="22"/>
      <c r="N128" s="22"/>
      <c r="O128" s="22"/>
      <c r="P128" s="22"/>
      <c r="Q128" s="22"/>
      <c r="R128" s="22"/>
      <c r="S128" s="22"/>
    </row>
    <row r="129" spans="2:19" ht="15.75" customHeight="1">
      <c r="B129" s="22"/>
      <c r="C129" s="22"/>
      <c r="D129" s="22"/>
      <c r="E129" s="22"/>
      <c r="F129" s="22"/>
      <c r="G129" s="22"/>
      <c r="H129" s="22"/>
      <c r="I129" s="22"/>
      <c r="J129" s="22"/>
      <c r="K129" s="22"/>
      <c r="L129" s="22"/>
      <c r="M129" s="22"/>
      <c r="N129" s="22"/>
      <c r="O129" s="22"/>
      <c r="P129" s="22"/>
      <c r="Q129" s="22"/>
      <c r="R129" s="22"/>
      <c r="S129" s="22"/>
    </row>
    <row r="130" spans="2:19" ht="15.75" customHeight="1">
      <c r="B130" s="22"/>
      <c r="C130" s="22"/>
      <c r="D130" s="22"/>
      <c r="E130" s="22"/>
      <c r="F130" s="22"/>
      <c r="G130" s="22"/>
      <c r="H130" s="22"/>
      <c r="I130" s="22"/>
      <c r="J130" s="22"/>
      <c r="K130" s="22"/>
      <c r="L130" s="22"/>
      <c r="M130" s="22"/>
      <c r="N130" s="22"/>
      <c r="O130" s="22"/>
      <c r="P130" s="22"/>
      <c r="Q130" s="22"/>
      <c r="R130" s="22"/>
      <c r="S130" s="22"/>
    </row>
    <row r="131" spans="2:19" ht="15.75" customHeight="1">
      <c r="B131" s="22"/>
      <c r="C131" s="22"/>
      <c r="D131" s="22"/>
      <c r="E131" s="22"/>
      <c r="F131" s="22"/>
      <c r="G131" s="22"/>
      <c r="H131" s="22"/>
      <c r="I131" s="22"/>
      <c r="J131" s="22"/>
      <c r="K131" s="22"/>
      <c r="L131" s="22"/>
      <c r="M131" s="22"/>
      <c r="N131" s="22"/>
      <c r="O131" s="22"/>
      <c r="P131" s="22"/>
      <c r="Q131" s="22"/>
      <c r="R131" s="22"/>
      <c r="S131" s="22"/>
    </row>
    <row r="132" spans="2:19" ht="15.75" customHeight="1">
      <c r="B132" s="22"/>
      <c r="C132" s="22"/>
      <c r="D132" s="22"/>
      <c r="E132" s="22"/>
      <c r="F132" s="22"/>
      <c r="G132" s="22"/>
      <c r="H132" s="22"/>
      <c r="I132" s="22"/>
      <c r="J132" s="22"/>
      <c r="K132" s="22"/>
      <c r="L132" s="22"/>
      <c r="M132" s="22"/>
      <c r="N132" s="22"/>
      <c r="O132" s="22"/>
      <c r="P132" s="22"/>
      <c r="Q132" s="22"/>
      <c r="R132" s="22"/>
      <c r="S132" s="22"/>
    </row>
    <row r="133" spans="2:19" ht="15.75" customHeight="1">
      <c r="B133" s="22"/>
      <c r="C133" s="22"/>
      <c r="D133" s="22"/>
      <c r="E133" s="22"/>
      <c r="F133" s="22"/>
      <c r="G133" s="22"/>
      <c r="H133" s="22"/>
      <c r="I133" s="22"/>
      <c r="J133" s="22"/>
      <c r="K133" s="22"/>
      <c r="L133" s="22"/>
      <c r="M133" s="22"/>
      <c r="N133" s="22"/>
      <c r="O133" s="22"/>
      <c r="P133" s="22"/>
      <c r="Q133" s="22"/>
      <c r="R133" s="22"/>
      <c r="S133" s="22"/>
    </row>
    <row r="134" spans="2:19" ht="15.75" customHeight="1">
      <c r="B134" s="22"/>
      <c r="C134" s="22"/>
      <c r="D134" s="22"/>
      <c r="E134" s="22"/>
      <c r="F134" s="22"/>
      <c r="G134" s="22"/>
      <c r="H134" s="22"/>
      <c r="I134" s="22"/>
      <c r="J134" s="22"/>
      <c r="K134" s="22"/>
      <c r="L134" s="22"/>
      <c r="M134" s="22"/>
      <c r="N134" s="22"/>
      <c r="O134" s="22"/>
      <c r="P134" s="22"/>
      <c r="Q134" s="22"/>
      <c r="R134" s="22"/>
      <c r="S134" s="22"/>
    </row>
    <row r="135" spans="2:19" ht="15.75" customHeight="1">
      <c r="B135" s="22"/>
      <c r="C135" s="22"/>
      <c r="D135" s="22"/>
      <c r="E135" s="22"/>
      <c r="F135" s="22"/>
      <c r="G135" s="22"/>
      <c r="H135" s="22"/>
      <c r="I135" s="22"/>
      <c r="J135" s="22"/>
      <c r="K135" s="22"/>
      <c r="L135" s="22"/>
      <c r="M135" s="22"/>
      <c r="N135" s="22"/>
      <c r="O135" s="22"/>
      <c r="P135" s="22"/>
      <c r="Q135" s="22"/>
      <c r="R135" s="22"/>
      <c r="S135" s="22"/>
    </row>
    <row r="136" spans="2:19" ht="15.75" customHeight="1">
      <c r="B136" s="22"/>
      <c r="C136" s="22"/>
      <c r="D136" s="22"/>
      <c r="E136" s="22"/>
      <c r="F136" s="22"/>
      <c r="G136" s="22"/>
      <c r="H136" s="22"/>
      <c r="I136" s="22"/>
      <c r="J136" s="22"/>
      <c r="K136" s="22"/>
      <c r="L136" s="22"/>
      <c r="M136" s="22"/>
      <c r="N136" s="22"/>
      <c r="O136" s="22"/>
      <c r="P136" s="22"/>
      <c r="Q136" s="22"/>
      <c r="R136" s="22"/>
      <c r="S136" s="22"/>
    </row>
    <row r="137" spans="2:19" ht="15.75" customHeight="1"/>
    <row r="138" spans="2:19" ht="15.75" customHeight="1"/>
    <row r="139" spans="2:19" ht="15.75" customHeight="1"/>
    <row r="140" spans="2:19" ht="15.75" customHeight="1"/>
    <row r="141" spans="2:19" ht="15.75" customHeight="1"/>
    <row r="142" spans="2:19" ht="15.75" customHeight="1"/>
    <row r="143" spans="2:19" ht="15.75" customHeight="1"/>
    <row r="144" spans="2:19"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sheetData>
  <mergeCells count="6">
    <mergeCell ref="B102:S102"/>
    <mergeCell ref="I2:K2"/>
    <mergeCell ref="C3:F3"/>
    <mergeCell ref="G3:J3"/>
    <mergeCell ref="K3:N3"/>
    <mergeCell ref="O3:R3"/>
  </mergeCells>
  <hyperlinks>
    <hyperlink ref="B102:S102" r:id="rId1" display="CLICK HERE TO CREATE IN SMARTSHEET" xr:uid="{6D4E884D-6685-5542-8EC7-90D8DD420F87}"/>
  </hyperlinks>
  <printOptions horizontalCentered="1"/>
  <pageMargins left="0.3" right="0.3" top="0.3" bottom="0.3" header="0" footer="0"/>
  <pageSetup scale="42" fitToHeight="0" orientation="landscape"/>
  <rowBreaks count="1" manualBreakCount="1">
    <brk id="43" max="16383" man="1"/>
  </rowBreaks>
  <drawing r:id="rId2"/>
  <extLst>
    <ext xmlns:x14="http://schemas.microsoft.com/office/spreadsheetml/2009/9/main" uri="{05C60535-1F16-4fd2-B633-F4F36F0B64E0}">
      <x14:sparklineGroups xmlns:xm="http://schemas.microsoft.com/office/excel/2006/main">
        <x14:sparklineGroup displayEmptyCellsAs="gap" xr2:uid="{53077578-42B8-B64A-BBC5-CBA6D2F9AC53}">
          <x14:colorSeries theme="4" tint="-0.499984740745262"/>
          <x14:colorNegative rgb="FF000000"/>
          <x14:colorAxis rgb="FF000000"/>
          <x14:colorMarkers rgb="FF000000"/>
          <x14:colorFirst rgb="FF000000"/>
          <x14:colorLast rgb="FF000000"/>
          <x14:colorHigh rgb="FF000000"/>
          <x14:colorLow rgb="FF000000"/>
          <x14:sparklines>
            <x14:sparkline>
              <xm:f>'General Ledger w Budget Comp'!C42:F42</xm:f>
              <xm:sqref>C3</xm:sqref>
            </x14:sparkline>
            <x14:sparkline>
              <xm:f>'General Ledger w Budget Comp'!G42:J42</xm:f>
              <xm:sqref>G3</xm:sqref>
            </x14:sparkline>
            <x14:sparkline>
              <xm:f>'General Ledger w Budget Comp'!K42:N42</xm:f>
              <xm:sqref>K3</xm:sqref>
            </x14:sparkline>
            <x14:sparkline>
              <xm:f>'General Ledger w Budget Comp'!O42:R42</xm:f>
              <xm:sqref>O3</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B9181-E817-194B-86EF-450288A01FE8}">
  <sheetPr>
    <tabColor rgb="FF1F3864"/>
    <pageSetUpPr fitToPage="1"/>
  </sheetPr>
  <dimension ref="A1:Z964"/>
  <sheetViews>
    <sheetView showGridLines="0" zoomScaleNormal="100" workbookViewId="0">
      <pane ySplit="1" topLeftCell="A2" activePane="bottomLeft" state="frozen"/>
      <selection pane="bottomLeft" activeCell="O45" sqref="O45:Q99"/>
    </sheetView>
  </sheetViews>
  <sheetFormatPr baseColWidth="10" defaultColWidth="11.28515625" defaultRowHeight="15" customHeight="1"/>
  <cols>
    <col min="1" max="1" width="3.28515625" customWidth="1"/>
    <col min="2" max="2" width="30" customWidth="1"/>
    <col min="3" max="19" width="13.140625" customWidth="1"/>
    <col min="20" max="20" width="3.28515625" customWidth="1"/>
    <col min="21" max="26" width="11" customWidth="1"/>
  </cols>
  <sheetData>
    <row r="1" spans="1:26" ht="50" customHeight="1">
      <c r="A1" s="1" t="s">
        <v>0</v>
      </c>
      <c r="B1" s="2" t="s">
        <v>26</v>
      </c>
      <c r="C1" s="3"/>
      <c r="D1" s="3"/>
      <c r="E1" s="3"/>
      <c r="F1" s="4"/>
      <c r="G1" s="5"/>
      <c r="H1" s="4"/>
      <c r="I1" s="70"/>
      <c r="J1" s="70"/>
      <c r="K1" s="70"/>
      <c r="L1" s="4"/>
      <c r="M1" s="4"/>
      <c r="N1" s="4"/>
      <c r="O1" s="4"/>
      <c r="P1" s="4"/>
      <c r="Q1" s="4"/>
      <c r="R1" s="4"/>
      <c r="S1" s="4"/>
      <c r="T1" s="1"/>
      <c r="U1" s="1"/>
      <c r="V1" s="1"/>
      <c r="W1" s="1"/>
      <c r="X1" s="1"/>
      <c r="Y1" s="1"/>
      <c r="Z1" s="1"/>
    </row>
    <row r="2" spans="1:26" ht="50" customHeight="1">
      <c r="A2" s="1"/>
      <c r="B2" s="61" t="s">
        <v>33</v>
      </c>
      <c r="C2" s="71"/>
      <c r="D2" s="72"/>
      <c r="E2" s="72"/>
      <c r="F2" s="73"/>
      <c r="G2" s="74"/>
      <c r="H2" s="75"/>
      <c r="I2" s="75"/>
      <c r="J2" s="76"/>
      <c r="K2" s="77"/>
      <c r="L2" s="78"/>
      <c r="M2" s="78"/>
      <c r="N2" s="79"/>
      <c r="O2" s="80"/>
      <c r="P2" s="81"/>
      <c r="Q2" s="81"/>
      <c r="R2" s="82"/>
      <c r="S2" s="4"/>
      <c r="T2" s="1"/>
      <c r="U2" s="1"/>
      <c r="V2" s="1"/>
      <c r="W2" s="1"/>
      <c r="X2" s="1"/>
      <c r="Y2" s="1"/>
      <c r="Z2" s="1"/>
    </row>
    <row r="3" spans="1:26" ht="40" customHeight="1">
      <c r="A3" s="6"/>
      <c r="B3" s="66" t="s">
        <v>34</v>
      </c>
      <c r="C3" s="25" t="s">
        <v>1</v>
      </c>
      <c r="D3" s="25" t="s">
        <v>2</v>
      </c>
      <c r="E3" s="25" t="s">
        <v>3</v>
      </c>
      <c r="F3" s="26" t="s">
        <v>4</v>
      </c>
      <c r="G3" s="9" t="s">
        <v>5</v>
      </c>
      <c r="H3" s="10" t="s">
        <v>6</v>
      </c>
      <c r="I3" s="10" t="s">
        <v>7</v>
      </c>
      <c r="J3" s="11" t="s">
        <v>8</v>
      </c>
      <c r="K3" s="12" t="s">
        <v>9</v>
      </c>
      <c r="L3" s="13" t="s">
        <v>10</v>
      </c>
      <c r="M3" s="13" t="s">
        <v>11</v>
      </c>
      <c r="N3" s="14" t="s">
        <v>12</v>
      </c>
      <c r="O3" s="15" t="s">
        <v>13</v>
      </c>
      <c r="P3" s="16" t="s">
        <v>14</v>
      </c>
      <c r="Q3" s="16" t="s">
        <v>15</v>
      </c>
      <c r="R3" s="47" t="s">
        <v>16</v>
      </c>
      <c r="S3" s="45" t="s">
        <v>17</v>
      </c>
      <c r="T3" s="6"/>
      <c r="U3" s="6"/>
      <c r="V3" s="6"/>
      <c r="W3" s="6"/>
      <c r="X3" s="6"/>
      <c r="Y3" s="6"/>
      <c r="Z3" s="6"/>
    </row>
    <row r="4" spans="1:26" ht="26" customHeight="1">
      <c r="B4" s="65" t="s">
        <v>28</v>
      </c>
      <c r="C4" s="37"/>
      <c r="D4" s="37"/>
      <c r="E4" s="37"/>
      <c r="F4" s="37"/>
      <c r="G4" s="37"/>
      <c r="H4" s="37"/>
      <c r="I4" s="37"/>
      <c r="J4" s="37"/>
      <c r="K4" s="38"/>
      <c r="L4" s="39"/>
      <c r="M4" s="39"/>
      <c r="N4" s="31"/>
      <c r="O4" s="38"/>
      <c r="P4" s="39"/>
      <c r="Q4" s="39"/>
      <c r="R4" s="48"/>
      <c r="S4" s="38"/>
    </row>
    <row r="5" spans="1:26" ht="26" customHeight="1">
      <c r="B5" s="27" t="s">
        <v>18</v>
      </c>
      <c r="C5" s="62"/>
      <c r="D5" s="28"/>
      <c r="E5" s="28"/>
      <c r="F5" s="33">
        <f t="shared" ref="F5:F6" si="0">SUM(C5:E5)</f>
        <v>0</v>
      </c>
      <c r="G5" s="28"/>
      <c r="H5" s="28"/>
      <c r="I5" s="28"/>
      <c r="J5" s="44">
        <f t="shared" ref="J5:J6" si="1">SUM(G5:I5)</f>
        <v>0</v>
      </c>
      <c r="K5" s="28"/>
      <c r="L5" s="28"/>
      <c r="M5" s="28"/>
      <c r="N5" s="41">
        <f t="shared" ref="N5:N6" si="2">SUM(K5:M5)</f>
        <v>0</v>
      </c>
      <c r="O5" s="28"/>
      <c r="P5" s="28"/>
      <c r="Q5" s="28"/>
      <c r="R5" s="49">
        <f t="shared" ref="R5:R6" si="3">SUM(O5:Q5)</f>
        <v>0</v>
      </c>
      <c r="S5" s="46">
        <f t="shared" ref="S5:S7" si="4">SUM(F5,J5,N5,R5)</f>
        <v>0</v>
      </c>
    </row>
    <row r="6" spans="1:26" ht="26" customHeight="1">
      <c r="B6" s="27" t="s">
        <v>19</v>
      </c>
      <c r="C6" s="62"/>
      <c r="D6" s="28"/>
      <c r="E6" s="28"/>
      <c r="F6" s="33">
        <f t="shared" si="0"/>
        <v>0</v>
      </c>
      <c r="G6" s="28"/>
      <c r="H6" s="28"/>
      <c r="I6" s="28"/>
      <c r="J6" s="44">
        <f t="shared" si="1"/>
        <v>0</v>
      </c>
      <c r="K6" s="28"/>
      <c r="L6" s="28"/>
      <c r="M6" s="28"/>
      <c r="N6" s="41">
        <f t="shared" si="2"/>
        <v>0</v>
      </c>
      <c r="O6" s="28"/>
      <c r="P6" s="28"/>
      <c r="Q6" s="28"/>
      <c r="R6" s="49">
        <f t="shared" si="3"/>
        <v>0</v>
      </c>
      <c r="S6" s="46">
        <f t="shared" si="4"/>
        <v>0</v>
      </c>
    </row>
    <row r="7" spans="1:26" ht="26" customHeight="1">
      <c r="B7" s="27" t="s">
        <v>20</v>
      </c>
      <c r="C7" s="63">
        <f t="shared" ref="C7:R7" si="5">C6-C5</f>
        <v>0</v>
      </c>
      <c r="D7" s="29">
        <f t="shared" si="5"/>
        <v>0</v>
      </c>
      <c r="E7" s="29">
        <f t="shared" si="5"/>
        <v>0</v>
      </c>
      <c r="F7" s="33">
        <f t="shared" si="5"/>
        <v>0</v>
      </c>
      <c r="G7" s="36">
        <f t="shared" si="5"/>
        <v>0</v>
      </c>
      <c r="H7" s="36">
        <f t="shared" si="5"/>
        <v>0</v>
      </c>
      <c r="I7" s="36">
        <f t="shared" si="5"/>
        <v>0</v>
      </c>
      <c r="J7" s="44">
        <f t="shared" si="5"/>
        <v>0</v>
      </c>
      <c r="K7" s="40">
        <f t="shared" si="5"/>
        <v>0</v>
      </c>
      <c r="L7" s="40">
        <f t="shared" si="5"/>
        <v>0</v>
      </c>
      <c r="M7" s="40">
        <f t="shared" si="5"/>
        <v>0</v>
      </c>
      <c r="N7" s="41">
        <f t="shared" si="5"/>
        <v>0</v>
      </c>
      <c r="O7" s="42">
        <f t="shared" si="5"/>
        <v>0</v>
      </c>
      <c r="P7" s="42">
        <f t="shared" si="5"/>
        <v>0</v>
      </c>
      <c r="Q7" s="42">
        <f t="shared" si="5"/>
        <v>0</v>
      </c>
      <c r="R7" s="49">
        <f t="shared" si="5"/>
        <v>0</v>
      </c>
      <c r="S7" s="46">
        <f t="shared" si="4"/>
        <v>0</v>
      </c>
    </row>
    <row r="8" spans="1:26" ht="26" customHeight="1">
      <c r="B8" s="65" t="s">
        <v>29</v>
      </c>
      <c r="C8" s="43"/>
      <c r="D8" s="30"/>
      <c r="E8" s="30"/>
      <c r="F8" s="34"/>
      <c r="G8" s="30"/>
      <c r="H8" s="30"/>
      <c r="I8" s="30"/>
      <c r="J8" s="34"/>
      <c r="K8" s="30"/>
      <c r="L8" s="30"/>
      <c r="M8" s="30"/>
      <c r="N8" s="34"/>
      <c r="O8" s="30"/>
      <c r="P8" s="30"/>
      <c r="Q8" s="30"/>
      <c r="R8" s="50"/>
      <c r="S8" s="43"/>
    </row>
    <row r="9" spans="1:26" ht="26" customHeight="1">
      <c r="B9" s="27" t="s">
        <v>18</v>
      </c>
      <c r="C9" s="62"/>
      <c r="D9" s="28"/>
      <c r="E9" s="28"/>
      <c r="F9" s="33">
        <f t="shared" ref="F9:F10" si="6">SUM(C9:E9)</f>
        <v>0</v>
      </c>
      <c r="G9" s="28"/>
      <c r="H9" s="28"/>
      <c r="I9" s="28"/>
      <c r="J9" s="44">
        <f t="shared" ref="J9:J10" si="7">SUM(G9:I9)</f>
        <v>0</v>
      </c>
      <c r="K9" s="28"/>
      <c r="L9" s="28"/>
      <c r="M9" s="28"/>
      <c r="N9" s="41">
        <f t="shared" ref="N9:N10" si="8">SUM(K9:M9)</f>
        <v>0</v>
      </c>
      <c r="O9" s="28"/>
      <c r="P9" s="28"/>
      <c r="Q9" s="28"/>
      <c r="R9" s="49">
        <f t="shared" ref="R9:R10" si="9">SUM(O9:Q9)</f>
        <v>0</v>
      </c>
      <c r="S9" s="46">
        <f t="shared" ref="S9:S11" si="10">SUM(F9,J9,N9,R9)</f>
        <v>0</v>
      </c>
    </row>
    <row r="10" spans="1:26" ht="26" customHeight="1">
      <c r="B10" s="27" t="s">
        <v>19</v>
      </c>
      <c r="C10" s="62"/>
      <c r="D10" s="28"/>
      <c r="E10" s="28"/>
      <c r="F10" s="33">
        <f t="shared" si="6"/>
        <v>0</v>
      </c>
      <c r="G10" s="28"/>
      <c r="H10" s="28"/>
      <c r="I10" s="28"/>
      <c r="J10" s="44">
        <f t="shared" si="7"/>
        <v>0</v>
      </c>
      <c r="K10" s="28"/>
      <c r="L10" s="28"/>
      <c r="M10" s="28"/>
      <c r="N10" s="41">
        <f t="shared" si="8"/>
        <v>0</v>
      </c>
      <c r="O10" s="28"/>
      <c r="P10" s="28"/>
      <c r="Q10" s="28"/>
      <c r="R10" s="49">
        <f t="shared" si="9"/>
        <v>0</v>
      </c>
      <c r="S10" s="46">
        <f t="shared" si="10"/>
        <v>0</v>
      </c>
    </row>
    <row r="11" spans="1:26" ht="26" customHeight="1">
      <c r="B11" s="27" t="s">
        <v>20</v>
      </c>
      <c r="C11" s="63">
        <f t="shared" ref="C11:R11" si="11">C10-C9</f>
        <v>0</v>
      </c>
      <c r="D11" s="29">
        <f t="shared" si="11"/>
        <v>0</v>
      </c>
      <c r="E11" s="29">
        <f t="shared" si="11"/>
        <v>0</v>
      </c>
      <c r="F11" s="33">
        <f t="shared" si="11"/>
        <v>0</v>
      </c>
      <c r="G11" s="36">
        <f t="shared" si="11"/>
        <v>0</v>
      </c>
      <c r="H11" s="36">
        <f t="shared" si="11"/>
        <v>0</v>
      </c>
      <c r="I11" s="36">
        <f t="shared" si="11"/>
        <v>0</v>
      </c>
      <c r="J11" s="44">
        <f t="shared" si="11"/>
        <v>0</v>
      </c>
      <c r="K11" s="40">
        <f t="shared" si="11"/>
        <v>0</v>
      </c>
      <c r="L11" s="40">
        <f t="shared" si="11"/>
        <v>0</v>
      </c>
      <c r="M11" s="40">
        <f t="shared" si="11"/>
        <v>0</v>
      </c>
      <c r="N11" s="41">
        <f t="shared" si="11"/>
        <v>0</v>
      </c>
      <c r="O11" s="42">
        <f t="shared" si="11"/>
        <v>0</v>
      </c>
      <c r="P11" s="42">
        <f t="shared" si="11"/>
        <v>0</v>
      </c>
      <c r="Q11" s="42">
        <f t="shared" si="11"/>
        <v>0</v>
      </c>
      <c r="R11" s="49">
        <f t="shared" si="11"/>
        <v>0</v>
      </c>
      <c r="S11" s="46">
        <f t="shared" si="10"/>
        <v>0</v>
      </c>
    </row>
    <row r="12" spans="1:26" ht="26" customHeight="1">
      <c r="B12" s="65" t="s">
        <v>30</v>
      </c>
      <c r="C12" s="43"/>
      <c r="D12" s="30"/>
      <c r="E12" s="30"/>
      <c r="F12" s="34"/>
      <c r="G12" s="30"/>
      <c r="H12" s="30"/>
      <c r="I12" s="30"/>
      <c r="J12" s="34"/>
      <c r="K12" s="30"/>
      <c r="L12" s="30"/>
      <c r="M12" s="30"/>
      <c r="N12" s="34"/>
      <c r="O12" s="30"/>
      <c r="P12" s="30"/>
      <c r="Q12" s="30"/>
      <c r="R12" s="50"/>
      <c r="S12" s="43"/>
    </row>
    <row r="13" spans="1:26" ht="26" customHeight="1">
      <c r="B13" s="27" t="s">
        <v>18</v>
      </c>
      <c r="C13" s="62"/>
      <c r="D13" s="28"/>
      <c r="E13" s="28"/>
      <c r="F13" s="33">
        <f t="shared" ref="F13:F14" si="12">SUM(C13:E13)</f>
        <v>0</v>
      </c>
      <c r="G13" s="28"/>
      <c r="H13" s="28"/>
      <c r="I13" s="28"/>
      <c r="J13" s="44">
        <f t="shared" ref="J13:J14" si="13">SUM(G13:I13)</f>
        <v>0</v>
      </c>
      <c r="K13" s="28"/>
      <c r="L13" s="28"/>
      <c r="M13" s="28"/>
      <c r="N13" s="41">
        <f t="shared" ref="N13:N14" si="14">SUM(K13:M13)</f>
        <v>0</v>
      </c>
      <c r="O13" s="28"/>
      <c r="P13" s="28"/>
      <c r="Q13" s="28"/>
      <c r="R13" s="49">
        <f t="shared" ref="R13:R14" si="15">SUM(O13:Q13)</f>
        <v>0</v>
      </c>
      <c r="S13" s="46">
        <f t="shared" ref="S13:S15" si="16">SUM(F13,J13,N13,R13)</f>
        <v>0</v>
      </c>
    </row>
    <row r="14" spans="1:26" ht="26" customHeight="1">
      <c r="B14" s="27" t="s">
        <v>19</v>
      </c>
      <c r="C14" s="62"/>
      <c r="D14" s="28"/>
      <c r="E14" s="28"/>
      <c r="F14" s="33">
        <f t="shared" si="12"/>
        <v>0</v>
      </c>
      <c r="G14" s="28"/>
      <c r="H14" s="28"/>
      <c r="I14" s="28"/>
      <c r="J14" s="44">
        <f t="shared" si="13"/>
        <v>0</v>
      </c>
      <c r="K14" s="28"/>
      <c r="L14" s="28"/>
      <c r="M14" s="28"/>
      <c r="N14" s="41">
        <f t="shared" si="14"/>
        <v>0</v>
      </c>
      <c r="O14" s="28"/>
      <c r="P14" s="28"/>
      <c r="Q14" s="28"/>
      <c r="R14" s="49">
        <f t="shared" si="15"/>
        <v>0</v>
      </c>
      <c r="S14" s="46">
        <f t="shared" si="16"/>
        <v>0</v>
      </c>
    </row>
    <row r="15" spans="1:26" ht="26" customHeight="1">
      <c r="B15" s="27" t="s">
        <v>20</v>
      </c>
      <c r="C15" s="63">
        <f t="shared" ref="C15:R15" si="17">C14-C13</f>
        <v>0</v>
      </c>
      <c r="D15" s="29">
        <f t="shared" si="17"/>
        <v>0</v>
      </c>
      <c r="E15" s="29">
        <f t="shared" si="17"/>
        <v>0</v>
      </c>
      <c r="F15" s="33">
        <f t="shared" si="17"/>
        <v>0</v>
      </c>
      <c r="G15" s="36">
        <f t="shared" si="17"/>
        <v>0</v>
      </c>
      <c r="H15" s="36">
        <f t="shared" si="17"/>
        <v>0</v>
      </c>
      <c r="I15" s="36">
        <f t="shared" si="17"/>
        <v>0</v>
      </c>
      <c r="J15" s="44">
        <f t="shared" si="17"/>
        <v>0</v>
      </c>
      <c r="K15" s="40">
        <f t="shared" si="17"/>
        <v>0</v>
      </c>
      <c r="L15" s="40">
        <f t="shared" si="17"/>
        <v>0</v>
      </c>
      <c r="M15" s="40">
        <f t="shared" si="17"/>
        <v>0</v>
      </c>
      <c r="N15" s="41">
        <f t="shared" si="17"/>
        <v>0</v>
      </c>
      <c r="O15" s="42">
        <f t="shared" si="17"/>
        <v>0</v>
      </c>
      <c r="P15" s="42">
        <f t="shared" si="17"/>
        <v>0</v>
      </c>
      <c r="Q15" s="42">
        <f t="shared" si="17"/>
        <v>0</v>
      </c>
      <c r="R15" s="49">
        <f t="shared" si="17"/>
        <v>0</v>
      </c>
      <c r="S15" s="46">
        <f t="shared" si="16"/>
        <v>0</v>
      </c>
    </row>
    <row r="16" spans="1:26" ht="26" customHeight="1">
      <c r="B16" s="65" t="s">
        <v>21</v>
      </c>
      <c r="C16" s="43"/>
      <c r="D16" s="30"/>
      <c r="E16" s="30"/>
      <c r="F16" s="34"/>
      <c r="G16" s="30"/>
      <c r="H16" s="30"/>
      <c r="I16" s="30"/>
      <c r="J16" s="34"/>
      <c r="K16" s="30"/>
      <c r="L16" s="30"/>
      <c r="M16" s="30"/>
      <c r="N16" s="34"/>
      <c r="O16" s="30"/>
      <c r="P16" s="30"/>
      <c r="Q16" s="30"/>
      <c r="R16" s="50"/>
      <c r="S16" s="43"/>
    </row>
    <row r="17" spans="2:19" ht="26" customHeight="1">
      <c r="B17" s="27" t="s">
        <v>18</v>
      </c>
      <c r="C17" s="62"/>
      <c r="D17" s="28"/>
      <c r="E17" s="28"/>
      <c r="F17" s="33">
        <f t="shared" ref="F17:F18" si="18">SUM(C17:E17)</f>
        <v>0</v>
      </c>
      <c r="G17" s="28"/>
      <c r="H17" s="28"/>
      <c r="I17" s="28"/>
      <c r="J17" s="44">
        <f t="shared" ref="J17:J18" si="19">SUM(G17:I17)</f>
        <v>0</v>
      </c>
      <c r="K17" s="28"/>
      <c r="L17" s="28"/>
      <c r="M17" s="28"/>
      <c r="N17" s="41">
        <f t="shared" ref="N17:N18" si="20">SUM(K17:M17)</f>
        <v>0</v>
      </c>
      <c r="O17" s="28"/>
      <c r="P17" s="28"/>
      <c r="Q17" s="28"/>
      <c r="R17" s="49">
        <f t="shared" ref="R17:R18" si="21">SUM(O17:Q17)</f>
        <v>0</v>
      </c>
      <c r="S17" s="46">
        <f t="shared" ref="S17:S19" si="22">SUM(F17,J17,N17,R17)</f>
        <v>0</v>
      </c>
    </row>
    <row r="18" spans="2:19" ht="26" customHeight="1">
      <c r="B18" s="27" t="s">
        <v>19</v>
      </c>
      <c r="C18" s="62"/>
      <c r="D18" s="28"/>
      <c r="E18" s="28"/>
      <c r="F18" s="33">
        <f t="shared" si="18"/>
        <v>0</v>
      </c>
      <c r="G18" s="28"/>
      <c r="H18" s="28"/>
      <c r="I18" s="28"/>
      <c r="J18" s="44">
        <f t="shared" si="19"/>
        <v>0</v>
      </c>
      <c r="K18" s="28"/>
      <c r="L18" s="28"/>
      <c r="M18" s="28"/>
      <c r="N18" s="41">
        <f t="shared" si="20"/>
        <v>0</v>
      </c>
      <c r="O18" s="28"/>
      <c r="P18" s="28"/>
      <c r="Q18" s="28"/>
      <c r="R18" s="49">
        <f t="shared" si="21"/>
        <v>0</v>
      </c>
      <c r="S18" s="46">
        <f t="shared" si="22"/>
        <v>0</v>
      </c>
    </row>
    <row r="19" spans="2:19" ht="26" customHeight="1">
      <c r="B19" s="27" t="s">
        <v>20</v>
      </c>
      <c r="C19" s="63">
        <f t="shared" ref="C19:R19" si="23">C18-C17</f>
        <v>0</v>
      </c>
      <c r="D19" s="29">
        <f t="shared" si="23"/>
        <v>0</v>
      </c>
      <c r="E19" s="29">
        <f t="shared" si="23"/>
        <v>0</v>
      </c>
      <c r="F19" s="33">
        <f t="shared" si="23"/>
        <v>0</v>
      </c>
      <c r="G19" s="36">
        <f t="shared" si="23"/>
        <v>0</v>
      </c>
      <c r="H19" s="36">
        <f t="shared" si="23"/>
        <v>0</v>
      </c>
      <c r="I19" s="36">
        <f t="shared" si="23"/>
        <v>0</v>
      </c>
      <c r="J19" s="44">
        <f t="shared" si="23"/>
        <v>0</v>
      </c>
      <c r="K19" s="40">
        <f t="shared" si="23"/>
        <v>0</v>
      </c>
      <c r="L19" s="40">
        <f t="shared" si="23"/>
        <v>0</v>
      </c>
      <c r="M19" s="40">
        <f t="shared" si="23"/>
        <v>0</v>
      </c>
      <c r="N19" s="41">
        <f t="shared" si="23"/>
        <v>0</v>
      </c>
      <c r="O19" s="42">
        <f t="shared" si="23"/>
        <v>0</v>
      </c>
      <c r="P19" s="42">
        <f t="shared" si="23"/>
        <v>0</v>
      </c>
      <c r="Q19" s="42">
        <f t="shared" si="23"/>
        <v>0</v>
      </c>
      <c r="R19" s="49">
        <f t="shared" si="23"/>
        <v>0</v>
      </c>
      <c r="S19" s="46">
        <f t="shared" si="22"/>
        <v>0</v>
      </c>
    </row>
    <row r="20" spans="2:19" ht="26" customHeight="1">
      <c r="B20" s="65" t="s">
        <v>22</v>
      </c>
      <c r="C20" s="43"/>
      <c r="D20" s="30"/>
      <c r="E20" s="30"/>
      <c r="F20" s="34"/>
      <c r="G20" s="30"/>
      <c r="H20" s="30"/>
      <c r="I20" s="30"/>
      <c r="J20" s="34"/>
      <c r="K20" s="30"/>
      <c r="L20" s="30"/>
      <c r="M20" s="30"/>
      <c r="N20" s="34"/>
      <c r="O20" s="30"/>
      <c r="P20" s="30"/>
      <c r="Q20" s="30"/>
      <c r="R20" s="50"/>
      <c r="S20" s="43"/>
    </row>
    <row r="21" spans="2:19" ht="26" customHeight="1">
      <c r="B21" s="27" t="s">
        <v>18</v>
      </c>
      <c r="C21" s="62"/>
      <c r="D21" s="28"/>
      <c r="E21" s="28"/>
      <c r="F21" s="33">
        <f t="shared" ref="F21:F22" si="24">SUM(C21:E21)</f>
        <v>0</v>
      </c>
      <c r="G21" s="28"/>
      <c r="H21" s="28"/>
      <c r="I21" s="28"/>
      <c r="J21" s="44">
        <f t="shared" ref="J21:J22" si="25">SUM(G21:I21)</f>
        <v>0</v>
      </c>
      <c r="K21" s="28"/>
      <c r="L21" s="28"/>
      <c r="M21" s="28"/>
      <c r="N21" s="41">
        <f t="shared" ref="N21:N22" si="26">SUM(K21:M21)</f>
        <v>0</v>
      </c>
      <c r="O21" s="28"/>
      <c r="P21" s="28"/>
      <c r="Q21" s="28"/>
      <c r="R21" s="49">
        <f t="shared" ref="R21:R22" si="27">SUM(O21:Q21)</f>
        <v>0</v>
      </c>
      <c r="S21" s="46">
        <f t="shared" ref="S21:S23" si="28">SUM(F21,J21,N21,R21)</f>
        <v>0</v>
      </c>
    </row>
    <row r="22" spans="2:19" ht="26" customHeight="1">
      <c r="B22" s="27" t="s">
        <v>19</v>
      </c>
      <c r="C22" s="62"/>
      <c r="D22" s="28"/>
      <c r="E22" s="28"/>
      <c r="F22" s="33">
        <f t="shared" si="24"/>
        <v>0</v>
      </c>
      <c r="G22" s="28"/>
      <c r="H22" s="28"/>
      <c r="I22" s="28"/>
      <c r="J22" s="44">
        <f t="shared" si="25"/>
        <v>0</v>
      </c>
      <c r="K22" s="28"/>
      <c r="L22" s="28"/>
      <c r="M22" s="28"/>
      <c r="N22" s="41">
        <f t="shared" si="26"/>
        <v>0</v>
      </c>
      <c r="O22" s="28"/>
      <c r="P22" s="28"/>
      <c r="Q22" s="28"/>
      <c r="R22" s="49">
        <f t="shared" si="27"/>
        <v>0</v>
      </c>
      <c r="S22" s="46">
        <f t="shared" si="28"/>
        <v>0</v>
      </c>
    </row>
    <row r="23" spans="2:19" ht="26" customHeight="1">
      <c r="B23" s="27" t="s">
        <v>20</v>
      </c>
      <c r="C23" s="63">
        <f t="shared" ref="C23:R23" si="29">C22-C21</f>
        <v>0</v>
      </c>
      <c r="D23" s="29">
        <f t="shared" si="29"/>
        <v>0</v>
      </c>
      <c r="E23" s="29">
        <f t="shared" si="29"/>
        <v>0</v>
      </c>
      <c r="F23" s="33">
        <f t="shared" si="29"/>
        <v>0</v>
      </c>
      <c r="G23" s="36">
        <f t="shared" si="29"/>
        <v>0</v>
      </c>
      <c r="H23" s="36">
        <f t="shared" si="29"/>
        <v>0</v>
      </c>
      <c r="I23" s="36">
        <f t="shared" si="29"/>
        <v>0</v>
      </c>
      <c r="J23" s="44">
        <f t="shared" si="29"/>
        <v>0</v>
      </c>
      <c r="K23" s="40">
        <f t="shared" si="29"/>
        <v>0</v>
      </c>
      <c r="L23" s="40">
        <f t="shared" si="29"/>
        <v>0</v>
      </c>
      <c r="M23" s="40">
        <f t="shared" si="29"/>
        <v>0</v>
      </c>
      <c r="N23" s="41">
        <f t="shared" si="29"/>
        <v>0</v>
      </c>
      <c r="O23" s="42">
        <f t="shared" si="29"/>
        <v>0</v>
      </c>
      <c r="P23" s="42">
        <f t="shared" si="29"/>
        <v>0</v>
      </c>
      <c r="Q23" s="42">
        <f t="shared" si="29"/>
        <v>0</v>
      </c>
      <c r="R23" s="49">
        <f t="shared" si="29"/>
        <v>0</v>
      </c>
      <c r="S23" s="46">
        <f t="shared" si="28"/>
        <v>0</v>
      </c>
    </row>
    <row r="24" spans="2:19" ht="26" customHeight="1">
      <c r="B24" s="65" t="s">
        <v>31</v>
      </c>
      <c r="C24" s="43"/>
      <c r="D24" s="30"/>
      <c r="E24" s="30"/>
      <c r="F24" s="34"/>
      <c r="G24" s="30"/>
      <c r="H24" s="30"/>
      <c r="I24" s="30"/>
      <c r="J24" s="34"/>
      <c r="K24" s="30"/>
      <c r="L24" s="30"/>
      <c r="M24" s="30"/>
      <c r="N24" s="34"/>
      <c r="O24" s="30"/>
      <c r="P24" s="30"/>
      <c r="Q24" s="30"/>
      <c r="R24" s="50"/>
      <c r="S24" s="43"/>
    </row>
    <row r="25" spans="2:19" ht="26" customHeight="1">
      <c r="B25" s="27" t="s">
        <v>18</v>
      </c>
      <c r="C25" s="62"/>
      <c r="D25" s="28"/>
      <c r="E25" s="28"/>
      <c r="F25" s="33">
        <f t="shared" ref="F25:F26" si="30">SUM(C25:E25)</f>
        <v>0</v>
      </c>
      <c r="G25" s="28"/>
      <c r="H25" s="28"/>
      <c r="I25" s="28"/>
      <c r="J25" s="44">
        <f t="shared" ref="J25:J26" si="31">SUM(G25:I25)</f>
        <v>0</v>
      </c>
      <c r="K25" s="28"/>
      <c r="L25" s="28"/>
      <c r="M25" s="28"/>
      <c r="N25" s="41">
        <f t="shared" ref="N25:N26" si="32">SUM(K25:M25)</f>
        <v>0</v>
      </c>
      <c r="O25" s="28"/>
      <c r="P25" s="28"/>
      <c r="Q25" s="28"/>
      <c r="R25" s="49">
        <f t="shared" ref="R25:R26" si="33">SUM(O25:Q25)</f>
        <v>0</v>
      </c>
      <c r="S25" s="46">
        <f t="shared" ref="S25:S27" si="34">SUM(F25,J25,N25,R25)</f>
        <v>0</v>
      </c>
    </row>
    <row r="26" spans="2:19" ht="26" customHeight="1">
      <c r="B26" s="27" t="s">
        <v>19</v>
      </c>
      <c r="C26" s="62"/>
      <c r="D26" s="28"/>
      <c r="E26" s="28"/>
      <c r="F26" s="33">
        <f t="shared" si="30"/>
        <v>0</v>
      </c>
      <c r="G26" s="32"/>
      <c r="H26" s="32"/>
      <c r="I26" s="32"/>
      <c r="J26" s="44">
        <f t="shared" si="31"/>
        <v>0</v>
      </c>
      <c r="K26" s="28"/>
      <c r="L26" s="28"/>
      <c r="M26" s="28"/>
      <c r="N26" s="41">
        <f t="shared" si="32"/>
        <v>0</v>
      </c>
      <c r="O26" s="28"/>
      <c r="P26" s="28"/>
      <c r="Q26" s="28"/>
      <c r="R26" s="49">
        <f t="shared" si="33"/>
        <v>0</v>
      </c>
      <c r="S26" s="46">
        <f t="shared" si="34"/>
        <v>0</v>
      </c>
    </row>
    <row r="27" spans="2:19" ht="26" customHeight="1">
      <c r="B27" s="27" t="s">
        <v>20</v>
      </c>
      <c r="C27" s="63">
        <f t="shared" ref="C27:R27" si="35">C26-C25</f>
        <v>0</v>
      </c>
      <c r="D27" s="29">
        <f t="shared" si="35"/>
        <v>0</v>
      </c>
      <c r="E27" s="29">
        <f t="shared" si="35"/>
        <v>0</v>
      </c>
      <c r="F27" s="33">
        <f t="shared" si="35"/>
        <v>0</v>
      </c>
      <c r="G27" s="36">
        <f t="shared" si="35"/>
        <v>0</v>
      </c>
      <c r="H27" s="36">
        <f t="shared" si="35"/>
        <v>0</v>
      </c>
      <c r="I27" s="36">
        <f t="shared" si="35"/>
        <v>0</v>
      </c>
      <c r="J27" s="44">
        <f t="shared" si="35"/>
        <v>0</v>
      </c>
      <c r="K27" s="40">
        <f t="shared" si="35"/>
        <v>0</v>
      </c>
      <c r="L27" s="40">
        <f t="shared" si="35"/>
        <v>0</v>
      </c>
      <c r="M27" s="40">
        <f t="shared" si="35"/>
        <v>0</v>
      </c>
      <c r="N27" s="41">
        <f t="shared" si="35"/>
        <v>0</v>
      </c>
      <c r="O27" s="42">
        <f t="shared" si="35"/>
        <v>0</v>
      </c>
      <c r="P27" s="42">
        <f t="shared" si="35"/>
        <v>0</v>
      </c>
      <c r="Q27" s="42">
        <f t="shared" si="35"/>
        <v>0</v>
      </c>
      <c r="R27" s="49">
        <f t="shared" si="35"/>
        <v>0</v>
      </c>
      <c r="S27" s="46">
        <f t="shared" si="34"/>
        <v>0</v>
      </c>
    </row>
    <row r="28" spans="2:19" ht="26" customHeight="1">
      <c r="B28" s="65" t="s">
        <v>23</v>
      </c>
      <c r="C28" s="43"/>
      <c r="D28" s="30"/>
      <c r="E28" s="30"/>
      <c r="F28" s="34"/>
      <c r="G28" s="30"/>
      <c r="H28" s="30"/>
      <c r="I28" s="30"/>
      <c r="J28" s="34"/>
      <c r="K28" s="30"/>
      <c r="L28" s="30"/>
      <c r="M28" s="30"/>
      <c r="N28" s="34"/>
      <c r="O28" s="30"/>
      <c r="P28" s="30"/>
      <c r="Q28" s="30"/>
      <c r="R28" s="50"/>
      <c r="S28" s="43"/>
    </row>
    <row r="29" spans="2:19" ht="26" customHeight="1">
      <c r="B29" s="27" t="s">
        <v>18</v>
      </c>
      <c r="C29" s="62"/>
      <c r="D29" s="28"/>
      <c r="E29" s="28"/>
      <c r="F29" s="33">
        <f t="shared" ref="F29:F30" si="36">SUM(C29:E29)</f>
        <v>0</v>
      </c>
      <c r="G29" s="28"/>
      <c r="H29" s="28"/>
      <c r="I29" s="28"/>
      <c r="J29" s="44">
        <f t="shared" ref="J29:J30" si="37">SUM(G29:I29)</f>
        <v>0</v>
      </c>
      <c r="K29" s="28"/>
      <c r="L29" s="28"/>
      <c r="M29" s="28"/>
      <c r="N29" s="41">
        <f t="shared" ref="N29:N30" si="38">SUM(K29:M29)</f>
        <v>0</v>
      </c>
      <c r="O29" s="28"/>
      <c r="P29" s="28"/>
      <c r="Q29" s="28"/>
      <c r="R29" s="49">
        <f t="shared" ref="R29:R30" si="39">SUM(O29:Q29)</f>
        <v>0</v>
      </c>
      <c r="S29" s="46">
        <f t="shared" ref="S29:S31" si="40">SUM(F29,J29,N29,R29)</f>
        <v>0</v>
      </c>
    </row>
    <row r="30" spans="2:19" ht="26" customHeight="1">
      <c r="B30" s="27" t="s">
        <v>19</v>
      </c>
      <c r="C30" s="62"/>
      <c r="D30" s="28"/>
      <c r="E30" s="28"/>
      <c r="F30" s="33">
        <f t="shared" si="36"/>
        <v>0</v>
      </c>
      <c r="G30" s="28"/>
      <c r="H30" s="28"/>
      <c r="I30" s="28"/>
      <c r="J30" s="44">
        <f t="shared" si="37"/>
        <v>0</v>
      </c>
      <c r="K30" s="28"/>
      <c r="L30" s="28"/>
      <c r="M30" s="28"/>
      <c r="N30" s="41">
        <f t="shared" si="38"/>
        <v>0</v>
      </c>
      <c r="O30" s="28"/>
      <c r="P30" s="28"/>
      <c r="Q30" s="28"/>
      <c r="R30" s="49">
        <f t="shared" si="39"/>
        <v>0</v>
      </c>
      <c r="S30" s="46">
        <f t="shared" si="40"/>
        <v>0</v>
      </c>
    </row>
    <row r="31" spans="2:19" ht="26" customHeight="1" thickBot="1">
      <c r="B31" s="27" t="s">
        <v>20</v>
      </c>
      <c r="C31" s="64">
        <f t="shared" ref="C31:R31" si="41">C30-C29</f>
        <v>0</v>
      </c>
      <c r="D31" s="52">
        <f t="shared" si="41"/>
        <v>0</v>
      </c>
      <c r="E31" s="52">
        <f t="shared" si="41"/>
        <v>0</v>
      </c>
      <c r="F31" s="53">
        <f t="shared" si="41"/>
        <v>0</v>
      </c>
      <c r="G31" s="54">
        <f t="shared" si="41"/>
        <v>0</v>
      </c>
      <c r="H31" s="54">
        <f t="shared" si="41"/>
        <v>0</v>
      </c>
      <c r="I31" s="54">
        <f t="shared" si="41"/>
        <v>0</v>
      </c>
      <c r="J31" s="55">
        <f t="shared" si="41"/>
        <v>0</v>
      </c>
      <c r="K31" s="56">
        <f t="shared" si="41"/>
        <v>0</v>
      </c>
      <c r="L31" s="56">
        <f t="shared" si="41"/>
        <v>0</v>
      </c>
      <c r="M31" s="56">
        <f t="shared" si="41"/>
        <v>0</v>
      </c>
      <c r="N31" s="57">
        <f t="shared" si="41"/>
        <v>0</v>
      </c>
      <c r="O31" s="58">
        <f t="shared" si="41"/>
        <v>0</v>
      </c>
      <c r="P31" s="58">
        <f t="shared" si="41"/>
        <v>0</v>
      </c>
      <c r="Q31" s="58">
        <f t="shared" si="41"/>
        <v>0</v>
      </c>
      <c r="R31" s="59">
        <f t="shared" si="41"/>
        <v>0</v>
      </c>
      <c r="S31" s="60">
        <f t="shared" si="40"/>
        <v>0</v>
      </c>
    </row>
    <row r="32" spans="2:19" ht="26" customHeight="1" thickTop="1">
      <c r="B32" s="65" t="s">
        <v>23</v>
      </c>
      <c r="C32" s="43"/>
      <c r="D32" s="30"/>
      <c r="E32" s="30"/>
      <c r="F32" s="34"/>
      <c r="G32" s="30"/>
      <c r="H32" s="30"/>
      <c r="I32" s="30"/>
      <c r="J32" s="34"/>
      <c r="K32" s="30"/>
      <c r="L32" s="30"/>
      <c r="M32" s="30"/>
      <c r="N32" s="34"/>
      <c r="O32" s="30"/>
      <c r="P32" s="30"/>
      <c r="Q32" s="30"/>
      <c r="R32" s="50"/>
      <c r="S32" s="43"/>
    </row>
    <row r="33" spans="1:26" ht="26" customHeight="1">
      <c r="B33" s="27" t="s">
        <v>18</v>
      </c>
      <c r="C33" s="62"/>
      <c r="D33" s="28"/>
      <c r="E33" s="28"/>
      <c r="F33" s="33">
        <f t="shared" ref="F33:F34" si="42">SUM(C33:E33)</f>
        <v>0</v>
      </c>
      <c r="G33" s="28"/>
      <c r="H33" s="28"/>
      <c r="I33" s="28"/>
      <c r="J33" s="44">
        <f t="shared" ref="J33:J34" si="43">SUM(G33:I33)</f>
        <v>0</v>
      </c>
      <c r="K33" s="28"/>
      <c r="L33" s="28"/>
      <c r="M33" s="28"/>
      <c r="N33" s="41">
        <f t="shared" ref="N33:N34" si="44">SUM(K33:M33)</f>
        <v>0</v>
      </c>
      <c r="O33" s="28"/>
      <c r="P33" s="28"/>
      <c r="Q33" s="28"/>
      <c r="R33" s="49">
        <f t="shared" ref="R33:R34" si="45">SUM(O33:Q33)</f>
        <v>0</v>
      </c>
      <c r="S33" s="46">
        <f t="shared" ref="S33:S35" si="46">SUM(F33,J33,N33,R33)</f>
        <v>0</v>
      </c>
    </row>
    <row r="34" spans="1:26" ht="26" customHeight="1">
      <c r="B34" s="27" t="s">
        <v>19</v>
      </c>
      <c r="C34" s="62"/>
      <c r="D34" s="28"/>
      <c r="E34" s="28"/>
      <c r="F34" s="33">
        <f t="shared" si="42"/>
        <v>0</v>
      </c>
      <c r="G34" s="28"/>
      <c r="H34" s="28"/>
      <c r="I34" s="28"/>
      <c r="J34" s="44">
        <f t="shared" si="43"/>
        <v>0</v>
      </c>
      <c r="K34" s="28"/>
      <c r="L34" s="28"/>
      <c r="M34" s="28"/>
      <c r="N34" s="41">
        <f t="shared" si="44"/>
        <v>0</v>
      </c>
      <c r="O34" s="28"/>
      <c r="P34" s="28"/>
      <c r="Q34" s="28"/>
      <c r="R34" s="49">
        <f t="shared" si="45"/>
        <v>0</v>
      </c>
      <c r="S34" s="46">
        <f t="shared" si="46"/>
        <v>0</v>
      </c>
    </row>
    <row r="35" spans="1:26" ht="26" customHeight="1" thickBot="1">
      <c r="B35" s="27" t="s">
        <v>20</v>
      </c>
      <c r="C35" s="64">
        <f t="shared" ref="C35:R35" si="47">C34-C33</f>
        <v>0</v>
      </c>
      <c r="D35" s="52">
        <f t="shared" si="47"/>
        <v>0</v>
      </c>
      <c r="E35" s="52">
        <f t="shared" si="47"/>
        <v>0</v>
      </c>
      <c r="F35" s="53">
        <f t="shared" si="47"/>
        <v>0</v>
      </c>
      <c r="G35" s="54">
        <f t="shared" si="47"/>
        <v>0</v>
      </c>
      <c r="H35" s="54">
        <f t="shared" si="47"/>
        <v>0</v>
      </c>
      <c r="I35" s="54">
        <f t="shared" si="47"/>
        <v>0</v>
      </c>
      <c r="J35" s="55">
        <f t="shared" si="47"/>
        <v>0</v>
      </c>
      <c r="K35" s="56">
        <f t="shared" si="47"/>
        <v>0</v>
      </c>
      <c r="L35" s="56">
        <f t="shared" si="47"/>
        <v>0</v>
      </c>
      <c r="M35" s="56">
        <f t="shared" si="47"/>
        <v>0</v>
      </c>
      <c r="N35" s="57">
        <f t="shared" si="47"/>
        <v>0</v>
      </c>
      <c r="O35" s="58">
        <f t="shared" si="47"/>
        <v>0</v>
      </c>
      <c r="P35" s="58">
        <f t="shared" si="47"/>
        <v>0</v>
      </c>
      <c r="Q35" s="58">
        <f t="shared" si="47"/>
        <v>0</v>
      </c>
      <c r="R35" s="59">
        <f t="shared" si="47"/>
        <v>0</v>
      </c>
      <c r="S35" s="60">
        <f t="shared" si="46"/>
        <v>0</v>
      </c>
    </row>
    <row r="36" spans="1:26" ht="26" customHeight="1" thickTop="1">
      <c r="B36" s="65" t="s">
        <v>23</v>
      </c>
      <c r="C36" s="43"/>
      <c r="D36" s="30"/>
      <c r="E36" s="30"/>
      <c r="F36" s="34"/>
      <c r="G36" s="30"/>
      <c r="H36" s="30"/>
      <c r="I36" s="30"/>
      <c r="J36" s="34"/>
      <c r="K36" s="30"/>
      <c r="L36" s="30"/>
      <c r="M36" s="30"/>
      <c r="N36" s="34"/>
      <c r="O36" s="30"/>
      <c r="P36" s="30"/>
      <c r="Q36" s="30"/>
      <c r="R36" s="50"/>
      <c r="S36" s="43"/>
    </row>
    <row r="37" spans="1:26" ht="26" customHeight="1">
      <c r="B37" s="27" t="s">
        <v>18</v>
      </c>
      <c r="C37" s="62"/>
      <c r="D37" s="28"/>
      <c r="E37" s="28"/>
      <c r="F37" s="33">
        <f t="shared" ref="F37:F38" si="48">SUM(C37:E37)</f>
        <v>0</v>
      </c>
      <c r="G37" s="28"/>
      <c r="H37" s="28"/>
      <c r="I37" s="28"/>
      <c r="J37" s="44">
        <f t="shared" ref="J37:J38" si="49">SUM(G37:I37)</f>
        <v>0</v>
      </c>
      <c r="K37" s="28"/>
      <c r="L37" s="28"/>
      <c r="M37" s="28"/>
      <c r="N37" s="41">
        <f t="shared" ref="N37:N38" si="50">SUM(K37:M37)</f>
        <v>0</v>
      </c>
      <c r="O37" s="28"/>
      <c r="P37" s="28"/>
      <c r="Q37" s="28"/>
      <c r="R37" s="49">
        <f t="shared" ref="R37:R38" si="51">SUM(O37:Q37)</f>
        <v>0</v>
      </c>
      <c r="S37" s="46">
        <f t="shared" ref="S37:S39" si="52">SUM(F37,J37,N37,R37)</f>
        <v>0</v>
      </c>
    </row>
    <row r="38" spans="1:26" ht="26" customHeight="1">
      <c r="B38" s="27" t="s">
        <v>19</v>
      </c>
      <c r="C38" s="62"/>
      <c r="D38" s="28"/>
      <c r="E38" s="28"/>
      <c r="F38" s="33">
        <f t="shared" si="48"/>
        <v>0</v>
      </c>
      <c r="G38" s="28"/>
      <c r="H38" s="28"/>
      <c r="I38" s="28"/>
      <c r="J38" s="44">
        <f t="shared" si="49"/>
        <v>0</v>
      </c>
      <c r="K38" s="28"/>
      <c r="L38" s="28"/>
      <c r="M38" s="28"/>
      <c r="N38" s="41">
        <f t="shared" si="50"/>
        <v>0</v>
      </c>
      <c r="O38" s="28"/>
      <c r="P38" s="28"/>
      <c r="Q38" s="28"/>
      <c r="R38" s="49">
        <f t="shared" si="51"/>
        <v>0</v>
      </c>
      <c r="S38" s="46">
        <f t="shared" si="52"/>
        <v>0</v>
      </c>
    </row>
    <row r="39" spans="1:26" ht="26" customHeight="1" thickBot="1">
      <c r="B39" s="27" t="s">
        <v>20</v>
      </c>
      <c r="C39" s="64">
        <f t="shared" ref="C39:R39" si="53">C38-C37</f>
        <v>0</v>
      </c>
      <c r="D39" s="52">
        <f t="shared" si="53"/>
        <v>0</v>
      </c>
      <c r="E39" s="52">
        <f t="shared" si="53"/>
        <v>0</v>
      </c>
      <c r="F39" s="53">
        <f t="shared" si="53"/>
        <v>0</v>
      </c>
      <c r="G39" s="54">
        <f t="shared" si="53"/>
        <v>0</v>
      </c>
      <c r="H39" s="54">
        <f t="shared" si="53"/>
        <v>0</v>
      </c>
      <c r="I39" s="54">
        <f t="shared" si="53"/>
        <v>0</v>
      </c>
      <c r="J39" s="55">
        <f t="shared" si="53"/>
        <v>0</v>
      </c>
      <c r="K39" s="56">
        <f t="shared" si="53"/>
        <v>0</v>
      </c>
      <c r="L39" s="56">
        <f t="shared" si="53"/>
        <v>0</v>
      </c>
      <c r="M39" s="56">
        <f t="shared" si="53"/>
        <v>0</v>
      </c>
      <c r="N39" s="57">
        <f t="shared" si="53"/>
        <v>0</v>
      </c>
      <c r="O39" s="58">
        <f t="shared" si="53"/>
        <v>0</v>
      </c>
      <c r="P39" s="58">
        <f t="shared" si="53"/>
        <v>0</v>
      </c>
      <c r="Q39" s="58">
        <f t="shared" si="53"/>
        <v>0</v>
      </c>
      <c r="R39" s="59">
        <f t="shared" si="53"/>
        <v>0</v>
      </c>
      <c r="S39" s="60">
        <f t="shared" si="52"/>
        <v>0</v>
      </c>
    </row>
    <row r="40" spans="1:26" ht="8" customHeight="1" thickTop="1"/>
    <row r="41" spans="1:26" ht="24" customHeight="1">
      <c r="B41" s="35" t="s">
        <v>32</v>
      </c>
      <c r="C41" s="51">
        <f>C7+C11+C15+C19+C23+C27+C31+C35+C39</f>
        <v>0</v>
      </c>
      <c r="D41" s="51">
        <f t="shared" ref="D41:S41" si="54">D7+D11+D15+D19+D23+D27+D31+D35+D39</f>
        <v>0</v>
      </c>
      <c r="E41" s="51">
        <f>E7+E11+E15+E19+E23+E27+E31+E35+E39</f>
        <v>0</v>
      </c>
      <c r="F41" s="51">
        <f t="shared" si="54"/>
        <v>0</v>
      </c>
      <c r="G41" s="51">
        <f t="shared" si="54"/>
        <v>0</v>
      </c>
      <c r="H41" s="51">
        <f t="shared" si="54"/>
        <v>0</v>
      </c>
      <c r="I41" s="51">
        <f t="shared" si="54"/>
        <v>0</v>
      </c>
      <c r="J41" s="51">
        <f t="shared" si="54"/>
        <v>0</v>
      </c>
      <c r="K41" s="51">
        <f t="shared" si="54"/>
        <v>0</v>
      </c>
      <c r="L41" s="51">
        <f t="shared" si="54"/>
        <v>0</v>
      </c>
      <c r="M41" s="51">
        <f t="shared" si="54"/>
        <v>0</v>
      </c>
      <c r="N41" s="51">
        <f t="shared" si="54"/>
        <v>0</v>
      </c>
      <c r="O41" s="51">
        <f t="shared" si="54"/>
        <v>0</v>
      </c>
      <c r="P41" s="51">
        <f t="shared" si="54"/>
        <v>0</v>
      </c>
      <c r="Q41" s="51">
        <f t="shared" si="54"/>
        <v>0</v>
      </c>
      <c r="R41" s="51">
        <f t="shared" si="54"/>
        <v>0</v>
      </c>
      <c r="S41" s="68">
        <f t="shared" si="54"/>
        <v>0</v>
      </c>
    </row>
    <row r="42" spans="1:26" ht="16" customHeight="1"/>
    <row r="43" spans="1:26" ht="40" customHeight="1">
      <c r="A43" s="6"/>
      <c r="B43" s="67" t="s">
        <v>27</v>
      </c>
      <c r="C43" s="7" t="s">
        <v>1</v>
      </c>
      <c r="D43" s="7" t="s">
        <v>2</v>
      </c>
      <c r="E43" s="7" t="s">
        <v>3</v>
      </c>
      <c r="F43" s="8" t="s">
        <v>4</v>
      </c>
      <c r="G43" s="9" t="s">
        <v>5</v>
      </c>
      <c r="H43" s="10" t="s">
        <v>6</v>
      </c>
      <c r="I43" s="10" t="s">
        <v>7</v>
      </c>
      <c r="J43" s="11" t="s">
        <v>8</v>
      </c>
      <c r="K43" s="12" t="s">
        <v>9</v>
      </c>
      <c r="L43" s="13" t="s">
        <v>10</v>
      </c>
      <c r="M43" s="13" t="s">
        <v>11</v>
      </c>
      <c r="N43" s="14" t="s">
        <v>12</v>
      </c>
      <c r="O43" s="15" t="s">
        <v>13</v>
      </c>
      <c r="P43" s="16" t="s">
        <v>14</v>
      </c>
      <c r="Q43" s="16" t="s">
        <v>15</v>
      </c>
      <c r="R43" s="17" t="s">
        <v>16</v>
      </c>
      <c r="S43" s="18" t="s">
        <v>17</v>
      </c>
      <c r="T43" s="6"/>
      <c r="U43" s="6"/>
      <c r="V43" s="6"/>
      <c r="W43" s="6"/>
      <c r="X43" s="6"/>
      <c r="Y43" s="6"/>
      <c r="Z43" s="6"/>
    </row>
    <row r="44" spans="1:26" ht="18" customHeight="1">
      <c r="B44" s="65" t="s">
        <v>28</v>
      </c>
      <c r="C44" s="37"/>
      <c r="D44" s="37"/>
      <c r="E44" s="37"/>
      <c r="F44" s="37"/>
      <c r="G44" s="37"/>
      <c r="H44" s="37"/>
      <c r="I44" s="37"/>
      <c r="J44" s="37"/>
      <c r="K44" s="38"/>
      <c r="L44" s="39"/>
      <c r="M44" s="39"/>
      <c r="N44" s="31"/>
      <c r="O44" s="38"/>
      <c r="P44" s="39"/>
      <c r="Q44" s="39"/>
      <c r="R44" s="48"/>
      <c r="S44" s="19"/>
    </row>
    <row r="45" spans="1:26" ht="18" customHeight="1">
      <c r="B45" s="27" t="s">
        <v>35</v>
      </c>
      <c r="C45" s="62"/>
      <c r="D45" s="28"/>
      <c r="E45" s="28"/>
      <c r="F45" s="33">
        <f t="shared" ref="F45:F48" si="55">SUM(C45:E45)</f>
        <v>0</v>
      </c>
      <c r="G45" s="28"/>
      <c r="H45" s="28"/>
      <c r="I45" s="28"/>
      <c r="J45" s="44">
        <f t="shared" ref="J45:J48" si="56">SUM(G45:I45)</f>
        <v>0</v>
      </c>
      <c r="K45" s="28"/>
      <c r="L45" s="28"/>
      <c r="M45" s="28"/>
      <c r="N45" s="41">
        <f t="shared" ref="N45:N48" si="57">SUM(K45:M45)</f>
        <v>0</v>
      </c>
      <c r="O45" s="28"/>
      <c r="P45" s="28"/>
      <c r="Q45" s="28"/>
      <c r="R45" s="49">
        <f t="shared" ref="R45:R48" si="58">SUM(O45:Q45)</f>
        <v>0</v>
      </c>
      <c r="S45" s="20">
        <f t="shared" ref="S45:S50" si="59">SUM(F45,J45,N45,R45)</f>
        <v>0</v>
      </c>
    </row>
    <row r="46" spans="1:26" ht="18" customHeight="1">
      <c r="B46" s="27" t="s">
        <v>40</v>
      </c>
      <c r="C46" s="62"/>
      <c r="D46" s="28"/>
      <c r="E46" s="28"/>
      <c r="F46" s="33">
        <f t="shared" si="55"/>
        <v>0</v>
      </c>
      <c r="G46" s="28"/>
      <c r="H46" s="28"/>
      <c r="I46" s="28"/>
      <c r="J46" s="44">
        <f t="shared" si="56"/>
        <v>0</v>
      </c>
      <c r="K46" s="28"/>
      <c r="L46" s="28"/>
      <c r="M46" s="28"/>
      <c r="N46" s="41">
        <f t="shared" si="57"/>
        <v>0</v>
      </c>
      <c r="O46" s="28"/>
      <c r="P46" s="28"/>
      <c r="Q46" s="28"/>
      <c r="R46" s="49">
        <f t="shared" si="58"/>
        <v>0</v>
      </c>
      <c r="S46" s="20">
        <f t="shared" si="59"/>
        <v>0</v>
      </c>
    </row>
    <row r="47" spans="1:26" ht="18" customHeight="1">
      <c r="B47" s="27" t="s">
        <v>39</v>
      </c>
      <c r="C47" s="62"/>
      <c r="D47" s="28"/>
      <c r="E47" s="28"/>
      <c r="F47" s="33">
        <f t="shared" si="55"/>
        <v>0</v>
      </c>
      <c r="G47" s="28"/>
      <c r="H47" s="28"/>
      <c r="I47" s="28"/>
      <c r="J47" s="44">
        <f t="shared" si="56"/>
        <v>0</v>
      </c>
      <c r="K47" s="28"/>
      <c r="L47" s="28"/>
      <c r="M47" s="28"/>
      <c r="N47" s="41">
        <f t="shared" si="57"/>
        <v>0</v>
      </c>
      <c r="O47" s="28"/>
      <c r="P47" s="28"/>
      <c r="Q47" s="28"/>
      <c r="R47" s="49">
        <f t="shared" si="58"/>
        <v>0</v>
      </c>
      <c r="S47" s="20">
        <f t="shared" si="59"/>
        <v>0</v>
      </c>
    </row>
    <row r="48" spans="1:26" ht="18" customHeight="1">
      <c r="B48" s="27" t="s">
        <v>36</v>
      </c>
      <c r="C48" s="62"/>
      <c r="D48" s="28"/>
      <c r="E48" s="28"/>
      <c r="F48" s="33">
        <f t="shared" si="55"/>
        <v>0</v>
      </c>
      <c r="G48" s="28"/>
      <c r="H48" s="28"/>
      <c r="I48" s="28"/>
      <c r="J48" s="44">
        <f t="shared" si="56"/>
        <v>0</v>
      </c>
      <c r="K48" s="28"/>
      <c r="L48" s="28"/>
      <c r="M48" s="28"/>
      <c r="N48" s="41">
        <f t="shared" si="57"/>
        <v>0</v>
      </c>
      <c r="O48" s="28"/>
      <c r="P48" s="28"/>
      <c r="Q48" s="28"/>
      <c r="R48" s="49">
        <f t="shared" si="58"/>
        <v>0</v>
      </c>
      <c r="S48" s="20">
        <f t="shared" si="59"/>
        <v>0</v>
      </c>
    </row>
    <row r="49" spans="2:19" ht="18" customHeight="1">
      <c r="B49" s="27" t="s">
        <v>37</v>
      </c>
      <c r="C49" s="62"/>
      <c r="D49" s="28"/>
      <c r="E49" s="28"/>
      <c r="F49" s="33">
        <f t="shared" ref="F49:F50" si="60">SUM(C49:E49)</f>
        <v>0</v>
      </c>
      <c r="G49" s="28"/>
      <c r="H49" s="28"/>
      <c r="I49" s="28"/>
      <c r="J49" s="44">
        <f t="shared" ref="J49:J50" si="61">SUM(G49:I49)</f>
        <v>0</v>
      </c>
      <c r="K49" s="28"/>
      <c r="L49" s="28"/>
      <c r="M49" s="28"/>
      <c r="N49" s="41">
        <f t="shared" ref="N49:N50" si="62">SUM(K49:M49)</f>
        <v>0</v>
      </c>
      <c r="O49" s="28"/>
      <c r="P49" s="28"/>
      <c r="Q49" s="28"/>
      <c r="R49" s="49">
        <f t="shared" ref="R49:R50" si="63">SUM(O49:Q49)</f>
        <v>0</v>
      </c>
      <c r="S49" s="20">
        <f t="shared" si="59"/>
        <v>0</v>
      </c>
    </row>
    <row r="50" spans="2:19" ht="18" customHeight="1">
      <c r="B50" s="27" t="s">
        <v>38</v>
      </c>
      <c r="C50" s="62"/>
      <c r="D50" s="28"/>
      <c r="E50" s="28"/>
      <c r="F50" s="33">
        <f t="shared" si="60"/>
        <v>0</v>
      </c>
      <c r="G50" s="28"/>
      <c r="H50" s="28"/>
      <c r="I50" s="28"/>
      <c r="J50" s="44">
        <f t="shared" si="61"/>
        <v>0</v>
      </c>
      <c r="K50" s="28"/>
      <c r="L50" s="28"/>
      <c r="M50" s="28"/>
      <c r="N50" s="41">
        <f t="shared" si="62"/>
        <v>0</v>
      </c>
      <c r="O50" s="28"/>
      <c r="P50" s="28"/>
      <c r="Q50" s="28"/>
      <c r="R50" s="49">
        <f t="shared" si="63"/>
        <v>0</v>
      </c>
      <c r="S50" s="20">
        <f t="shared" si="59"/>
        <v>0</v>
      </c>
    </row>
    <row r="51" spans="2:19" ht="18" customHeight="1">
      <c r="B51" s="65" t="s">
        <v>29</v>
      </c>
      <c r="C51" s="43"/>
      <c r="D51" s="30"/>
      <c r="E51" s="30"/>
      <c r="F51" s="34"/>
      <c r="G51" s="30"/>
      <c r="H51" s="30"/>
      <c r="I51" s="30"/>
      <c r="J51" s="34"/>
      <c r="K51" s="30"/>
      <c r="L51" s="30"/>
      <c r="M51" s="30"/>
      <c r="N51" s="34"/>
      <c r="O51" s="30"/>
      <c r="P51" s="30"/>
      <c r="Q51" s="30"/>
      <c r="R51" s="50"/>
      <c r="S51" s="19"/>
    </row>
    <row r="52" spans="2:19" ht="18" customHeight="1">
      <c r="B52" s="27" t="s">
        <v>35</v>
      </c>
      <c r="C52" s="62"/>
      <c r="D52" s="28"/>
      <c r="E52" s="28"/>
      <c r="F52" s="33">
        <f t="shared" ref="F52:F55" si="64">SUM(C52:E52)</f>
        <v>0</v>
      </c>
      <c r="G52" s="28"/>
      <c r="H52" s="28"/>
      <c r="I52" s="28"/>
      <c r="J52" s="44">
        <f t="shared" ref="J52:J55" si="65">SUM(G52:I52)</f>
        <v>0</v>
      </c>
      <c r="K52" s="28"/>
      <c r="L52" s="28"/>
      <c r="M52" s="28"/>
      <c r="N52" s="41">
        <f t="shared" ref="N52:N55" si="66">SUM(K52:M52)</f>
        <v>0</v>
      </c>
      <c r="O52" s="28"/>
      <c r="P52" s="28"/>
      <c r="Q52" s="28"/>
      <c r="R52" s="49">
        <f t="shared" ref="R52:R55" si="67">SUM(O52:Q52)</f>
        <v>0</v>
      </c>
      <c r="S52" s="20">
        <f t="shared" ref="S52:S57" si="68">SUM(F52,J52,N52,R52)</f>
        <v>0</v>
      </c>
    </row>
    <row r="53" spans="2:19" ht="18" customHeight="1">
      <c r="B53" s="27" t="s">
        <v>40</v>
      </c>
      <c r="C53" s="62"/>
      <c r="D53" s="28"/>
      <c r="E53" s="28"/>
      <c r="F53" s="33">
        <f t="shared" si="64"/>
        <v>0</v>
      </c>
      <c r="G53" s="28"/>
      <c r="H53" s="28"/>
      <c r="I53" s="28"/>
      <c r="J53" s="44">
        <f t="shared" si="65"/>
        <v>0</v>
      </c>
      <c r="K53" s="28"/>
      <c r="L53" s="28"/>
      <c r="M53" s="28"/>
      <c r="N53" s="41">
        <f t="shared" si="66"/>
        <v>0</v>
      </c>
      <c r="O53" s="28"/>
      <c r="P53" s="28"/>
      <c r="Q53" s="28"/>
      <c r="R53" s="49">
        <f t="shared" si="67"/>
        <v>0</v>
      </c>
      <c r="S53" s="20">
        <f t="shared" si="68"/>
        <v>0</v>
      </c>
    </row>
    <row r="54" spans="2:19" ht="18" customHeight="1">
      <c r="B54" s="27" t="s">
        <v>39</v>
      </c>
      <c r="C54" s="62"/>
      <c r="D54" s="28"/>
      <c r="E54" s="28"/>
      <c r="F54" s="33">
        <f t="shared" si="64"/>
        <v>0</v>
      </c>
      <c r="G54" s="28"/>
      <c r="H54" s="28"/>
      <c r="I54" s="28"/>
      <c r="J54" s="44">
        <f t="shared" si="65"/>
        <v>0</v>
      </c>
      <c r="K54" s="28"/>
      <c r="L54" s="28"/>
      <c r="M54" s="28"/>
      <c r="N54" s="41">
        <f t="shared" si="66"/>
        <v>0</v>
      </c>
      <c r="O54" s="28"/>
      <c r="P54" s="28"/>
      <c r="Q54" s="28"/>
      <c r="R54" s="49">
        <f t="shared" si="67"/>
        <v>0</v>
      </c>
      <c r="S54" s="20">
        <f t="shared" si="68"/>
        <v>0</v>
      </c>
    </row>
    <row r="55" spans="2:19" ht="18" customHeight="1">
      <c r="B55" s="27" t="s">
        <v>36</v>
      </c>
      <c r="C55" s="62"/>
      <c r="D55" s="28"/>
      <c r="E55" s="28"/>
      <c r="F55" s="33">
        <f t="shared" si="64"/>
        <v>0</v>
      </c>
      <c r="G55" s="28"/>
      <c r="H55" s="28"/>
      <c r="I55" s="28"/>
      <c r="J55" s="44">
        <f t="shared" si="65"/>
        <v>0</v>
      </c>
      <c r="K55" s="28"/>
      <c r="L55" s="28"/>
      <c r="M55" s="28"/>
      <c r="N55" s="41">
        <f t="shared" si="66"/>
        <v>0</v>
      </c>
      <c r="O55" s="28"/>
      <c r="P55" s="28"/>
      <c r="Q55" s="28"/>
      <c r="R55" s="49">
        <f t="shared" si="67"/>
        <v>0</v>
      </c>
      <c r="S55" s="20">
        <f t="shared" si="68"/>
        <v>0</v>
      </c>
    </row>
    <row r="56" spans="2:19" ht="18" customHeight="1">
      <c r="B56" s="27" t="s">
        <v>37</v>
      </c>
      <c r="C56" s="62"/>
      <c r="D56" s="28"/>
      <c r="E56" s="28"/>
      <c r="F56" s="33">
        <f t="shared" ref="F56:F57" si="69">SUM(C56:E56)</f>
        <v>0</v>
      </c>
      <c r="G56" s="28"/>
      <c r="H56" s="28"/>
      <c r="I56" s="28"/>
      <c r="J56" s="44">
        <f t="shared" ref="J56:J57" si="70">SUM(G56:I56)</f>
        <v>0</v>
      </c>
      <c r="K56" s="28"/>
      <c r="L56" s="28"/>
      <c r="M56" s="28"/>
      <c r="N56" s="41">
        <f t="shared" ref="N56:N57" si="71">SUM(K56:M56)</f>
        <v>0</v>
      </c>
      <c r="O56" s="28"/>
      <c r="P56" s="28"/>
      <c r="Q56" s="28"/>
      <c r="R56" s="49">
        <f t="shared" ref="R56:R57" si="72">SUM(O56:Q56)</f>
        <v>0</v>
      </c>
      <c r="S56" s="20">
        <f t="shared" si="68"/>
        <v>0</v>
      </c>
    </row>
    <row r="57" spans="2:19" ht="18" customHeight="1">
      <c r="B57" s="27" t="s">
        <v>38</v>
      </c>
      <c r="C57" s="62"/>
      <c r="D57" s="28"/>
      <c r="E57" s="28"/>
      <c r="F57" s="33">
        <f t="shared" si="69"/>
        <v>0</v>
      </c>
      <c r="G57" s="28"/>
      <c r="H57" s="28"/>
      <c r="I57" s="28"/>
      <c r="J57" s="44">
        <f t="shared" si="70"/>
        <v>0</v>
      </c>
      <c r="K57" s="28"/>
      <c r="L57" s="28"/>
      <c r="M57" s="28"/>
      <c r="N57" s="41">
        <f t="shared" si="71"/>
        <v>0</v>
      </c>
      <c r="O57" s="28"/>
      <c r="P57" s="28"/>
      <c r="Q57" s="28"/>
      <c r="R57" s="49">
        <f t="shared" si="72"/>
        <v>0</v>
      </c>
      <c r="S57" s="20">
        <f t="shared" si="68"/>
        <v>0</v>
      </c>
    </row>
    <row r="58" spans="2:19" ht="18" customHeight="1">
      <c r="B58" s="65" t="s">
        <v>30</v>
      </c>
      <c r="C58" s="43"/>
      <c r="D58" s="30"/>
      <c r="E58" s="30"/>
      <c r="F58" s="34"/>
      <c r="G58" s="30"/>
      <c r="H58" s="30"/>
      <c r="I58" s="30"/>
      <c r="J58" s="34"/>
      <c r="K58" s="30"/>
      <c r="L58" s="30"/>
      <c r="M58" s="30"/>
      <c r="N58" s="34"/>
      <c r="O58" s="30"/>
      <c r="P58" s="30"/>
      <c r="Q58" s="30"/>
      <c r="R58" s="50"/>
      <c r="S58" s="19"/>
    </row>
    <row r="59" spans="2:19" ht="18" customHeight="1">
      <c r="B59" s="27" t="s">
        <v>35</v>
      </c>
      <c r="C59" s="62"/>
      <c r="D59" s="28"/>
      <c r="E59" s="28"/>
      <c r="F59" s="33">
        <f t="shared" ref="F59:F62" si="73">SUM(C59:E59)</f>
        <v>0</v>
      </c>
      <c r="G59" s="28"/>
      <c r="H59" s="28"/>
      <c r="I59" s="28"/>
      <c r="J59" s="44">
        <f t="shared" ref="J59:J62" si="74">SUM(G59:I59)</f>
        <v>0</v>
      </c>
      <c r="K59" s="28"/>
      <c r="L59" s="28"/>
      <c r="M59" s="28"/>
      <c r="N59" s="41">
        <f t="shared" ref="N59:N62" si="75">SUM(K59:M59)</f>
        <v>0</v>
      </c>
      <c r="O59" s="28"/>
      <c r="P59" s="28"/>
      <c r="Q59" s="28"/>
      <c r="R59" s="49">
        <f t="shared" ref="R59:R62" si="76">SUM(O59:Q59)</f>
        <v>0</v>
      </c>
      <c r="S59" s="20">
        <f t="shared" ref="S59:S64" si="77">SUM(F59,J59,N59,R59)</f>
        <v>0</v>
      </c>
    </row>
    <row r="60" spans="2:19" ht="18" customHeight="1">
      <c r="B60" s="27" t="s">
        <v>40</v>
      </c>
      <c r="C60" s="62"/>
      <c r="D60" s="28"/>
      <c r="E60" s="28"/>
      <c r="F60" s="33">
        <f t="shared" si="73"/>
        <v>0</v>
      </c>
      <c r="G60" s="28"/>
      <c r="H60" s="28"/>
      <c r="I60" s="28"/>
      <c r="J60" s="44">
        <f t="shared" si="74"/>
        <v>0</v>
      </c>
      <c r="K60" s="28"/>
      <c r="L60" s="28"/>
      <c r="M60" s="28"/>
      <c r="N60" s="41">
        <f t="shared" si="75"/>
        <v>0</v>
      </c>
      <c r="O60" s="28"/>
      <c r="P60" s="28"/>
      <c r="Q60" s="28"/>
      <c r="R60" s="49">
        <f t="shared" si="76"/>
        <v>0</v>
      </c>
      <c r="S60" s="20">
        <f t="shared" si="77"/>
        <v>0</v>
      </c>
    </row>
    <row r="61" spans="2:19" ht="18" customHeight="1">
      <c r="B61" s="27" t="s">
        <v>39</v>
      </c>
      <c r="C61" s="62"/>
      <c r="D61" s="28"/>
      <c r="E61" s="28"/>
      <c r="F61" s="33">
        <f t="shared" si="73"/>
        <v>0</v>
      </c>
      <c r="G61" s="28"/>
      <c r="H61" s="28"/>
      <c r="I61" s="28"/>
      <c r="J61" s="44">
        <f t="shared" si="74"/>
        <v>0</v>
      </c>
      <c r="K61" s="28"/>
      <c r="L61" s="28"/>
      <c r="M61" s="28"/>
      <c r="N61" s="41">
        <f t="shared" si="75"/>
        <v>0</v>
      </c>
      <c r="O61" s="28"/>
      <c r="P61" s="28"/>
      <c r="Q61" s="28"/>
      <c r="R61" s="49">
        <f t="shared" si="76"/>
        <v>0</v>
      </c>
      <c r="S61" s="20">
        <f t="shared" si="77"/>
        <v>0</v>
      </c>
    </row>
    <row r="62" spans="2:19" ht="18" customHeight="1">
      <c r="B62" s="27" t="s">
        <v>36</v>
      </c>
      <c r="C62" s="62"/>
      <c r="D62" s="28"/>
      <c r="E62" s="28"/>
      <c r="F62" s="33">
        <f t="shared" si="73"/>
        <v>0</v>
      </c>
      <c r="G62" s="28"/>
      <c r="H62" s="28"/>
      <c r="I62" s="28"/>
      <c r="J62" s="44">
        <f t="shared" si="74"/>
        <v>0</v>
      </c>
      <c r="K62" s="28"/>
      <c r="L62" s="28"/>
      <c r="M62" s="28"/>
      <c r="N62" s="41">
        <f t="shared" si="75"/>
        <v>0</v>
      </c>
      <c r="O62" s="28"/>
      <c r="P62" s="28"/>
      <c r="Q62" s="28"/>
      <c r="R62" s="49">
        <f t="shared" si="76"/>
        <v>0</v>
      </c>
      <c r="S62" s="20">
        <f t="shared" si="77"/>
        <v>0</v>
      </c>
    </row>
    <row r="63" spans="2:19" ht="18" customHeight="1">
      <c r="B63" s="27" t="s">
        <v>37</v>
      </c>
      <c r="C63" s="62"/>
      <c r="D63" s="28"/>
      <c r="E63" s="28"/>
      <c r="F63" s="33">
        <f t="shared" ref="F63:F64" si="78">SUM(C63:E63)</f>
        <v>0</v>
      </c>
      <c r="G63" s="28"/>
      <c r="H63" s="28"/>
      <c r="I63" s="28"/>
      <c r="J63" s="44">
        <f t="shared" ref="J63:J64" si="79">SUM(G63:I63)</f>
        <v>0</v>
      </c>
      <c r="K63" s="28"/>
      <c r="L63" s="28"/>
      <c r="M63" s="28"/>
      <c r="N63" s="41">
        <f t="shared" ref="N63:N64" si="80">SUM(K63:M63)</f>
        <v>0</v>
      </c>
      <c r="O63" s="28"/>
      <c r="P63" s="28"/>
      <c r="Q63" s="28"/>
      <c r="R63" s="49">
        <f t="shared" ref="R63:R64" si="81">SUM(O63:Q63)</f>
        <v>0</v>
      </c>
      <c r="S63" s="20">
        <f t="shared" si="77"/>
        <v>0</v>
      </c>
    </row>
    <row r="64" spans="2:19" ht="18" customHeight="1">
      <c r="B64" s="27" t="s">
        <v>38</v>
      </c>
      <c r="C64" s="62"/>
      <c r="D64" s="28"/>
      <c r="E64" s="28"/>
      <c r="F64" s="33">
        <f t="shared" si="78"/>
        <v>0</v>
      </c>
      <c r="G64" s="28"/>
      <c r="H64" s="28"/>
      <c r="I64" s="28"/>
      <c r="J64" s="44">
        <f t="shared" si="79"/>
        <v>0</v>
      </c>
      <c r="K64" s="28"/>
      <c r="L64" s="28"/>
      <c r="M64" s="28"/>
      <c r="N64" s="41">
        <f t="shared" si="80"/>
        <v>0</v>
      </c>
      <c r="O64" s="28"/>
      <c r="P64" s="28"/>
      <c r="Q64" s="28"/>
      <c r="R64" s="49">
        <f t="shared" si="81"/>
        <v>0</v>
      </c>
      <c r="S64" s="20">
        <f t="shared" si="77"/>
        <v>0</v>
      </c>
    </row>
    <row r="65" spans="2:19" ht="18" customHeight="1">
      <c r="B65" s="65" t="s">
        <v>21</v>
      </c>
      <c r="C65" s="43"/>
      <c r="D65" s="30"/>
      <c r="E65" s="30"/>
      <c r="F65" s="34"/>
      <c r="G65" s="30"/>
      <c r="H65" s="30"/>
      <c r="I65" s="30"/>
      <c r="J65" s="34"/>
      <c r="K65" s="30"/>
      <c r="L65" s="30"/>
      <c r="M65" s="30"/>
      <c r="N65" s="34"/>
      <c r="O65" s="30"/>
      <c r="P65" s="30"/>
      <c r="Q65" s="30"/>
      <c r="R65" s="50"/>
      <c r="S65" s="19"/>
    </row>
    <row r="66" spans="2:19" ht="18" customHeight="1">
      <c r="B66" s="27" t="s">
        <v>35</v>
      </c>
      <c r="C66" s="62"/>
      <c r="D66" s="28"/>
      <c r="E66" s="28"/>
      <c r="F66" s="33">
        <f t="shared" ref="F66:F69" si="82">SUM(C66:E66)</f>
        <v>0</v>
      </c>
      <c r="G66" s="28"/>
      <c r="H66" s="28"/>
      <c r="I66" s="28"/>
      <c r="J66" s="44">
        <f t="shared" ref="J66:J69" si="83">SUM(G66:I66)</f>
        <v>0</v>
      </c>
      <c r="K66" s="28"/>
      <c r="L66" s="28"/>
      <c r="M66" s="28"/>
      <c r="N66" s="41">
        <f t="shared" ref="N66:N69" si="84">SUM(K66:M66)</f>
        <v>0</v>
      </c>
      <c r="O66" s="28"/>
      <c r="P66" s="28"/>
      <c r="Q66" s="28"/>
      <c r="R66" s="49">
        <f t="shared" ref="R66:R69" si="85">SUM(O66:Q66)</f>
        <v>0</v>
      </c>
      <c r="S66" s="20">
        <f t="shared" ref="S66:S71" si="86">SUM(F66,J66,N66,R66)</f>
        <v>0</v>
      </c>
    </row>
    <row r="67" spans="2:19" ht="18" customHeight="1">
      <c r="B67" s="27" t="s">
        <v>40</v>
      </c>
      <c r="C67" s="62"/>
      <c r="D67" s="28"/>
      <c r="E67" s="28"/>
      <c r="F67" s="33">
        <f t="shared" si="82"/>
        <v>0</v>
      </c>
      <c r="G67" s="28"/>
      <c r="H67" s="28"/>
      <c r="I67" s="28"/>
      <c r="J67" s="44">
        <f t="shared" si="83"/>
        <v>0</v>
      </c>
      <c r="K67" s="28"/>
      <c r="L67" s="28"/>
      <c r="M67" s="28"/>
      <c r="N67" s="41">
        <f t="shared" si="84"/>
        <v>0</v>
      </c>
      <c r="O67" s="28"/>
      <c r="P67" s="28"/>
      <c r="Q67" s="28"/>
      <c r="R67" s="49">
        <f t="shared" si="85"/>
        <v>0</v>
      </c>
      <c r="S67" s="20">
        <f t="shared" si="86"/>
        <v>0</v>
      </c>
    </row>
    <row r="68" spans="2:19" ht="18" customHeight="1">
      <c r="B68" s="27" t="s">
        <v>39</v>
      </c>
      <c r="C68" s="62"/>
      <c r="D68" s="28"/>
      <c r="E68" s="28"/>
      <c r="F68" s="33">
        <f t="shared" si="82"/>
        <v>0</v>
      </c>
      <c r="G68" s="28"/>
      <c r="H68" s="28"/>
      <c r="I68" s="28"/>
      <c r="J68" s="44">
        <f t="shared" si="83"/>
        <v>0</v>
      </c>
      <c r="K68" s="28"/>
      <c r="L68" s="28"/>
      <c r="M68" s="28"/>
      <c r="N68" s="41">
        <f t="shared" si="84"/>
        <v>0</v>
      </c>
      <c r="O68" s="28"/>
      <c r="P68" s="28"/>
      <c r="Q68" s="28"/>
      <c r="R68" s="49">
        <f t="shared" si="85"/>
        <v>0</v>
      </c>
      <c r="S68" s="20">
        <f t="shared" si="86"/>
        <v>0</v>
      </c>
    </row>
    <row r="69" spans="2:19" ht="15.75" customHeight="1">
      <c r="B69" s="27" t="s">
        <v>36</v>
      </c>
      <c r="C69" s="62"/>
      <c r="D69" s="28"/>
      <c r="E69" s="28"/>
      <c r="F69" s="33">
        <f t="shared" si="82"/>
        <v>0</v>
      </c>
      <c r="G69" s="28"/>
      <c r="H69" s="28"/>
      <c r="I69" s="28"/>
      <c r="J69" s="44">
        <f t="shared" si="83"/>
        <v>0</v>
      </c>
      <c r="K69" s="28"/>
      <c r="L69" s="28"/>
      <c r="M69" s="28"/>
      <c r="N69" s="41">
        <f t="shared" si="84"/>
        <v>0</v>
      </c>
      <c r="O69" s="28"/>
      <c r="P69" s="28"/>
      <c r="Q69" s="28"/>
      <c r="R69" s="49">
        <f t="shared" si="85"/>
        <v>0</v>
      </c>
      <c r="S69" s="20">
        <f t="shared" si="86"/>
        <v>0</v>
      </c>
    </row>
    <row r="70" spans="2:19" ht="15" customHeight="1">
      <c r="B70" s="27" t="s">
        <v>37</v>
      </c>
      <c r="C70" s="62"/>
      <c r="D70" s="28"/>
      <c r="E70" s="28"/>
      <c r="F70" s="33">
        <f t="shared" ref="F70:F71" si="87">SUM(C70:E70)</f>
        <v>0</v>
      </c>
      <c r="G70" s="28"/>
      <c r="H70" s="28"/>
      <c r="I70" s="28"/>
      <c r="J70" s="44">
        <f t="shared" ref="J70:J71" si="88">SUM(G70:I70)</f>
        <v>0</v>
      </c>
      <c r="K70" s="28"/>
      <c r="L70" s="28"/>
      <c r="M70" s="28"/>
      <c r="N70" s="41">
        <f t="shared" ref="N70:N71" si="89">SUM(K70:M70)</f>
        <v>0</v>
      </c>
      <c r="O70" s="28"/>
      <c r="P70" s="28"/>
      <c r="Q70" s="28"/>
      <c r="R70" s="49">
        <f t="shared" ref="R70:R71" si="90">SUM(O70:Q70)</f>
        <v>0</v>
      </c>
      <c r="S70" s="20">
        <f t="shared" si="86"/>
        <v>0</v>
      </c>
    </row>
    <row r="71" spans="2:19" ht="15.75" customHeight="1">
      <c r="B71" s="27" t="s">
        <v>38</v>
      </c>
      <c r="C71" s="62"/>
      <c r="D71" s="28"/>
      <c r="E71" s="28"/>
      <c r="F71" s="33">
        <f t="shared" si="87"/>
        <v>0</v>
      </c>
      <c r="G71" s="28"/>
      <c r="H71" s="28"/>
      <c r="I71" s="28"/>
      <c r="J71" s="44">
        <f t="shared" si="88"/>
        <v>0</v>
      </c>
      <c r="K71" s="28"/>
      <c r="L71" s="28"/>
      <c r="M71" s="28"/>
      <c r="N71" s="41">
        <f t="shared" si="89"/>
        <v>0</v>
      </c>
      <c r="O71" s="28"/>
      <c r="P71" s="28"/>
      <c r="Q71" s="28"/>
      <c r="R71" s="49">
        <f t="shared" si="90"/>
        <v>0</v>
      </c>
      <c r="S71" s="20">
        <f t="shared" si="86"/>
        <v>0</v>
      </c>
    </row>
    <row r="72" spans="2:19" ht="15.75" customHeight="1">
      <c r="B72" s="65" t="s">
        <v>22</v>
      </c>
      <c r="C72" s="43"/>
      <c r="D72" s="30"/>
      <c r="E72" s="30"/>
      <c r="F72" s="34"/>
      <c r="G72" s="30"/>
      <c r="H72" s="30"/>
      <c r="I72" s="30"/>
      <c r="J72" s="34"/>
      <c r="K72" s="30"/>
      <c r="L72" s="30"/>
      <c r="M72" s="30"/>
      <c r="N72" s="34"/>
      <c r="O72" s="30"/>
      <c r="P72" s="30"/>
      <c r="Q72" s="30"/>
      <c r="R72" s="50"/>
      <c r="S72" s="19"/>
    </row>
    <row r="73" spans="2:19" ht="15.75" customHeight="1">
      <c r="B73" s="27" t="s">
        <v>35</v>
      </c>
      <c r="C73" s="62"/>
      <c r="D73" s="28"/>
      <c r="E73" s="28"/>
      <c r="F73" s="33">
        <f t="shared" ref="F73:F76" si="91">SUM(C73:E73)</f>
        <v>0</v>
      </c>
      <c r="G73" s="28"/>
      <c r="H73" s="28"/>
      <c r="I73" s="28"/>
      <c r="J73" s="44">
        <f t="shared" ref="J73:J76" si="92">SUM(G73:I73)</f>
        <v>0</v>
      </c>
      <c r="K73" s="28"/>
      <c r="L73" s="28"/>
      <c r="M73" s="28"/>
      <c r="N73" s="41">
        <f t="shared" ref="N73:N76" si="93">SUM(K73:M73)</f>
        <v>0</v>
      </c>
      <c r="O73" s="28"/>
      <c r="P73" s="28"/>
      <c r="Q73" s="28"/>
      <c r="R73" s="49">
        <f t="shared" ref="R73:R76" si="94">SUM(O73:Q73)</f>
        <v>0</v>
      </c>
      <c r="S73" s="20">
        <f t="shared" ref="S73:S78" si="95">SUM(F73,J73,N73,R73)</f>
        <v>0</v>
      </c>
    </row>
    <row r="74" spans="2:19" ht="15.75" customHeight="1">
      <c r="B74" s="27" t="s">
        <v>40</v>
      </c>
      <c r="C74" s="62"/>
      <c r="D74" s="28"/>
      <c r="E74" s="28"/>
      <c r="F74" s="33">
        <f t="shared" si="91"/>
        <v>0</v>
      </c>
      <c r="G74" s="28"/>
      <c r="H74" s="28"/>
      <c r="I74" s="28"/>
      <c r="J74" s="44">
        <f t="shared" si="92"/>
        <v>0</v>
      </c>
      <c r="K74" s="28"/>
      <c r="L74" s="28"/>
      <c r="M74" s="28"/>
      <c r="N74" s="41">
        <f t="shared" si="93"/>
        <v>0</v>
      </c>
      <c r="O74" s="28"/>
      <c r="P74" s="28"/>
      <c r="Q74" s="28"/>
      <c r="R74" s="49">
        <f t="shared" si="94"/>
        <v>0</v>
      </c>
      <c r="S74" s="20">
        <f t="shared" si="95"/>
        <v>0</v>
      </c>
    </row>
    <row r="75" spans="2:19" ht="15.75" customHeight="1">
      <c r="B75" s="27" t="s">
        <v>39</v>
      </c>
      <c r="C75" s="62"/>
      <c r="D75" s="28"/>
      <c r="E75" s="28"/>
      <c r="F75" s="33">
        <f t="shared" si="91"/>
        <v>0</v>
      </c>
      <c r="G75" s="28"/>
      <c r="H75" s="28"/>
      <c r="I75" s="28"/>
      <c r="J75" s="44">
        <f t="shared" si="92"/>
        <v>0</v>
      </c>
      <c r="K75" s="28"/>
      <c r="L75" s="28"/>
      <c r="M75" s="28"/>
      <c r="N75" s="41">
        <f t="shared" si="93"/>
        <v>0</v>
      </c>
      <c r="O75" s="28"/>
      <c r="P75" s="28"/>
      <c r="Q75" s="28"/>
      <c r="R75" s="49">
        <f t="shared" si="94"/>
        <v>0</v>
      </c>
      <c r="S75" s="20">
        <f t="shared" si="95"/>
        <v>0</v>
      </c>
    </row>
    <row r="76" spans="2:19" ht="15.75" customHeight="1">
      <c r="B76" s="27" t="s">
        <v>36</v>
      </c>
      <c r="C76" s="62"/>
      <c r="D76" s="28"/>
      <c r="E76" s="28"/>
      <c r="F76" s="33">
        <f t="shared" si="91"/>
        <v>0</v>
      </c>
      <c r="G76" s="28"/>
      <c r="H76" s="28"/>
      <c r="I76" s="28"/>
      <c r="J76" s="44">
        <f t="shared" si="92"/>
        <v>0</v>
      </c>
      <c r="K76" s="28"/>
      <c r="L76" s="28"/>
      <c r="M76" s="28"/>
      <c r="N76" s="41">
        <f t="shared" si="93"/>
        <v>0</v>
      </c>
      <c r="O76" s="28"/>
      <c r="P76" s="28"/>
      <c r="Q76" s="28"/>
      <c r="R76" s="49">
        <f t="shared" si="94"/>
        <v>0</v>
      </c>
      <c r="S76" s="20">
        <f t="shared" si="95"/>
        <v>0</v>
      </c>
    </row>
    <row r="77" spans="2:19" ht="15.75" customHeight="1">
      <c r="B77" s="27" t="s">
        <v>37</v>
      </c>
      <c r="C77" s="62"/>
      <c r="D77" s="28"/>
      <c r="E77" s="28"/>
      <c r="F77" s="33">
        <f t="shared" ref="F77:F78" si="96">SUM(C77:E77)</f>
        <v>0</v>
      </c>
      <c r="G77" s="28"/>
      <c r="H77" s="28"/>
      <c r="I77" s="28"/>
      <c r="J77" s="44">
        <f t="shared" ref="J77:J78" si="97">SUM(G77:I77)</f>
        <v>0</v>
      </c>
      <c r="K77" s="28"/>
      <c r="L77" s="28"/>
      <c r="M77" s="28"/>
      <c r="N77" s="41">
        <f t="shared" ref="N77:N78" si="98">SUM(K77:M77)</f>
        <v>0</v>
      </c>
      <c r="O77" s="28"/>
      <c r="P77" s="28"/>
      <c r="Q77" s="28"/>
      <c r="R77" s="49">
        <f t="shared" ref="R77:R78" si="99">SUM(O77:Q77)</f>
        <v>0</v>
      </c>
      <c r="S77" s="20">
        <f t="shared" si="95"/>
        <v>0</v>
      </c>
    </row>
    <row r="78" spans="2:19" ht="15.75" customHeight="1">
      <c r="B78" s="27" t="s">
        <v>38</v>
      </c>
      <c r="C78" s="62"/>
      <c r="D78" s="28"/>
      <c r="E78" s="28"/>
      <c r="F78" s="33">
        <f t="shared" si="96"/>
        <v>0</v>
      </c>
      <c r="G78" s="28"/>
      <c r="H78" s="28"/>
      <c r="I78" s="28"/>
      <c r="J78" s="44">
        <f t="shared" si="97"/>
        <v>0</v>
      </c>
      <c r="K78" s="28"/>
      <c r="L78" s="28"/>
      <c r="M78" s="28"/>
      <c r="N78" s="41">
        <f t="shared" si="98"/>
        <v>0</v>
      </c>
      <c r="O78" s="28"/>
      <c r="P78" s="28"/>
      <c r="Q78" s="28"/>
      <c r="R78" s="49">
        <f t="shared" si="99"/>
        <v>0</v>
      </c>
      <c r="S78" s="20">
        <f t="shared" si="95"/>
        <v>0</v>
      </c>
    </row>
    <row r="79" spans="2:19" ht="15.75" customHeight="1">
      <c r="B79" s="65" t="s">
        <v>31</v>
      </c>
      <c r="C79" s="43"/>
      <c r="D79" s="30"/>
      <c r="E79" s="30"/>
      <c r="F79" s="34"/>
      <c r="G79" s="30"/>
      <c r="H79" s="30"/>
      <c r="I79" s="30"/>
      <c r="J79" s="34"/>
      <c r="K79" s="30"/>
      <c r="L79" s="30"/>
      <c r="M79" s="30"/>
      <c r="N79" s="34"/>
      <c r="O79" s="30"/>
      <c r="P79" s="30"/>
      <c r="Q79" s="30"/>
      <c r="R79" s="50"/>
      <c r="S79" s="19"/>
    </row>
    <row r="80" spans="2:19" ht="15.75" customHeight="1">
      <c r="B80" s="27" t="s">
        <v>35</v>
      </c>
      <c r="C80" s="62"/>
      <c r="D80" s="28"/>
      <c r="E80" s="28"/>
      <c r="F80" s="33">
        <f t="shared" ref="F80:F83" si="100">SUM(C80:E80)</f>
        <v>0</v>
      </c>
      <c r="G80" s="28"/>
      <c r="H80" s="28"/>
      <c r="I80" s="28"/>
      <c r="J80" s="44">
        <f t="shared" ref="J80:J83" si="101">SUM(G80:I80)</f>
        <v>0</v>
      </c>
      <c r="K80" s="28"/>
      <c r="L80" s="28"/>
      <c r="M80" s="28"/>
      <c r="N80" s="41">
        <f t="shared" ref="N80:N83" si="102">SUM(K80:M80)</f>
        <v>0</v>
      </c>
      <c r="O80" s="28"/>
      <c r="P80" s="28"/>
      <c r="Q80" s="28"/>
      <c r="R80" s="49">
        <f t="shared" ref="R80:R83" si="103">SUM(O80:Q80)</f>
        <v>0</v>
      </c>
      <c r="S80" s="20">
        <f t="shared" ref="S80:S85" si="104">SUM(F80,J80,N80,R80)</f>
        <v>0</v>
      </c>
    </row>
    <row r="81" spans="2:19" ht="15.75" customHeight="1">
      <c r="B81" s="27" t="s">
        <v>40</v>
      </c>
      <c r="C81" s="62"/>
      <c r="D81" s="28"/>
      <c r="E81" s="28"/>
      <c r="F81" s="33">
        <f t="shared" si="100"/>
        <v>0</v>
      </c>
      <c r="G81" s="28"/>
      <c r="H81" s="28"/>
      <c r="I81" s="28"/>
      <c r="J81" s="44">
        <f t="shared" si="101"/>
        <v>0</v>
      </c>
      <c r="K81" s="28"/>
      <c r="L81" s="28"/>
      <c r="M81" s="28"/>
      <c r="N81" s="41">
        <f t="shared" si="102"/>
        <v>0</v>
      </c>
      <c r="O81" s="28"/>
      <c r="P81" s="28"/>
      <c r="Q81" s="28"/>
      <c r="R81" s="49">
        <f t="shared" si="103"/>
        <v>0</v>
      </c>
      <c r="S81" s="20">
        <f t="shared" si="104"/>
        <v>0</v>
      </c>
    </row>
    <row r="82" spans="2:19" ht="15.75" customHeight="1">
      <c r="B82" s="27" t="s">
        <v>39</v>
      </c>
      <c r="C82" s="62"/>
      <c r="D82" s="28"/>
      <c r="E82" s="28"/>
      <c r="F82" s="33">
        <f t="shared" si="100"/>
        <v>0</v>
      </c>
      <c r="G82" s="28"/>
      <c r="H82" s="28"/>
      <c r="I82" s="28"/>
      <c r="J82" s="44">
        <f t="shared" si="101"/>
        <v>0</v>
      </c>
      <c r="K82" s="28"/>
      <c r="L82" s="28"/>
      <c r="M82" s="28"/>
      <c r="N82" s="41">
        <f t="shared" si="102"/>
        <v>0</v>
      </c>
      <c r="O82" s="28"/>
      <c r="P82" s="28"/>
      <c r="Q82" s="28"/>
      <c r="R82" s="49">
        <f t="shared" si="103"/>
        <v>0</v>
      </c>
      <c r="S82" s="20">
        <f t="shared" si="104"/>
        <v>0</v>
      </c>
    </row>
    <row r="83" spans="2:19" ht="15.75" customHeight="1">
      <c r="B83" s="27" t="s">
        <v>36</v>
      </c>
      <c r="C83" s="62"/>
      <c r="D83" s="28"/>
      <c r="E83" s="28"/>
      <c r="F83" s="33">
        <f t="shared" si="100"/>
        <v>0</v>
      </c>
      <c r="G83" s="28"/>
      <c r="H83" s="28"/>
      <c r="I83" s="28"/>
      <c r="J83" s="44">
        <f t="shared" si="101"/>
        <v>0</v>
      </c>
      <c r="K83" s="28"/>
      <c r="L83" s="28"/>
      <c r="M83" s="28"/>
      <c r="N83" s="41">
        <f t="shared" si="102"/>
        <v>0</v>
      </c>
      <c r="O83" s="28"/>
      <c r="P83" s="28"/>
      <c r="Q83" s="28"/>
      <c r="R83" s="49">
        <f t="shared" si="103"/>
        <v>0</v>
      </c>
      <c r="S83" s="20">
        <f t="shared" si="104"/>
        <v>0</v>
      </c>
    </row>
    <row r="84" spans="2:19" ht="15.75" customHeight="1">
      <c r="B84" s="27" t="s">
        <v>37</v>
      </c>
      <c r="C84" s="62"/>
      <c r="D84" s="28"/>
      <c r="E84" s="28"/>
      <c r="F84" s="33">
        <f t="shared" ref="F84:F85" si="105">SUM(C84:E84)</f>
        <v>0</v>
      </c>
      <c r="G84" s="28"/>
      <c r="H84" s="28"/>
      <c r="I84" s="28"/>
      <c r="J84" s="44">
        <f t="shared" ref="J84:J85" si="106">SUM(G84:I84)</f>
        <v>0</v>
      </c>
      <c r="K84" s="28"/>
      <c r="L84" s="28"/>
      <c r="M84" s="28"/>
      <c r="N84" s="41">
        <f t="shared" ref="N84:N85" si="107">SUM(K84:M84)</f>
        <v>0</v>
      </c>
      <c r="O84" s="28"/>
      <c r="P84" s="28"/>
      <c r="Q84" s="28"/>
      <c r="R84" s="49">
        <f t="shared" ref="R84:R85" si="108">SUM(O84:Q84)</f>
        <v>0</v>
      </c>
      <c r="S84" s="20">
        <f t="shared" si="104"/>
        <v>0</v>
      </c>
    </row>
    <row r="85" spans="2:19" ht="15.75" customHeight="1">
      <c r="B85" s="27" t="s">
        <v>38</v>
      </c>
      <c r="C85" s="62"/>
      <c r="D85" s="28"/>
      <c r="E85" s="28"/>
      <c r="F85" s="33">
        <f t="shared" si="105"/>
        <v>0</v>
      </c>
      <c r="G85" s="28"/>
      <c r="H85" s="28"/>
      <c r="I85" s="28"/>
      <c r="J85" s="44">
        <f t="shared" si="106"/>
        <v>0</v>
      </c>
      <c r="K85" s="28"/>
      <c r="L85" s="28"/>
      <c r="M85" s="28"/>
      <c r="N85" s="41">
        <f t="shared" si="107"/>
        <v>0</v>
      </c>
      <c r="O85" s="28"/>
      <c r="P85" s="28"/>
      <c r="Q85" s="28"/>
      <c r="R85" s="49">
        <f t="shared" si="108"/>
        <v>0</v>
      </c>
      <c r="S85" s="20">
        <f t="shared" si="104"/>
        <v>0</v>
      </c>
    </row>
    <row r="86" spans="2:19" ht="15.75" customHeight="1">
      <c r="B86" s="65" t="s">
        <v>23</v>
      </c>
      <c r="C86" s="43"/>
      <c r="D86" s="30"/>
      <c r="E86" s="30"/>
      <c r="F86" s="34"/>
      <c r="G86" s="30"/>
      <c r="H86" s="30"/>
      <c r="I86" s="30"/>
      <c r="J86" s="34"/>
      <c r="K86" s="30"/>
      <c r="L86" s="30"/>
      <c r="M86" s="30"/>
      <c r="N86" s="34"/>
      <c r="O86" s="30"/>
      <c r="P86" s="30"/>
      <c r="Q86" s="30"/>
      <c r="R86" s="50"/>
      <c r="S86" s="19"/>
    </row>
    <row r="87" spans="2:19" ht="15.75" customHeight="1">
      <c r="B87" s="27" t="s">
        <v>35</v>
      </c>
      <c r="C87" s="62"/>
      <c r="D87" s="28"/>
      <c r="E87" s="28"/>
      <c r="F87" s="33">
        <f t="shared" ref="F87:F90" si="109">SUM(C87:E87)</f>
        <v>0</v>
      </c>
      <c r="G87" s="28"/>
      <c r="H87" s="28"/>
      <c r="I87" s="28"/>
      <c r="J87" s="44">
        <f t="shared" ref="J87:J90" si="110">SUM(G87:I87)</f>
        <v>0</v>
      </c>
      <c r="K87" s="28"/>
      <c r="L87" s="28"/>
      <c r="M87" s="28"/>
      <c r="N87" s="41">
        <f t="shared" ref="N87:N90" si="111">SUM(K87:M87)</f>
        <v>0</v>
      </c>
      <c r="O87" s="28"/>
      <c r="P87" s="28"/>
      <c r="Q87" s="28"/>
      <c r="R87" s="49">
        <f t="shared" ref="R87:R90" si="112">SUM(O87:Q87)</f>
        <v>0</v>
      </c>
      <c r="S87" s="20">
        <f t="shared" ref="S87:S92" si="113">SUM(F87,J87,N87,R87)</f>
        <v>0</v>
      </c>
    </row>
    <row r="88" spans="2:19" ht="15.75" customHeight="1">
      <c r="B88" s="27" t="s">
        <v>40</v>
      </c>
      <c r="C88" s="62"/>
      <c r="D88" s="28"/>
      <c r="E88" s="28"/>
      <c r="F88" s="33">
        <f t="shared" si="109"/>
        <v>0</v>
      </c>
      <c r="G88" s="28"/>
      <c r="H88" s="28"/>
      <c r="I88" s="28"/>
      <c r="J88" s="44">
        <f t="shared" si="110"/>
        <v>0</v>
      </c>
      <c r="K88" s="28"/>
      <c r="L88" s="28"/>
      <c r="M88" s="28"/>
      <c r="N88" s="41">
        <f t="shared" si="111"/>
        <v>0</v>
      </c>
      <c r="O88" s="28"/>
      <c r="P88" s="28"/>
      <c r="Q88" s="28"/>
      <c r="R88" s="49">
        <f t="shared" si="112"/>
        <v>0</v>
      </c>
      <c r="S88" s="20">
        <f t="shared" si="113"/>
        <v>0</v>
      </c>
    </row>
    <row r="89" spans="2:19" ht="15.75" customHeight="1">
      <c r="B89" s="27" t="s">
        <v>39</v>
      </c>
      <c r="C89" s="62"/>
      <c r="D89" s="28"/>
      <c r="E89" s="28"/>
      <c r="F89" s="33">
        <f t="shared" si="109"/>
        <v>0</v>
      </c>
      <c r="G89" s="28"/>
      <c r="H89" s="28"/>
      <c r="I89" s="28"/>
      <c r="J89" s="44">
        <f t="shared" si="110"/>
        <v>0</v>
      </c>
      <c r="K89" s="28"/>
      <c r="L89" s="28"/>
      <c r="M89" s="28"/>
      <c r="N89" s="41">
        <f t="shared" si="111"/>
        <v>0</v>
      </c>
      <c r="O89" s="28"/>
      <c r="P89" s="28"/>
      <c r="Q89" s="28"/>
      <c r="R89" s="49">
        <f t="shared" si="112"/>
        <v>0</v>
      </c>
      <c r="S89" s="20">
        <f t="shared" si="113"/>
        <v>0</v>
      </c>
    </row>
    <row r="90" spans="2:19" ht="15.75" customHeight="1">
      <c r="B90" s="27" t="s">
        <v>36</v>
      </c>
      <c r="C90" s="62"/>
      <c r="D90" s="28"/>
      <c r="E90" s="28"/>
      <c r="F90" s="33">
        <f t="shared" si="109"/>
        <v>0</v>
      </c>
      <c r="G90" s="28"/>
      <c r="H90" s="28"/>
      <c r="I90" s="28"/>
      <c r="J90" s="44">
        <f t="shared" si="110"/>
        <v>0</v>
      </c>
      <c r="K90" s="28"/>
      <c r="L90" s="28"/>
      <c r="M90" s="28"/>
      <c r="N90" s="41">
        <f t="shared" si="111"/>
        <v>0</v>
      </c>
      <c r="O90" s="28"/>
      <c r="P90" s="28"/>
      <c r="Q90" s="28"/>
      <c r="R90" s="49">
        <f t="shared" si="112"/>
        <v>0</v>
      </c>
      <c r="S90" s="20">
        <f t="shared" si="113"/>
        <v>0</v>
      </c>
    </row>
    <row r="91" spans="2:19" ht="15.75" customHeight="1">
      <c r="B91" s="27" t="s">
        <v>37</v>
      </c>
      <c r="C91" s="62"/>
      <c r="D91" s="28"/>
      <c r="E91" s="28"/>
      <c r="F91" s="33">
        <f t="shared" ref="F91:F92" si="114">SUM(C91:E91)</f>
        <v>0</v>
      </c>
      <c r="G91" s="28"/>
      <c r="H91" s="28"/>
      <c r="I91" s="28"/>
      <c r="J91" s="44">
        <f t="shared" ref="J91:J92" si="115">SUM(G91:I91)</f>
        <v>0</v>
      </c>
      <c r="K91" s="28"/>
      <c r="L91" s="28"/>
      <c r="M91" s="28"/>
      <c r="N91" s="41">
        <f t="shared" ref="N91:N92" si="116">SUM(K91:M91)</f>
        <v>0</v>
      </c>
      <c r="O91" s="28"/>
      <c r="P91" s="28"/>
      <c r="Q91" s="28"/>
      <c r="R91" s="49">
        <f t="shared" ref="R91:R92" si="117">SUM(O91:Q91)</f>
        <v>0</v>
      </c>
      <c r="S91" s="20">
        <f t="shared" si="113"/>
        <v>0</v>
      </c>
    </row>
    <row r="92" spans="2:19" ht="15.75" customHeight="1">
      <c r="B92" s="27" t="s">
        <v>38</v>
      </c>
      <c r="C92" s="62"/>
      <c r="D92" s="28"/>
      <c r="E92" s="28"/>
      <c r="F92" s="33">
        <f t="shared" si="114"/>
        <v>0</v>
      </c>
      <c r="G92" s="28"/>
      <c r="H92" s="28"/>
      <c r="I92" s="28"/>
      <c r="J92" s="44">
        <f t="shared" si="115"/>
        <v>0</v>
      </c>
      <c r="K92" s="28"/>
      <c r="L92" s="28"/>
      <c r="M92" s="28"/>
      <c r="N92" s="41">
        <f t="shared" si="116"/>
        <v>0</v>
      </c>
      <c r="O92" s="28"/>
      <c r="P92" s="28"/>
      <c r="Q92" s="28"/>
      <c r="R92" s="49">
        <f t="shared" si="117"/>
        <v>0</v>
      </c>
      <c r="S92" s="20">
        <f t="shared" si="113"/>
        <v>0</v>
      </c>
    </row>
    <row r="93" spans="2:19" ht="15.75" customHeight="1">
      <c r="B93" s="65" t="s">
        <v>23</v>
      </c>
      <c r="C93" s="43"/>
      <c r="D93" s="30"/>
      <c r="E93" s="30"/>
      <c r="F93" s="34"/>
      <c r="G93" s="30"/>
      <c r="H93" s="30"/>
      <c r="I93" s="30"/>
      <c r="J93" s="34"/>
      <c r="K93" s="30"/>
      <c r="L93" s="30"/>
      <c r="M93" s="30"/>
      <c r="N93" s="34"/>
      <c r="O93" s="30"/>
      <c r="P93" s="30"/>
      <c r="Q93" s="30"/>
      <c r="R93" s="50"/>
      <c r="S93" s="19"/>
    </row>
    <row r="94" spans="2:19" ht="15.75" customHeight="1">
      <c r="B94" s="27" t="s">
        <v>35</v>
      </c>
      <c r="C94" s="62"/>
      <c r="D94" s="28"/>
      <c r="E94" s="28"/>
      <c r="F94" s="33">
        <f t="shared" ref="F94:F97" si="118">SUM(C94:E94)</f>
        <v>0</v>
      </c>
      <c r="G94" s="28"/>
      <c r="H94" s="28"/>
      <c r="I94" s="28"/>
      <c r="J94" s="44">
        <f t="shared" ref="J94:J97" si="119">SUM(G94:I94)</f>
        <v>0</v>
      </c>
      <c r="K94" s="28"/>
      <c r="L94" s="28"/>
      <c r="M94" s="28"/>
      <c r="N94" s="41">
        <f t="shared" ref="N94:N97" si="120">SUM(K94:M94)</f>
        <v>0</v>
      </c>
      <c r="O94" s="28"/>
      <c r="P94" s="28"/>
      <c r="Q94" s="28"/>
      <c r="R94" s="49">
        <f t="shared" ref="R94:R97" si="121">SUM(O94:Q94)</f>
        <v>0</v>
      </c>
      <c r="S94" s="20">
        <f t="shared" ref="S94:S99" si="122">SUM(F94,J94,N94,R94)</f>
        <v>0</v>
      </c>
    </row>
    <row r="95" spans="2:19" ht="15.75" customHeight="1">
      <c r="B95" s="27" t="s">
        <v>40</v>
      </c>
      <c r="C95" s="62"/>
      <c r="D95" s="28"/>
      <c r="E95" s="28"/>
      <c r="F95" s="33">
        <f t="shared" si="118"/>
        <v>0</v>
      </c>
      <c r="G95" s="28"/>
      <c r="H95" s="28"/>
      <c r="I95" s="28"/>
      <c r="J95" s="44">
        <f t="shared" si="119"/>
        <v>0</v>
      </c>
      <c r="K95" s="28"/>
      <c r="L95" s="28"/>
      <c r="M95" s="28"/>
      <c r="N95" s="41">
        <f t="shared" si="120"/>
        <v>0</v>
      </c>
      <c r="O95" s="28"/>
      <c r="P95" s="28"/>
      <c r="Q95" s="28"/>
      <c r="R95" s="49">
        <f t="shared" si="121"/>
        <v>0</v>
      </c>
      <c r="S95" s="20">
        <f t="shared" si="122"/>
        <v>0</v>
      </c>
    </row>
    <row r="96" spans="2:19" ht="15.75" customHeight="1">
      <c r="B96" s="27" t="s">
        <v>39</v>
      </c>
      <c r="C96" s="62"/>
      <c r="D96" s="28"/>
      <c r="E96" s="28"/>
      <c r="F96" s="33">
        <f t="shared" si="118"/>
        <v>0</v>
      </c>
      <c r="G96" s="28"/>
      <c r="H96" s="28"/>
      <c r="I96" s="28"/>
      <c r="J96" s="44">
        <f t="shared" si="119"/>
        <v>0</v>
      </c>
      <c r="K96" s="28"/>
      <c r="L96" s="28"/>
      <c r="M96" s="28"/>
      <c r="N96" s="41">
        <f t="shared" si="120"/>
        <v>0</v>
      </c>
      <c r="O96" s="28"/>
      <c r="P96" s="28"/>
      <c r="Q96" s="28"/>
      <c r="R96" s="49">
        <f t="shared" si="121"/>
        <v>0</v>
      </c>
      <c r="S96" s="20">
        <f t="shared" si="122"/>
        <v>0</v>
      </c>
    </row>
    <row r="97" spans="1:19" ht="15.75" customHeight="1">
      <c r="B97" s="27" t="s">
        <v>36</v>
      </c>
      <c r="C97" s="62"/>
      <c r="D97" s="28"/>
      <c r="E97" s="28"/>
      <c r="F97" s="33">
        <f t="shared" si="118"/>
        <v>0</v>
      </c>
      <c r="G97" s="28"/>
      <c r="H97" s="28"/>
      <c r="I97" s="28"/>
      <c r="J97" s="44">
        <f t="shared" si="119"/>
        <v>0</v>
      </c>
      <c r="K97" s="28"/>
      <c r="L97" s="28"/>
      <c r="M97" s="28"/>
      <c r="N97" s="41">
        <f t="shared" si="120"/>
        <v>0</v>
      </c>
      <c r="O97" s="28"/>
      <c r="P97" s="28"/>
      <c r="Q97" s="28"/>
      <c r="R97" s="49">
        <f t="shared" si="121"/>
        <v>0</v>
      </c>
      <c r="S97" s="20">
        <f t="shared" si="122"/>
        <v>0</v>
      </c>
    </row>
    <row r="98" spans="1:19" ht="15.75" customHeight="1">
      <c r="B98" s="27" t="s">
        <v>37</v>
      </c>
      <c r="C98" s="62"/>
      <c r="D98" s="28"/>
      <c r="E98" s="28"/>
      <c r="F98" s="33">
        <f t="shared" ref="F98:F99" si="123">SUM(C98:E98)</f>
        <v>0</v>
      </c>
      <c r="G98" s="28"/>
      <c r="H98" s="28"/>
      <c r="I98" s="28"/>
      <c r="J98" s="44">
        <f t="shared" ref="J98:J99" si="124">SUM(G98:I98)</f>
        <v>0</v>
      </c>
      <c r="K98" s="28"/>
      <c r="L98" s="28"/>
      <c r="M98" s="28"/>
      <c r="N98" s="41">
        <f t="shared" ref="N98:N99" si="125">SUM(K98:M98)</f>
        <v>0</v>
      </c>
      <c r="O98" s="28"/>
      <c r="P98" s="28"/>
      <c r="Q98" s="28"/>
      <c r="R98" s="49">
        <f t="shared" ref="R98:R99" si="126">SUM(O98:Q98)</f>
        <v>0</v>
      </c>
      <c r="S98" s="20">
        <f t="shared" si="122"/>
        <v>0</v>
      </c>
    </row>
    <row r="99" spans="1:19" ht="15.75" customHeight="1">
      <c r="B99" s="27" t="s">
        <v>38</v>
      </c>
      <c r="C99" s="62"/>
      <c r="D99" s="28"/>
      <c r="E99" s="28"/>
      <c r="F99" s="33">
        <f t="shared" si="123"/>
        <v>0</v>
      </c>
      <c r="G99" s="28"/>
      <c r="H99" s="28"/>
      <c r="I99" s="28"/>
      <c r="J99" s="44">
        <f t="shared" si="124"/>
        <v>0</v>
      </c>
      <c r="K99" s="28"/>
      <c r="L99" s="28"/>
      <c r="M99" s="28"/>
      <c r="N99" s="41">
        <f t="shared" si="125"/>
        <v>0</v>
      </c>
      <c r="O99" s="28"/>
      <c r="P99" s="28"/>
      <c r="Q99" s="28"/>
      <c r="R99" s="49">
        <f t="shared" si="126"/>
        <v>0</v>
      </c>
      <c r="S99" s="20">
        <f t="shared" si="122"/>
        <v>0</v>
      </c>
    </row>
    <row r="100" spans="1:19" ht="15.75" customHeight="1">
      <c r="B100" s="22"/>
      <c r="C100" s="22"/>
      <c r="D100" s="22"/>
      <c r="E100" s="22"/>
      <c r="F100" s="22"/>
      <c r="G100" s="22"/>
      <c r="H100" s="22"/>
      <c r="I100" s="22"/>
      <c r="J100" s="22"/>
      <c r="K100" s="22"/>
      <c r="L100" s="22"/>
      <c r="M100" s="22"/>
      <c r="N100" s="22"/>
      <c r="O100" s="22"/>
      <c r="P100" s="22"/>
      <c r="Q100" s="22"/>
      <c r="R100" s="22"/>
      <c r="S100" s="22"/>
    </row>
    <row r="101" spans="1:19" ht="49" customHeight="1">
      <c r="A101" s="21"/>
      <c r="B101" s="69" t="s">
        <v>24</v>
      </c>
      <c r="C101" s="69"/>
      <c r="D101" s="69"/>
      <c r="E101" s="69"/>
      <c r="F101" s="69"/>
      <c r="G101" s="69"/>
      <c r="H101" s="69"/>
      <c r="I101" s="69"/>
      <c r="J101" s="69"/>
      <c r="K101" s="69"/>
      <c r="L101" s="69"/>
      <c r="M101" s="69"/>
      <c r="N101" s="69"/>
      <c r="O101" s="69"/>
      <c r="P101" s="69"/>
      <c r="Q101" s="69"/>
      <c r="R101" s="69"/>
      <c r="S101" s="69"/>
    </row>
    <row r="102" spans="1:19" ht="15.75" customHeight="1">
      <c r="B102" s="22"/>
      <c r="C102" s="22"/>
      <c r="D102" s="22"/>
      <c r="E102" s="22"/>
      <c r="F102" s="22"/>
      <c r="G102" s="22"/>
      <c r="H102" s="22"/>
      <c r="I102" s="22"/>
      <c r="J102" s="22"/>
      <c r="K102" s="22"/>
      <c r="L102" s="22"/>
      <c r="M102" s="22"/>
      <c r="N102" s="22"/>
      <c r="O102" s="22"/>
      <c r="P102" s="22"/>
      <c r="Q102" s="22"/>
      <c r="R102" s="22"/>
      <c r="S102" s="22"/>
    </row>
    <row r="103" spans="1:19" ht="15.75" customHeight="1">
      <c r="B103" s="22"/>
      <c r="C103" s="22"/>
      <c r="D103" s="22"/>
      <c r="E103" s="22"/>
      <c r="F103" s="22"/>
      <c r="G103" s="22"/>
      <c r="H103" s="22"/>
      <c r="I103" s="22"/>
      <c r="J103" s="22"/>
      <c r="K103" s="22"/>
      <c r="L103" s="22"/>
      <c r="M103" s="22"/>
      <c r="N103" s="22"/>
      <c r="O103" s="22"/>
      <c r="P103" s="22"/>
      <c r="Q103" s="22"/>
      <c r="R103" s="22"/>
      <c r="S103" s="22"/>
    </row>
    <row r="104" spans="1:19" ht="15.75" customHeight="1">
      <c r="B104" s="22"/>
      <c r="C104" s="22"/>
      <c r="D104" s="22"/>
      <c r="E104" s="22"/>
      <c r="F104" s="22"/>
      <c r="G104" s="22"/>
      <c r="H104" s="22"/>
      <c r="I104" s="22"/>
      <c r="J104" s="22"/>
      <c r="K104" s="22"/>
      <c r="L104" s="22"/>
      <c r="M104" s="22"/>
      <c r="N104" s="22"/>
      <c r="O104" s="22"/>
      <c r="P104" s="22"/>
      <c r="Q104" s="22"/>
      <c r="R104" s="22"/>
      <c r="S104" s="22"/>
    </row>
    <row r="105" spans="1:19" ht="15.75" customHeight="1">
      <c r="B105" s="22"/>
      <c r="C105" s="22"/>
      <c r="D105" s="22"/>
      <c r="E105" s="22"/>
      <c r="F105" s="22"/>
      <c r="G105" s="22"/>
      <c r="H105" s="22"/>
      <c r="I105" s="22"/>
      <c r="J105" s="22"/>
      <c r="K105" s="22"/>
      <c r="L105" s="22"/>
      <c r="M105" s="22"/>
      <c r="N105" s="22"/>
      <c r="O105" s="22"/>
      <c r="P105" s="22"/>
      <c r="Q105" s="22"/>
      <c r="R105" s="22"/>
      <c r="S105" s="22"/>
    </row>
    <row r="106" spans="1:19" ht="15.75" customHeight="1">
      <c r="B106" s="22"/>
      <c r="C106" s="22"/>
      <c r="D106" s="22"/>
      <c r="E106" s="22"/>
      <c r="F106" s="22"/>
      <c r="G106" s="22"/>
      <c r="H106" s="22"/>
      <c r="I106" s="22"/>
      <c r="J106" s="22"/>
      <c r="K106" s="22"/>
      <c r="L106" s="22"/>
      <c r="M106" s="22"/>
      <c r="N106" s="22"/>
      <c r="O106" s="22"/>
      <c r="P106" s="22"/>
      <c r="Q106" s="22"/>
      <c r="R106" s="22"/>
      <c r="S106" s="22"/>
    </row>
    <row r="107" spans="1:19" ht="15.75" customHeight="1">
      <c r="B107" s="22"/>
      <c r="C107" s="22"/>
      <c r="D107" s="22"/>
      <c r="E107" s="22"/>
      <c r="F107" s="22"/>
      <c r="G107" s="22"/>
      <c r="H107" s="22"/>
      <c r="I107" s="22"/>
      <c r="J107" s="22"/>
      <c r="K107" s="22"/>
      <c r="L107" s="22"/>
      <c r="M107" s="22"/>
      <c r="N107" s="22"/>
      <c r="O107" s="22"/>
      <c r="P107" s="22"/>
      <c r="Q107" s="22"/>
      <c r="R107" s="22"/>
      <c r="S107" s="22"/>
    </row>
    <row r="108" spans="1:19" ht="15.75" customHeight="1">
      <c r="B108" s="22"/>
      <c r="C108" s="22"/>
      <c r="D108" s="22"/>
      <c r="E108" s="22"/>
      <c r="F108" s="22"/>
      <c r="G108" s="22"/>
      <c r="H108" s="22"/>
      <c r="I108" s="22"/>
      <c r="J108" s="22"/>
      <c r="K108" s="22"/>
      <c r="L108" s="22"/>
      <c r="M108" s="22"/>
      <c r="N108" s="22"/>
      <c r="O108" s="22"/>
      <c r="P108" s="22"/>
      <c r="Q108" s="22"/>
      <c r="R108" s="22"/>
      <c r="S108" s="22"/>
    </row>
    <row r="109" spans="1:19" ht="15.75" customHeight="1">
      <c r="B109" s="22"/>
      <c r="C109" s="22"/>
      <c r="D109" s="22"/>
      <c r="E109" s="22"/>
      <c r="F109" s="22"/>
      <c r="G109" s="22"/>
      <c r="H109" s="22"/>
      <c r="I109" s="22"/>
      <c r="J109" s="22"/>
      <c r="K109" s="22"/>
      <c r="L109" s="22"/>
      <c r="M109" s="22"/>
      <c r="N109" s="22"/>
      <c r="O109" s="22"/>
      <c r="P109" s="22"/>
      <c r="Q109" s="22"/>
      <c r="R109" s="22"/>
      <c r="S109" s="22"/>
    </row>
    <row r="110" spans="1:19" ht="15.75" customHeight="1">
      <c r="B110" s="22"/>
      <c r="C110" s="22"/>
      <c r="D110" s="22"/>
      <c r="E110" s="22"/>
      <c r="F110" s="22"/>
      <c r="G110" s="22"/>
      <c r="H110" s="22"/>
      <c r="I110" s="22"/>
      <c r="J110" s="22"/>
      <c r="K110" s="22"/>
      <c r="L110" s="22"/>
      <c r="M110" s="22"/>
      <c r="N110" s="22"/>
      <c r="O110" s="22"/>
      <c r="P110" s="22"/>
      <c r="Q110" s="22"/>
      <c r="R110" s="22"/>
      <c r="S110" s="22"/>
    </row>
    <row r="111" spans="1:19" ht="15.75" customHeight="1">
      <c r="B111" s="22"/>
      <c r="C111" s="22"/>
      <c r="D111" s="22"/>
      <c r="E111" s="22"/>
      <c r="F111" s="22"/>
      <c r="G111" s="22"/>
      <c r="H111" s="22"/>
      <c r="I111" s="22"/>
      <c r="J111" s="22"/>
      <c r="K111" s="22"/>
      <c r="L111" s="22"/>
      <c r="M111" s="22"/>
      <c r="N111" s="22"/>
      <c r="O111" s="22"/>
      <c r="P111" s="22"/>
      <c r="Q111" s="22"/>
      <c r="R111" s="22"/>
      <c r="S111" s="22"/>
    </row>
    <row r="112" spans="1:19" ht="15.75" customHeight="1">
      <c r="B112" s="22"/>
      <c r="C112" s="22"/>
      <c r="D112" s="22"/>
      <c r="E112" s="22"/>
      <c r="F112" s="22"/>
      <c r="G112" s="22"/>
      <c r="H112" s="22"/>
      <c r="I112" s="22"/>
      <c r="J112" s="22"/>
      <c r="K112" s="22"/>
      <c r="L112" s="22"/>
      <c r="M112" s="22"/>
      <c r="N112" s="22"/>
      <c r="O112" s="22"/>
      <c r="P112" s="22"/>
      <c r="Q112" s="22"/>
      <c r="R112" s="22"/>
      <c r="S112" s="22"/>
    </row>
    <row r="113" spans="2:19" ht="15.75" customHeight="1">
      <c r="B113" s="22"/>
      <c r="C113" s="22"/>
      <c r="D113" s="22"/>
      <c r="E113" s="22"/>
      <c r="F113" s="22"/>
      <c r="G113" s="22"/>
      <c r="H113" s="22"/>
      <c r="I113" s="22"/>
      <c r="J113" s="22"/>
      <c r="K113" s="22"/>
      <c r="L113" s="22"/>
      <c r="M113" s="22"/>
      <c r="N113" s="22"/>
      <c r="O113" s="22"/>
      <c r="P113" s="22"/>
      <c r="Q113" s="22"/>
      <c r="R113" s="22"/>
      <c r="S113" s="22"/>
    </row>
    <row r="114" spans="2:19" ht="15.75" customHeight="1">
      <c r="B114" s="22"/>
      <c r="C114" s="22"/>
      <c r="D114" s="22"/>
      <c r="E114" s="22"/>
      <c r="F114" s="22"/>
      <c r="G114" s="22"/>
      <c r="H114" s="22"/>
      <c r="I114" s="22"/>
      <c r="J114" s="22"/>
      <c r="K114" s="22"/>
      <c r="L114" s="22"/>
      <c r="M114" s="22"/>
      <c r="N114" s="22"/>
      <c r="O114" s="22"/>
      <c r="P114" s="22"/>
      <c r="Q114" s="22"/>
      <c r="R114" s="22"/>
      <c r="S114" s="22"/>
    </row>
    <row r="115" spans="2:19" ht="15.75" customHeight="1">
      <c r="B115" s="22"/>
      <c r="C115" s="22"/>
      <c r="D115" s="22"/>
      <c r="E115" s="22"/>
      <c r="F115" s="22"/>
      <c r="G115" s="22"/>
      <c r="H115" s="22"/>
      <c r="I115" s="22"/>
      <c r="J115" s="22"/>
      <c r="K115" s="22"/>
      <c r="L115" s="22"/>
      <c r="M115" s="22"/>
      <c r="N115" s="22"/>
      <c r="O115" s="22"/>
      <c r="P115" s="22"/>
      <c r="Q115" s="22"/>
      <c r="R115" s="22"/>
      <c r="S115" s="22"/>
    </row>
    <row r="116" spans="2:19" ht="15.75" customHeight="1">
      <c r="B116" s="22"/>
      <c r="C116" s="22"/>
      <c r="D116" s="22"/>
      <c r="E116" s="22"/>
      <c r="F116" s="22"/>
      <c r="G116" s="22"/>
      <c r="H116" s="22"/>
      <c r="I116" s="22"/>
      <c r="J116" s="22"/>
      <c r="K116" s="22"/>
      <c r="L116" s="22"/>
      <c r="M116" s="22"/>
      <c r="N116" s="22"/>
      <c r="O116" s="22"/>
      <c r="P116" s="22"/>
      <c r="Q116" s="22"/>
      <c r="R116" s="22"/>
      <c r="S116" s="22"/>
    </row>
    <row r="117" spans="2:19" ht="15.75" customHeight="1">
      <c r="B117" s="22"/>
      <c r="C117" s="22"/>
      <c r="D117" s="22"/>
      <c r="E117" s="22"/>
      <c r="F117" s="22"/>
      <c r="G117" s="22"/>
      <c r="H117" s="22"/>
      <c r="I117" s="22"/>
      <c r="J117" s="22"/>
      <c r="K117" s="22"/>
      <c r="L117" s="22"/>
      <c r="M117" s="22"/>
      <c r="N117" s="22"/>
      <c r="O117" s="22"/>
      <c r="P117" s="22"/>
      <c r="Q117" s="22"/>
      <c r="R117" s="22"/>
      <c r="S117" s="22"/>
    </row>
    <row r="118" spans="2:19" ht="15.75" customHeight="1">
      <c r="B118" s="22"/>
      <c r="C118" s="22"/>
      <c r="D118" s="22"/>
      <c r="E118" s="22"/>
      <c r="F118" s="22"/>
      <c r="G118" s="22"/>
      <c r="H118" s="22"/>
      <c r="I118" s="22"/>
      <c r="J118" s="22"/>
      <c r="K118" s="22"/>
      <c r="L118" s="22"/>
      <c r="M118" s="22"/>
      <c r="N118" s="22"/>
      <c r="O118" s="22"/>
      <c r="P118" s="22"/>
      <c r="Q118" s="22"/>
      <c r="R118" s="22"/>
      <c r="S118" s="22"/>
    </row>
    <row r="119" spans="2:19" ht="15.75" customHeight="1">
      <c r="B119" s="22"/>
      <c r="C119" s="22"/>
      <c r="D119" s="22"/>
      <c r="E119" s="22"/>
      <c r="F119" s="22"/>
      <c r="G119" s="22"/>
      <c r="H119" s="22"/>
      <c r="I119" s="22"/>
      <c r="J119" s="22"/>
      <c r="K119" s="22"/>
      <c r="L119" s="22"/>
      <c r="M119" s="22"/>
      <c r="N119" s="22"/>
      <c r="O119" s="22"/>
      <c r="P119" s="22"/>
      <c r="Q119" s="22"/>
      <c r="R119" s="22"/>
      <c r="S119" s="22"/>
    </row>
    <row r="120" spans="2:19" ht="15.75" customHeight="1">
      <c r="B120" s="22"/>
      <c r="C120" s="22"/>
      <c r="D120" s="22"/>
      <c r="E120" s="22"/>
      <c r="F120" s="22"/>
      <c r="G120" s="22"/>
      <c r="H120" s="22"/>
      <c r="I120" s="22"/>
      <c r="J120" s="22"/>
      <c r="K120" s="22"/>
      <c r="L120" s="22"/>
      <c r="M120" s="22"/>
      <c r="N120" s="22"/>
      <c r="O120" s="22"/>
      <c r="P120" s="22"/>
      <c r="Q120" s="22"/>
      <c r="R120" s="22"/>
      <c r="S120" s="22"/>
    </row>
    <row r="121" spans="2:19" ht="15.75" customHeight="1">
      <c r="B121" s="22"/>
      <c r="C121" s="22"/>
      <c r="D121" s="22"/>
      <c r="E121" s="22"/>
      <c r="F121" s="22"/>
      <c r="G121" s="22"/>
      <c r="H121" s="22"/>
      <c r="I121" s="22"/>
      <c r="J121" s="22"/>
      <c r="K121" s="22"/>
      <c r="L121" s="22"/>
      <c r="M121" s="22"/>
      <c r="N121" s="22"/>
      <c r="O121" s="22"/>
      <c r="P121" s="22"/>
      <c r="Q121" s="22"/>
      <c r="R121" s="22"/>
      <c r="S121" s="22"/>
    </row>
    <row r="122" spans="2:19" ht="15.75" customHeight="1">
      <c r="B122" s="22"/>
      <c r="C122" s="22"/>
      <c r="D122" s="22"/>
      <c r="E122" s="22"/>
      <c r="F122" s="22"/>
      <c r="G122" s="22"/>
      <c r="H122" s="22"/>
      <c r="I122" s="22"/>
      <c r="J122" s="22"/>
      <c r="K122" s="22"/>
      <c r="L122" s="22"/>
      <c r="M122" s="22"/>
      <c r="N122" s="22"/>
      <c r="O122" s="22"/>
      <c r="P122" s="22"/>
      <c r="Q122" s="22"/>
      <c r="R122" s="22"/>
      <c r="S122" s="22"/>
    </row>
    <row r="123" spans="2:19" ht="15.75" customHeight="1">
      <c r="B123" s="22"/>
      <c r="C123" s="22"/>
      <c r="D123" s="22"/>
      <c r="E123" s="22"/>
      <c r="F123" s="22"/>
      <c r="G123" s="22"/>
      <c r="H123" s="22"/>
      <c r="I123" s="22"/>
      <c r="J123" s="22"/>
      <c r="K123" s="22"/>
      <c r="L123" s="22"/>
      <c r="M123" s="22"/>
      <c r="N123" s="22"/>
      <c r="O123" s="22"/>
      <c r="P123" s="22"/>
      <c r="Q123" s="22"/>
      <c r="R123" s="22"/>
      <c r="S123" s="22"/>
    </row>
    <row r="124" spans="2:19" ht="15.75" customHeight="1">
      <c r="B124" s="22"/>
      <c r="C124" s="22"/>
      <c r="D124" s="22"/>
      <c r="E124" s="22"/>
      <c r="F124" s="22"/>
      <c r="G124" s="22"/>
      <c r="H124" s="22"/>
      <c r="I124" s="22"/>
      <c r="J124" s="22"/>
      <c r="K124" s="22"/>
      <c r="L124" s="22"/>
      <c r="M124" s="22"/>
      <c r="N124" s="22"/>
      <c r="O124" s="22"/>
      <c r="P124" s="22"/>
      <c r="Q124" s="22"/>
      <c r="R124" s="22"/>
      <c r="S124" s="22"/>
    </row>
    <row r="125" spans="2:19" ht="15.75" customHeight="1">
      <c r="B125" s="22"/>
      <c r="C125" s="22"/>
      <c r="D125" s="22"/>
      <c r="E125" s="22"/>
      <c r="F125" s="22"/>
      <c r="G125" s="22"/>
      <c r="H125" s="22"/>
      <c r="I125" s="22"/>
      <c r="J125" s="22"/>
      <c r="K125" s="22"/>
      <c r="L125" s="22"/>
      <c r="M125" s="22"/>
      <c r="N125" s="22"/>
      <c r="O125" s="22"/>
      <c r="P125" s="22"/>
      <c r="Q125" s="22"/>
      <c r="R125" s="22"/>
      <c r="S125" s="22"/>
    </row>
    <row r="126" spans="2:19" ht="15.75" customHeight="1">
      <c r="B126" s="22"/>
      <c r="C126" s="22"/>
      <c r="D126" s="22"/>
      <c r="E126" s="22"/>
      <c r="F126" s="22"/>
      <c r="G126" s="22"/>
      <c r="H126" s="22"/>
      <c r="I126" s="22"/>
      <c r="J126" s="22"/>
      <c r="K126" s="22"/>
      <c r="L126" s="22"/>
      <c r="M126" s="22"/>
      <c r="N126" s="22"/>
      <c r="O126" s="22"/>
      <c r="P126" s="22"/>
      <c r="Q126" s="22"/>
      <c r="R126" s="22"/>
      <c r="S126" s="22"/>
    </row>
    <row r="127" spans="2:19" ht="15.75" customHeight="1">
      <c r="B127" s="22"/>
      <c r="C127" s="22"/>
      <c r="D127" s="22"/>
      <c r="E127" s="22"/>
      <c r="F127" s="22"/>
      <c r="G127" s="22"/>
      <c r="H127" s="22"/>
      <c r="I127" s="22"/>
      <c r="J127" s="22"/>
      <c r="K127" s="22"/>
      <c r="L127" s="22"/>
      <c r="M127" s="22"/>
      <c r="N127" s="22"/>
      <c r="O127" s="22"/>
      <c r="P127" s="22"/>
      <c r="Q127" s="22"/>
      <c r="R127" s="22"/>
      <c r="S127" s="22"/>
    </row>
    <row r="128" spans="2:19" ht="15.75" customHeight="1">
      <c r="B128" s="22"/>
      <c r="C128" s="22"/>
      <c r="D128" s="22"/>
      <c r="E128" s="22"/>
      <c r="F128" s="22"/>
      <c r="G128" s="22"/>
      <c r="H128" s="22"/>
      <c r="I128" s="22"/>
      <c r="J128" s="22"/>
      <c r="K128" s="22"/>
      <c r="L128" s="22"/>
      <c r="M128" s="22"/>
      <c r="N128" s="22"/>
      <c r="O128" s="22"/>
      <c r="P128" s="22"/>
      <c r="Q128" s="22"/>
      <c r="R128" s="22"/>
      <c r="S128" s="22"/>
    </row>
    <row r="129" spans="2:19" ht="15.75" customHeight="1">
      <c r="B129" s="22"/>
      <c r="C129" s="22"/>
      <c r="D129" s="22"/>
      <c r="E129" s="22"/>
      <c r="F129" s="22"/>
      <c r="G129" s="22"/>
      <c r="H129" s="22"/>
      <c r="I129" s="22"/>
      <c r="J129" s="22"/>
      <c r="K129" s="22"/>
      <c r="L129" s="22"/>
      <c r="M129" s="22"/>
      <c r="N129" s="22"/>
      <c r="O129" s="22"/>
      <c r="P129" s="22"/>
      <c r="Q129" s="22"/>
      <c r="R129" s="22"/>
      <c r="S129" s="22"/>
    </row>
    <row r="130" spans="2:19" ht="15.75" customHeight="1">
      <c r="B130" s="22"/>
      <c r="C130" s="22"/>
      <c r="D130" s="22"/>
      <c r="E130" s="22"/>
      <c r="F130" s="22"/>
      <c r="G130" s="22"/>
      <c r="H130" s="22"/>
      <c r="I130" s="22"/>
      <c r="J130" s="22"/>
      <c r="K130" s="22"/>
      <c r="L130" s="22"/>
      <c r="M130" s="22"/>
      <c r="N130" s="22"/>
      <c r="O130" s="22"/>
      <c r="P130" s="22"/>
      <c r="Q130" s="22"/>
      <c r="R130" s="22"/>
      <c r="S130" s="22"/>
    </row>
    <row r="131" spans="2:19" ht="15.75" customHeight="1">
      <c r="B131" s="22"/>
      <c r="C131" s="22"/>
      <c r="D131" s="22"/>
      <c r="E131" s="22"/>
      <c r="F131" s="22"/>
      <c r="G131" s="22"/>
      <c r="H131" s="22"/>
      <c r="I131" s="22"/>
      <c r="J131" s="22"/>
      <c r="K131" s="22"/>
      <c r="L131" s="22"/>
      <c r="M131" s="22"/>
      <c r="N131" s="22"/>
      <c r="O131" s="22"/>
      <c r="P131" s="22"/>
      <c r="Q131" s="22"/>
      <c r="R131" s="22"/>
      <c r="S131" s="22"/>
    </row>
    <row r="132" spans="2:19" ht="15.75" customHeight="1">
      <c r="B132" s="22"/>
      <c r="C132" s="22"/>
      <c r="D132" s="22"/>
      <c r="E132" s="22"/>
      <c r="F132" s="22"/>
      <c r="G132" s="22"/>
      <c r="H132" s="22"/>
      <c r="I132" s="22"/>
      <c r="J132" s="22"/>
      <c r="K132" s="22"/>
      <c r="L132" s="22"/>
      <c r="M132" s="22"/>
      <c r="N132" s="22"/>
      <c r="O132" s="22"/>
      <c r="P132" s="22"/>
      <c r="Q132" s="22"/>
      <c r="R132" s="22"/>
      <c r="S132" s="22"/>
    </row>
    <row r="133" spans="2:19" ht="15.75" customHeight="1">
      <c r="B133" s="22"/>
      <c r="C133" s="22"/>
      <c r="D133" s="22"/>
      <c r="E133" s="22"/>
      <c r="F133" s="22"/>
      <c r="G133" s="22"/>
      <c r="H133" s="22"/>
      <c r="I133" s="22"/>
      <c r="J133" s="22"/>
      <c r="K133" s="22"/>
      <c r="L133" s="22"/>
      <c r="M133" s="22"/>
      <c r="N133" s="22"/>
      <c r="O133" s="22"/>
      <c r="P133" s="22"/>
      <c r="Q133" s="22"/>
      <c r="R133" s="22"/>
      <c r="S133" s="22"/>
    </row>
    <row r="134" spans="2:19" ht="15.75" customHeight="1">
      <c r="B134" s="22"/>
      <c r="C134" s="22"/>
      <c r="D134" s="22"/>
      <c r="E134" s="22"/>
      <c r="F134" s="22"/>
      <c r="G134" s="22"/>
      <c r="H134" s="22"/>
      <c r="I134" s="22"/>
      <c r="J134" s="22"/>
      <c r="K134" s="22"/>
      <c r="L134" s="22"/>
      <c r="M134" s="22"/>
      <c r="N134" s="22"/>
      <c r="O134" s="22"/>
      <c r="P134" s="22"/>
      <c r="Q134" s="22"/>
      <c r="R134" s="22"/>
      <c r="S134" s="22"/>
    </row>
    <row r="135" spans="2:19" ht="15.75" customHeight="1">
      <c r="B135" s="22"/>
      <c r="C135" s="22"/>
      <c r="D135" s="22"/>
      <c r="E135" s="22"/>
      <c r="F135" s="22"/>
      <c r="G135" s="22"/>
      <c r="H135" s="22"/>
      <c r="I135" s="22"/>
      <c r="J135" s="22"/>
      <c r="K135" s="22"/>
      <c r="L135" s="22"/>
      <c r="M135" s="22"/>
      <c r="N135" s="22"/>
      <c r="O135" s="22"/>
      <c r="P135" s="22"/>
      <c r="Q135" s="22"/>
      <c r="R135" s="22"/>
      <c r="S135" s="22"/>
    </row>
    <row r="136" spans="2:19" ht="15.75" customHeight="1"/>
    <row r="137" spans="2:19" ht="15.75" customHeight="1"/>
    <row r="138" spans="2:19" ht="15.75" customHeight="1"/>
    <row r="139" spans="2:19" ht="15.75" customHeight="1"/>
    <row r="140" spans="2:19" ht="15.75" customHeight="1"/>
    <row r="141" spans="2:19" ht="15.75" customHeight="1"/>
    <row r="142" spans="2:19" ht="15.75" customHeight="1"/>
    <row r="143" spans="2:19" ht="15.75" customHeight="1"/>
    <row r="144" spans="2:19"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sheetData>
  <mergeCells count="6">
    <mergeCell ref="B101:S101"/>
    <mergeCell ref="I1:K1"/>
    <mergeCell ref="C2:F2"/>
    <mergeCell ref="G2:J2"/>
    <mergeCell ref="K2:N2"/>
    <mergeCell ref="O2:R2"/>
  </mergeCells>
  <printOptions horizontalCentered="1"/>
  <pageMargins left="0.3" right="0.3" top="0.3" bottom="0.3" header="0" footer="0"/>
  <pageSetup scale="42" fitToHeight="0" orientation="landscape"/>
  <rowBreaks count="1" manualBreakCount="1">
    <brk id="42" max="16383" man="1"/>
  </rowBreaks>
  <extLst>
    <ext xmlns:x14="http://schemas.microsoft.com/office/spreadsheetml/2009/9/main" uri="{05C60535-1F16-4fd2-B633-F4F36F0B64E0}">
      <x14:sparklineGroups xmlns:xm="http://schemas.microsoft.com/office/excel/2006/main">
        <x14:sparklineGroup displayEmptyCellsAs="gap" xr2:uid="{B6D7AFEE-F8C5-1549-A081-C00EE3DDEDF3}">
          <x14:colorSeries theme="4" tint="-0.499984740745262"/>
          <x14:colorNegative rgb="FF000000"/>
          <x14:colorAxis rgb="FF000000"/>
          <x14:colorMarkers rgb="FF000000"/>
          <x14:colorFirst rgb="FF000000"/>
          <x14:colorLast rgb="FF000000"/>
          <x14:colorHigh rgb="FF000000"/>
          <x14:colorLow rgb="FF000000"/>
          <x14:sparklines>
            <x14:sparkline>
              <xm:f>'BLANK - General ledger'!C41:F41</xm:f>
              <xm:sqref>C2</xm:sqref>
            </x14:sparkline>
            <x14:sparkline>
              <xm:f>'BLANK - General ledger'!G41:J41</xm:f>
              <xm:sqref>G2</xm:sqref>
            </x14:sparkline>
            <x14:sparkline>
              <xm:f>'BLANK - General ledger'!K41:N41</xm:f>
              <xm:sqref>K2</xm:sqref>
            </x14:sparkline>
            <x14:sparkline>
              <xm:f>'BLANK - General ledger'!O41:R41</xm:f>
              <xm:sqref>O2</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F3F3F"/>
  </sheetPr>
  <dimension ref="A1:Z1000"/>
  <sheetViews>
    <sheetView showGridLines="0" workbookViewId="0"/>
  </sheetViews>
  <sheetFormatPr baseColWidth="10" defaultColWidth="11.28515625" defaultRowHeight="15" customHeight="1"/>
  <cols>
    <col min="1" max="1" width="2.85546875" customWidth="1"/>
    <col min="2" max="2" width="75.7109375" customWidth="1"/>
    <col min="3" max="26" width="9.28515625" customWidth="1"/>
  </cols>
  <sheetData>
    <row r="1" spans="1:26" ht="19.5" customHeight="1">
      <c r="A1" s="23"/>
      <c r="B1" s="23"/>
      <c r="C1" s="23"/>
      <c r="D1" s="23"/>
      <c r="E1" s="23"/>
      <c r="F1" s="23"/>
      <c r="G1" s="23"/>
      <c r="H1" s="23"/>
      <c r="I1" s="23"/>
      <c r="J1" s="23"/>
      <c r="K1" s="23"/>
      <c r="L1" s="23"/>
      <c r="M1" s="23"/>
      <c r="N1" s="23"/>
      <c r="O1" s="23"/>
      <c r="P1" s="23"/>
      <c r="Q1" s="23"/>
      <c r="R1" s="23"/>
      <c r="S1" s="23"/>
      <c r="T1" s="23"/>
      <c r="U1" s="23"/>
      <c r="V1" s="23"/>
      <c r="W1" s="23"/>
      <c r="X1" s="23"/>
      <c r="Y1" s="23"/>
      <c r="Z1" s="23"/>
    </row>
    <row r="2" spans="1:26" ht="105" customHeight="1">
      <c r="A2" s="23"/>
      <c r="B2" s="24" t="s">
        <v>25</v>
      </c>
      <c r="C2" s="23"/>
      <c r="D2" s="23"/>
      <c r="E2" s="23"/>
      <c r="F2" s="23"/>
      <c r="G2" s="23"/>
      <c r="H2" s="23"/>
      <c r="I2" s="23"/>
      <c r="J2" s="23"/>
      <c r="K2" s="23"/>
      <c r="L2" s="23"/>
      <c r="M2" s="23"/>
      <c r="N2" s="23"/>
      <c r="O2" s="23"/>
      <c r="P2" s="23"/>
      <c r="Q2" s="23"/>
      <c r="R2" s="23"/>
      <c r="S2" s="23"/>
      <c r="T2" s="23"/>
      <c r="U2" s="23"/>
      <c r="V2" s="23"/>
      <c r="W2" s="23"/>
      <c r="X2" s="23"/>
      <c r="Y2" s="23"/>
      <c r="Z2" s="23"/>
    </row>
    <row r="3" spans="1:26" ht="16">
      <c r="A3" s="23"/>
      <c r="B3" s="23"/>
      <c r="C3" s="23"/>
      <c r="D3" s="23"/>
      <c r="E3" s="23"/>
      <c r="F3" s="23"/>
      <c r="G3" s="23"/>
      <c r="H3" s="23"/>
      <c r="I3" s="23"/>
      <c r="J3" s="23"/>
      <c r="K3" s="23"/>
      <c r="L3" s="23"/>
      <c r="M3" s="23"/>
      <c r="N3" s="23"/>
      <c r="O3" s="23"/>
      <c r="P3" s="23"/>
      <c r="Q3" s="23"/>
      <c r="R3" s="23"/>
      <c r="S3" s="23"/>
      <c r="T3" s="23"/>
      <c r="U3" s="23"/>
      <c r="V3" s="23"/>
      <c r="W3" s="23"/>
      <c r="X3" s="23"/>
      <c r="Y3" s="23"/>
      <c r="Z3" s="23"/>
    </row>
    <row r="4" spans="1:26" ht="16">
      <c r="A4" s="23"/>
      <c r="B4" s="23"/>
      <c r="C4" s="23"/>
      <c r="D4" s="23"/>
      <c r="E4" s="23"/>
      <c r="F4" s="23"/>
      <c r="G4" s="23"/>
      <c r="H4" s="23"/>
      <c r="I4" s="23"/>
      <c r="J4" s="23"/>
      <c r="K4" s="23"/>
      <c r="L4" s="23"/>
      <c r="M4" s="23"/>
      <c r="N4" s="23"/>
      <c r="O4" s="23"/>
      <c r="P4" s="23"/>
      <c r="Q4" s="23"/>
      <c r="R4" s="23"/>
      <c r="S4" s="23"/>
      <c r="T4" s="23"/>
      <c r="U4" s="23"/>
      <c r="V4" s="23"/>
      <c r="W4" s="23"/>
      <c r="X4" s="23"/>
      <c r="Y4" s="23"/>
      <c r="Z4" s="23"/>
    </row>
    <row r="5" spans="1:26" ht="16">
      <c r="A5" s="23"/>
      <c r="B5" s="23"/>
      <c r="C5" s="23"/>
      <c r="D5" s="23"/>
      <c r="E5" s="23"/>
      <c r="F5" s="23"/>
      <c r="G5" s="23"/>
      <c r="H5" s="23"/>
      <c r="I5" s="23"/>
      <c r="J5" s="23"/>
      <c r="K5" s="23"/>
      <c r="L5" s="23"/>
      <c r="M5" s="23"/>
      <c r="N5" s="23"/>
      <c r="O5" s="23"/>
      <c r="P5" s="23"/>
      <c r="Q5" s="23"/>
      <c r="R5" s="23"/>
      <c r="S5" s="23"/>
      <c r="T5" s="23"/>
      <c r="U5" s="23"/>
      <c r="V5" s="23"/>
      <c r="W5" s="23"/>
      <c r="X5" s="23"/>
      <c r="Y5" s="23"/>
      <c r="Z5" s="23"/>
    </row>
    <row r="6" spans="1:26" ht="16">
      <c r="A6" s="23"/>
      <c r="B6" s="23"/>
      <c r="C6" s="23"/>
      <c r="D6" s="23"/>
      <c r="E6" s="23"/>
      <c r="F6" s="23"/>
      <c r="G6" s="23"/>
      <c r="H6" s="23"/>
      <c r="I6" s="23"/>
      <c r="J6" s="23"/>
      <c r="K6" s="23"/>
      <c r="L6" s="23"/>
      <c r="M6" s="23"/>
      <c r="N6" s="23"/>
      <c r="O6" s="23"/>
      <c r="P6" s="23"/>
      <c r="Q6" s="23"/>
      <c r="R6" s="23"/>
      <c r="S6" s="23"/>
      <c r="T6" s="23"/>
      <c r="U6" s="23"/>
      <c r="V6" s="23"/>
      <c r="W6" s="23"/>
      <c r="X6" s="23"/>
      <c r="Y6" s="23"/>
      <c r="Z6" s="23"/>
    </row>
    <row r="7" spans="1:26" ht="16">
      <c r="A7" s="23"/>
      <c r="B7" s="23"/>
      <c r="C7" s="23"/>
      <c r="D7" s="23"/>
      <c r="E7" s="23"/>
      <c r="F7" s="23"/>
      <c r="G7" s="23"/>
      <c r="H7" s="23"/>
      <c r="I7" s="23"/>
      <c r="J7" s="23"/>
      <c r="K7" s="23"/>
      <c r="L7" s="23"/>
      <c r="M7" s="23"/>
      <c r="N7" s="23"/>
      <c r="O7" s="23"/>
      <c r="P7" s="23"/>
      <c r="Q7" s="23"/>
      <c r="R7" s="23"/>
      <c r="S7" s="23"/>
      <c r="T7" s="23"/>
      <c r="U7" s="23"/>
      <c r="V7" s="23"/>
      <c r="W7" s="23"/>
      <c r="X7" s="23"/>
      <c r="Y7" s="23"/>
      <c r="Z7" s="23"/>
    </row>
    <row r="8" spans="1:26" ht="16">
      <c r="A8" s="23"/>
      <c r="B8" s="23"/>
      <c r="C8" s="23"/>
      <c r="D8" s="23"/>
      <c r="E8" s="23"/>
      <c r="F8" s="23"/>
      <c r="G8" s="23"/>
      <c r="H8" s="23"/>
      <c r="I8" s="23"/>
      <c r="J8" s="23"/>
      <c r="K8" s="23"/>
      <c r="L8" s="23"/>
      <c r="M8" s="23"/>
      <c r="N8" s="23"/>
      <c r="O8" s="23"/>
      <c r="P8" s="23"/>
      <c r="Q8" s="23"/>
      <c r="R8" s="23"/>
      <c r="S8" s="23"/>
      <c r="T8" s="23"/>
      <c r="U8" s="23"/>
      <c r="V8" s="23"/>
      <c r="W8" s="23"/>
      <c r="X8" s="23"/>
      <c r="Y8" s="23"/>
      <c r="Z8" s="23"/>
    </row>
    <row r="9" spans="1:26" ht="16">
      <c r="A9" s="23"/>
      <c r="B9" s="23"/>
      <c r="C9" s="23"/>
      <c r="D9" s="23"/>
      <c r="E9" s="23"/>
      <c r="F9" s="23"/>
      <c r="G9" s="23"/>
      <c r="H9" s="23"/>
      <c r="I9" s="23"/>
      <c r="J9" s="23"/>
      <c r="K9" s="23"/>
      <c r="L9" s="23"/>
      <c r="M9" s="23"/>
      <c r="N9" s="23"/>
      <c r="O9" s="23"/>
      <c r="P9" s="23"/>
      <c r="Q9" s="23"/>
      <c r="R9" s="23"/>
      <c r="S9" s="23"/>
      <c r="T9" s="23"/>
      <c r="U9" s="23"/>
      <c r="V9" s="23"/>
      <c r="W9" s="23"/>
      <c r="X9" s="23"/>
      <c r="Y9" s="23"/>
      <c r="Z9" s="23"/>
    </row>
    <row r="10" spans="1:26" ht="16">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ht="16">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ht="16">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ht="16">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ht="16">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ht="16">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ht="16">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ht="16">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ht="16">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6">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ht="16">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5.7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7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5.7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5.7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5.7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ht="15.7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5.7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5.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5.7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5.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5.7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5.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5.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5.7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5.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5.7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5.7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5.7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5.7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5.7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5.75" customHeight="1">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5.75" customHeight="1">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5.75" customHeight="1">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5.75" customHeight="1">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5.75" customHeight="1">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5.75" customHeight="1">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5.75" customHeight="1">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5.75" customHeight="1">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5.75" customHeight="1">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5.75" customHeight="1">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5.75" customHeight="1">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5.75" customHeight="1">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5.75" customHeight="1">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5.75" customHeight="1">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5.75" customHeight="1">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5.75" customHeight="1">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5.75" customHeight="1">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5.75" customHeight="1">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5.75" customHeight="1">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5.75" customHeight="1">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5.75" customHeight="1">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5.75" customHeight="1">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5.75" customHeight="1">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5.75" customHeight="1">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5.75" customHeight="1">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5.75" customHeight="1">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5.75" customHeight="1">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5.75" customHeight="1">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5.75" customHeight="1">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5.75" customHeight="1">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5.75" customHeight="1">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5.75" customHeight="1">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5.75" customHeight="1">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5.75" customHeight="1">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5.75" customHeight="1">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5.75" customHeight="1">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5.75" customHeight="1">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5.75" customHeight="1">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5.75" customHeight="1">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5.75" customHeight="1">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5.75" customHeight="1">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5.75" customHeight="1">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5.75" customHeight="1">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5.75" customHeight="1">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5.75" customHeight="1">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5.75" customHeight="1">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5.75" customHeight="1">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5.75" customHeight="1">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5.75" customHeight="1">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5.75" customHeight="1">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5.75" customHeight="1">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5.75" customHeight="1">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5.75" customHeight="1">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5.75" customHeight="1">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5.75" customHeight="1">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5.75" customHeight="1">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5.75" customHeight="1">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5.75" customHeight="1">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5.75" customHeight="1">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5.75" customHeight="1">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5.75" customHeight="1">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5.75" customHeight="1">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5.75" customHeight="1">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5.75" customHeight="1">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5.75" customHeight="1">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5.75" customHeight="1">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5.75" customHeight="1">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5.75" customHeight="1">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5.75" customHeight="1">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5.75" customHeight="1">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5.75" customHeight="1">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5.75" customHeight="1">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5.75" customHeight="1">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5.75" customHeight="1">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5.75" customHeight="1">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5.75" customHeight="1">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5.75" customHeight="1">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5.75" customHeight="1">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5.75" customHeight="1">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5.75" customHeight="1">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5.75" customHeight="1">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5.75" customHeight="1">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5.75" customHeight="1">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5.75" customHeight="1">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5.75" customHeight="1">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5.75" customHeight="1">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5.75" customHeight="1">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5.75" customHeight="1">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5.75" customHeight="1">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5.75" customHeight="1">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5.75" customHeight="1">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5.75" customHeight="1">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5.75" customHeight="1">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5.75" customHeight="1">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5.75" customHeight="1">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5.75" customHeight="1">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5.75" customHeight="1">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5.75" customHeight="1">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5.75" customHeight="1">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5.75" customHeight="1">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5.75" customHeight="1">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5.75" customHeight="1">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5.75" customHeight="1">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5.75" customHeight="1">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5.75" customHeight="1">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5.75" customHeight="1">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5.75" customHeight="1">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5.75" customHeight="1">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5.75" customHeight="1">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5.75" customHeight="1">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5.75" customHeight="1">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5.75" customHeight="1">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5.75" customHeight="1">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5.75" customHeight="1">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5.75" customHeight="1">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5.75" customHeight="1">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5.75" customHeight="1">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5.75" customHeight="1">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5.75" customHeight="1">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5.75" customHeight="1">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5.75" customHeight="1">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5.75" customHeight="1">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5.75" customHeight="1">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5.75" customHeight="1">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5.75" customHeight="1">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5.75" customHeight="1">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5.75" customHeight="1">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5.75" customHeight="1">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5.75" customHeight="1">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5.75" customHeight="1">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5.75" customHeight="1">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5.75" customHeight="1">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5.75" customHeight="1">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5.75" customHeight="1">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5.75" customHeight="1">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5.75" customHeight="1">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5.75" customHeight="1">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5.75" customHeight="1">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5.75" customHeight="1">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5.75" customHeight="1">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5.75" customHeight="1">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5.75" customHeight="1">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5.75" customHeight="1">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5.75" customHeight="1">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5.75" customHeight="1">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5.75" customHeight="1">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5.75" customHeight="1">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5.75" customHeight="1">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5.75" customHeight="1">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5.75" customHeight="1">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5.75" customHeight="1">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5.75" customHeight="1">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5.75" customHeight="1">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5.75" customHeight="1">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5.75" customHeight="1">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5.75" customHeight="1">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5.75" customHeight="1">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5.75" customHeight="1">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5.75" customHeight="1">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5.75" customHeight="1">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5.75" customHeight="1">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5.75" customHeight="1">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5.75" customHeight="1">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5.75" customHeight="1">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5.75" customHeight="1">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5.75" customHeight="1">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5.75" customHeight="1">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5.75" customHeight="1">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5.75" customHeight="1">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5.75" customHeight="1">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5.75" customHeight="1">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5.75" customHeight="1">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5.75" customHeight="1">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5.75" customHeight="1">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5.75" customHeight="1">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5.75" customHeight="1">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5.75" customHeight="1">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5.75" customHeight="1">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5.75" customHeight="1">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5.75" customHeight="1">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5.75" customHeight="1">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5.75" customHeight="1">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5.75" customHeight="1">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5.75" customHeight="1">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5.75" customHeight="1">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5.75" customHeight="1">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5.75" customHeight="1">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5.75" customHeight="1">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5.75" customHeight="1">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5.75" customHeight="1">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5.75" customHeight="1">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5.75" customHeight="1">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5.75" customHeight="1">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5.75" customHeight="1">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5.75" customHeight="1">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5.75" customHeight="1">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5.75" customHeight="1">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5.75" customHeight="1">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5.75" customHeight="1">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5.75" customHeight="1">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5.75" customHeight="1">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5.75" customHeight="1">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5.75" customHeight="1">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5.75" customHeight="1">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5.75" customHeight="1">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5.75" customHeight="1">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5.75" customHeight="1">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5.75" customHeight="1">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5.75" customHeight="1">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5.75" customHeight="1">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5.75" customHeight="1">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5.75" customHeight="1">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5.75" customHeight="1">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5.75" customHeight="1">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5.75" customHeight="1">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5.75" customHeight="1">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5.75" customHeight="1">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5.75" customHeight="1">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5.75" customHeight="1">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5.75" customHeight="1">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5.75" customHeight="1">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5.75" customHeight="1">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5.75" customHeight="1">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5.75" customHeight="1">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5.75" customHeight="1">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5.75" customHeight="1">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5.75" customHeight="1">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5.75" customHeight="1">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5.75" customHeight="1">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5.75" customHeight="1">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5.75" customHeight="1">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5.75" customHeight="1">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5.75" customHeight="1">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5.75" customHeight="1">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5.75" customHeight="1">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5.75" customHeight="1">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5.75" customHeight="1">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5.75" customHeight="1">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5.75" customHeight="1">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5.75" customHeight="1">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5.75" customHeight="1">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5.75" customHeight="1">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5.75" customHeight="1">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5.75" customHeight="1">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5.75" customHeight="1">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5.75" customHeight="1">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5.75" customHeight="1">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5.75" customHeight="1">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5.75" customHeight="1">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5.75" customHeight="1">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5.75" customHeight="1">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5.75" customHeight="1">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5.75" customHeight="1">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5.75" customHeight="1">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5.75" customHeight="1">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5.75" customHeight="1">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5.75" customHeight="1">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5.75" customHeight="1">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5.75" customHeight="1">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5.75" customHeight="1">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5.75" customHeight="1">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5.75" customHeight="1">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5.75" customHeight="1">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5.75" customHeight="1">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5.75" customHeight="1">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5.75" customHeight="1">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5.75" customHeight="1">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5.75" customHeight="1">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5.75" customHeight="1">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5.75" customHeight="1">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5.75" customHeight="1">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5.75" customHeight="1">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5.75" customHeight="1">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5.75" customHeight="1">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5.75" customHeight="1">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5.75" customHeight="1">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5.75" customHeight="1">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5.75" customHeight="1">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5.75" customHeight="1">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5.75" customHeight="1">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5.75" customHeight="1">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5.75" customHeight="1">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5.75" customHeight="1">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5.75" customHeight="1">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5.75" customHeight="1">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5.75" customHeight="1">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5.75" customHeight="1">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5.75" customHeight="1">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5.75" customHeight="1">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5.75" customHeight="1">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5.75" customHeight="1">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5.75" customHeight="1">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5.75" customHeight="1">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5.75" customHeight="1">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5.75" customHeight="1">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5.75" customHeight="1">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5.75" customHeight="1">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5.75" customHeight="1">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5.75" customHeight="1">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5.75" customHeight="1">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5.75" customHeight="1">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5.75" customHeight="1">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5.75" customHeight="1">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5.75" customHeight="1">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5.75" customHeight="1">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5.75" customHeight="1">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5.75" customHeight="1">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5.75" customHeight="1">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5.75" customHeight="1">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5.75" customHeight="1">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5.75" customHeight="1">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5.75" customHeight="1">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5.75" customHeight="1">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5.75" customHeight="1">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5.75" customHeight="1">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5.75" customHeight="1">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5.75" customHeight="1">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5.75" customHeight="1">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5.75" customHeight="1">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5.75" customHeight="1">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5.75" customHeight="1">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5.75" customHeight="1">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5.75" customHeight="1">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5.75" customHeight="1">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5.75" customHeight="1">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5.75" customHeight="1">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5.75" customHeight="1">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5.75" customHeight="1">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5.75" customHeight="1">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5.75" customHeight="1">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5.75" customHeight="1">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5.75" customHeight="1">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5.75" customHeight="1">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5.75" customHeight="1">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5.75" customHeight="1">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5.75" customHeight="1">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5.75" customHeight="1">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5.75" customHeight="1">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5.75" customHeight="1">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5.75" customHeight="1">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5.75" customHeight="1">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5.75" customHeight="1">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5.75" customHeight="1">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5.75" customHeight="1">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5.75" customHeight="1">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5.75" customHeight="1">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5.75" customHeight="1">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5.75" customHeight="1">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5.75" customHeight="1">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5.75" customHeight="1">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5.75" customHeight="1">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5.75" customHeight="1">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5.75" customHeight="1">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5.75" customHeight="1">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5.75" customHeight="1">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5.75" customHeight="1">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5.75" customHeight="1">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5.75" customHeight="1">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5.75" customHeight="1">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5.75" customHeight="1">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5.75" customHeight="1">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5.75" customHeight="1">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5.75" customHeight="1">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5.75" customHeight="1">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5.75" customHeight="1">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5.75" customHeight="1">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5.75" customHeight="1">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5.75" customHeight="1">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5.75" customHeight="1">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5.75" customHeight="1">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5.75" customHeight="1">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5.75" customHeight="1">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5.75" customHeight="1">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5.75" customHeight="1">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5.75" customHeight="1">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5.75" customHeight="1">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5.75" customHeight="1">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5.75" customHeight="1">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5.75" customHeight="1">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5.75" customHeight="1">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5.75" customHeight="1">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5.75" customHeight="1">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5.75" customHeight="1">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5.75" customHeight="1">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5.75" customHeight="1">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5.75" customHeight="1">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5.75" customHeight="1">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5.75" customHeight="1">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5.75" customHeight="1">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5.75" customHeight="1">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5.75" customHeight="1">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5.75" customHeight="1">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5.75" customHeight="1">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5.75" customHeight="1">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5.75" customHeight="1">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5.75" customHeight="1">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5.75" customHeight="1">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5.75" customHeight="1">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5.75" customHeight="1">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5.75" customHeight="1">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5.75" customHeight="1">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5.75" customHeight="1">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5.75" customHeight="1">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5.75" customHeight="1">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5.75" customHeight="1">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5.75" customHeight="1">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5.75" customHeight="1">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5.75" customHeight="1">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5.75" customHeight="1">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5.75" customHeight="1">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5.75" customHeight="1">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5.75" customHeight="1">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5.75" customHeight="1">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5.75" customHeight="1">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5.75" customHeight="1">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5.75" customHeight="1">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5.75" customHeight="1">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5.75" customHeight="1">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5.75" customHeight="1">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5.75" customHeight="1">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5.75" customHeight="1">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5.75" customHeight="1">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5.75" customHeight="1">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5.75" customHeight="1">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5.75" customHeight="1">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5.75" customHeight="1">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5.75" customHeight="1">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5.75" customHeight="1">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5.75" customHeight="1">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5.75" customHeight="1">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5.75" customHeight="1">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5.75" customHeight="1">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5.75" customHeight="1">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5.75" customHeight="1">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5.75" customHeight="1">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5.75" customHeight="1">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5.75" customHeight="1">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5.75" customHeight="1">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5.75" customHeight="1">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5.75" customHeight="1">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5.75" customHeight="1">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5.75" customHeight="1">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5.75" customHeight="1">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5.75" customHeight="1">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5.75" customHeight="1">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5.75" customHeight="1">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5.75" customHeight="1">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5.75" customHeight="1">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5.75" customHeight="1">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5.75" customHeight="1">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5.75" customHeight="1">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5.75" customHeight="1">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5.75" customHeight="1">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5.75" customHeight="1">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5.75" customHeight="1">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5.75" customHeight="1">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5.75" customHeight="1">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5.75" customHeight="1">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5.75" customHeight="1">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5.75" customHeight="1">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5.75" customHeight="1">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5.75" customHeight="1">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5.75" customHeight="1">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5.75" customHeight="1">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5.75" customHeight="1">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5.75" customHeight="1">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5.75" customHeight="1">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5.75" customHeight="1">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5.75" customHeight="1">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5.75" customHeight="1">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5.75" customHeight="1">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5.75" customHeight="1">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5.75" customHeight="1">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5.75" customHeight="1">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5.75" customHeight="1">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5.75" customHeight="1">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5.75" customHeight="1">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5.75" customHeight="1">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5.75" customHeight="1">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5.75" customHeight="1">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5.75" customHeight="1">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5.75" customHeight="1">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5.75" customHeight="1">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5.75" customHeight="1">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5.75" customHeight="1">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5.75" customHeight="1">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5.75" customHeight="1">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5.75" customHeight="1">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5.75" customHeight="1">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5.75" customHeight="1">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5.75" customHeight="1">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5.75" customHeight="1">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5.75" customHeight="1">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5.75" customHeight="1">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5.75" customHeight="1">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5.75" customHeight="1">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5.75" customHeight="1">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5.75" customHeight="1">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5.75" customHeight="1">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5.75" customHeight="1">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5.75" customHeight="1">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5.75" customHeight="1">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5.75" customHeight="1">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5.75" customHeight="1">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5.75" customHeight="1">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5.75" customHeight="1">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5.75" customHeight="1">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5.75" customHeight="1">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5.75" customHeight="1">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5.75" customHeight="1">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5.75" customHeight="1">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5.75" customHeight="1">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5.75" customHeight="1">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5.75" customHeight="1">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5.75" customHeight="1">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5.75" customHeight="1">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5.75" customHeight="1">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5.75" customHeight="1">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5.75" customHeight="1">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5.75" customHeight="1">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5.75" customHeight="1">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5.75" customHeight="1">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5.75" customHeight="1">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5.75" customHeight="1">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5.75" customHeight="1">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5.75" customHeight="1">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5.75" customHeight="1">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5.75" customHeight="1">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5.75" customHeight="1">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5.75" customHeight="1">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5.75" customHeight="1">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5.75" customHeight="1">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5.75" customHeight="1">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5.75" customHeight="1">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5.75" customHeight="1">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5.75" customHeight="1">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5.75" customHeight="1">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5.75" customHeight="1">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5.75" customHeight="1">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5.75" customHeight="1">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5.75" customHeight="1">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5.75" customHeight="1">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5.75" customHeight="1">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5.75" customHeight="1">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5.75" customHeight="1">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5.75" customHeight="1">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5.75" customHeight="1">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5.75" customHeight="1">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5.75" customHeight="1">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5.75" customHeight="1">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5.75" customHeight="1">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5.75" customHeight="1">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5.75" customHeight="1">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5.75" customHeight="1">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5.75" customHeight="1">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5.75" customHeight="1">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5.75" customHeight="1">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5.75" customHeight="1">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5.75" customHeight="1">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5.75" customHeight="1">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5.75" customHeight="1">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5.75" customHeight="1">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5.75" customHeight="1">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5.75" customHeight="1">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5.75" customHeight="1">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5.75" customHeight="1">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5.75" customHeight="1">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5.75" customHeight="1">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5.75" customHeight="1">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5.75" customHeight="1">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5.75" customHeight="1">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5.75" customHeight="1">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5.75" customHeight="1">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5.75" customHeight="1">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5.75" customHeight="1">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5.75" customHeight="1">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5.75" customHeight="1">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5.75" customHeight="1">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5.75" customHeight="1">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5.75" customHeight="1">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5.75" customHeight="1">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5.75" customHeight="1">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5.75" customHeight="1">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5.75" customHeight="1">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5.75" customHeight="1">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5.75" customHeight="1">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5.75" customHeight="1">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5.75" customHeight="1">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5.75" customHeight="1">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5.75" customHeight="1">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5.75" customHeight="1">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5.75" customHeight="1">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5.75" customHeight="1">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5.75" customHeight="1">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5.75" customHeight="1">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5.75" customHeight="1">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5.75" customHeight="1">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5.75" customHeight="1">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5.75" customHeight="1">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5.75" customHeight="1">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5.75" customHeight="1">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5.75" customHeight="1">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5.75" customHeight="1">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5.75" customHeight="1">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5.75" customHeight="1">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5.75" customHeight="1">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5.75" customHeight="1">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5.75" customHeight="1">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5.75" customHeight="1">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5.75" customHeight="1">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5.75" customHeight="1">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5.75" customHeight="1">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5.75" customHeight="1">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5.75" customHeight="1">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5.75" customHeight="1">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5.75" customHeight="1">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5.75" customHeight="1">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5.75" customHeight="1">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5.75" customHeight="1">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5.75" customHeight="1">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5.75" customHeight="1">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5.75" customHeight="1">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5.75" customHeight="1">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5.75" customHeight="1">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5.75" customHeight="1">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5.75" customHeight="1">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5.75" customHeight="1">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5.75" customHeight="1">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5.75" customHeight="1">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5.75" customHeight="1">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5.75" customHeight="1">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5.75" customHeight="1">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5.75" customHeight="1">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5.75" customHeight="1">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5.75" customHeight="1">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5.75" customHeight="1">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5.75" customHeight="1">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5.75" customHeight="1">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5.75" customHeight="1">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5.75" customHeight="1">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5.75" customHeight="1">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5.75" customHeight="1">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5.75" customHeight="1">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5.75" customHeight="1">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5.75" customHeight="1">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5.75" customHeight="1">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5.75" customHeight="1">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5.75" customHeight="1">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5.75" customHeight="1">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5.75" customHeight="1">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5.75" customHeight="1">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5.75" customHeight="1">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5.75" customHeight="1">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5.75" customHeight="1">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5.75" customHeight="1">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5.75" customHeight="1">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5.75" customHeight="1">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5.75" customHeight="1">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5.75" customHeight="1">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5.75" customHeight="1">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5.75" customHeight="1">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5.75" customHeight="1">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5.75" customHeight="1">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5.75" customHeight="1">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5.75" customHeight="1">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5.75" customHeight="1">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5.75" customHeight="1">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5.75" customHeight="1">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5.75" customHeight="1">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5.75" customHeight="1">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5.75" customHeight="1">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5.75" customHeight="1">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5.75" customHeight="1">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5.75" customHeight="1">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5.75" customHeight="1">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5.75" customHeight="1">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5.75" customHeight="1">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5.75" customHeight="1">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5.75" customHeight="1">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5.75" customHeight="1">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5.75" customHeight="1">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5.75" customHeight="1">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5.75" customHeight="1">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5.75" customHeight="1">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5.75" customHeight="1">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5.75" customHeight="1">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5.75" customHeight="1">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5.75" customHeight="1">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5.75" customHeight="1">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5.75" customHeight="1">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5.75" customHeight="1">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5.75" customHeight="1">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5.75" customHeight="1">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5.75" customHeight="1">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5.75" customHeight="1">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5.75" customHeight="1">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5.75" customHeight="1">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5.75" customHeight="1">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5.75" customHeight="1">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5.75" customHeight="1">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5.75" customHeight="1">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5.75" customHeight="1">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5.75" customHeight="1">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5.75" customHeight="1">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5.75" customHeight="1">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5.75" customHeight="1">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5.75" customHeight="1">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5.75" customHeight="1">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5.75" customHeight="1">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5.75" customHeight="1">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5.75" customHeight="1">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5.75" customHeight="1">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5.75" customHeight="1">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5.75" customHeight="1">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5.75" customHeight="1">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5.75" customHeight="1">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5.75" customHeight="1">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5.75" customHeight="1">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5.75" customHeight="1">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5.75" customHeight="1">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5.75" customHeight="1">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5.75" customHeight="1">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5.75" customHeight="1">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5.75" customHeight="1">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5.75" customHeight="1">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5.75" customHeight="1">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5.75" customHeight="1">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5.75" customHeight="1">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5.75" customHeight="1">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5.75" customHeight="1">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5.75" customHeight="1">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5.75" customHeight="1">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5.75" customHeight="1">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5.75" customHeight="1">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5.75" customHeight="1">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5.75" customHeight="1">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5.75" customHeight="1">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5.75" customHeight="1">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5.75" customHeight="1">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5.75" customHeight="1">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5.75" customHeight="1">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5.75" customHeight="1">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5.75" customHeight="1">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5.75" customHeight="1">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5.75" customHeight="1">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5.75" customHeight="1">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5.75" customHeight="1">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5.75" customHeight="1">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5.75" customHeight="1">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5.75" customHeight="1">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5.75" customHeight="1">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5.75" customHeight="1">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5.75" customHeight="1">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5.75" customHeight="1">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5.75" customHeight="1">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5.75" customHeight="1">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5.75" customHeight="1">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5.75" customHeight="1">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5.75" customHeight="1">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5.75" customHeight="1">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5.75" customHeight="1">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5.75" customHeight="1">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5.75" customHeight="1">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5.75" customHeight="1">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5.75" customHeight="1">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5.75" customHeight="1">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5.75" customHeight="1">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5.75" customHeight="1">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5.75" customHeight="1">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5.75" customHeight="1">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5.75" customHeight="1">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5.75" customHeight="1">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5.75" customHeight="1">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5.75" customHeight="1">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5.75" customHeight="1">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5.75" customHeight="1">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5.75" customHeight="1">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5.75" customHeight="1">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5.75" customHeight="1">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5.75" customHeight="1">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General Ledger w Budget Comp</vt:lpstr>
      <vt:lpstr>BLANK - General ledger</vt:lpstr>
      <vt:lpstr>- Disclaimer -</vt:lpstr>
      <vt:lpstr>'BLANK - General ledger'!Print_Area</vt:lpstr>
      <vt:lpstr>'General Ledger w Budget Comp'!Print_Area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Heather Key</cp:lastModifiedBy>
  <dcterms:created xsi:type="dcterms:W3CDTF">2022-02-06T06:02:40Z</dcterms:created>
  <dcterms:modified xsi:type="dcterms:W3CDTF">2022-03-29T22:06:15Z</dcterms:modified>
</cp:coreProperties>
</file>