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EB010FE2-0005-44D5-8363-FA34455C22AC}" xr6:coauthVersionLast="47" xr6:coauthVersionMax="47" xr10:uidLastSave="{00000000-0000-0000-0000-000000000000}"/>
  <bookViews>
    <workbookView xWindow="-110" yWindow="-110" windowWidth="38620" windowHeight="21220" xr2:uid="{00000000-000D-0000-FFFF-FFFF00000000}"/>
  </bookViews>
  <sheets>
    <sheet name="Inventory Aging Report" sheetId="4" r:id="rId1"/>
    <sheet name="Accounts Receivable Ledger" sheetId="1" r:id="rId2"/>
    <sheet name="- Disclaimer -" sheetId="3" r:id="rId3"/>
  </sheets>
  <definedNames>
    <definedName name="_xlnm.Print_Area" localSheetId="1">'Accounts Receivable Ledger'!$A$1:$M$58</definedName>
    <definedName name="_xlnm.Print_Area" localSheetId="0">'Inventory Aging Report'!$B$2:$M$63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4" l="1"/>
  <c r="M9" i="4" s="1"/>
  <c r="H3" i="1"/>
  <c r="I11" i="4" s="1"/>
  <c r="M27" i="4"/>
  <c r="M48" i="4"/>
  <c r="M50" i="4"/>
  <c r="M58" i="4"/>
  <c r="L12" i="4"/>
  <c r="L14" i="4"/>
  <c r="L19" i="4"/>
  <c r="L27" i="4"/>
  <c r="L28" i="4"/>
  <c r="L34" i="4"/>
  <c r="L40" i="4"/>
  <c r="L43" i="4"/>
  <c r="L48" i="4"/>
  <c r="L54" i="4"/>
  <c r="L55" i="4"/>
  <c r="L56" i="4"/>
  <c r="K12" i="4"/>
  <c r="K18" i="4"/>
  <c r="K19" i="4"/>
  <c r="K26" i="4"/>
  <c r="K31" i="4"/>
  <c r="K34" i="4"/>
  <c r="K39" i="4"/>
  <c r="K40" i="4"/>
  <c r="K46" i="4"/>
  <c r="K47" i="4"/>
  <c r="K52" i="4"/>
  <c r="K55" i="4"/>
  <c r="K58" i="4"/>
  <c r="K8" i="4"/>
  <c r="J9" i="4"/>
  <c r="J15" i="4"/>
  <c r="J16" i="4"/>
  <c r="J17" i="4"/>
  <c r="J21" i="4"/>
  <c r="J23" i="4"/>
  <c r="J25" i="4"/>
  <c r="J27" i="4"/>
  <c r="J29" i="4"/>
  <c r="J30" i="4"/>
  <c r="J33" i="4"/>
  <c r="J34" i="4"/>
  <c r="J35" i="4"/>
  <c r="J38" i="4"/>
  <c r="J39" i="4"/>
  <c r="J41" i="4"/>
  <c r="J43" i="4"/>
  <c r="J45" i="4"/>
  <c r="J46" i="4"/>
  <c r="J49" i="4"/>
  <c r="J50" i="4"/>
  <c r="J51" i="4"/>
  <c r="J54" i="4"/>
  <c r="J55" i="4"/>
  <c r="J57" i="4"/>
  <c r="J59" i="4"/>
  <c r="I33" i="4"/>
  <c r="I37" i="4"/>
  <c r="I49" i="4"/>
  <c r="I53" i="4"/>
  <c r="I57" i="4"/>
  <c r="E16" i="4"/>
  <c r="G16" i="4"/>
  <c r="G8" i="4"/>
  <c r="G9" i="4"/>
  <c r="G10" i="4"/>
  <c r="G11" i="4"/>
  <c r="G12" i="4"/>
  <c r="G13" i="4"/>
  <c r="G14" i="4"/>
  <c r="G15"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K24" i="4" l="1"/>
  <c r="K10" i="4"/>
  <c r="L50" i="4"/>
  <c r="L35" i="4"/>
  <c r="L22" i="4"/>
  <c r="M59" i="4"/>
  <c r="M32" i="4"/>
  <c r="K51" i="4"/>
  <c r="K44" i="4"/>
  <c r="K36" i="4"/>
  <c r="K30" i="4"/>
  <c r="K23" i="4"/>
  <c r="K15" i="4"/>
  <c r="L8" i="4"/>
  <c r="M22" i="4"/>
  <c r="L46" i="4"/>
  <c r="L39" i="4"/>
  <c r="L32" i="4"/>
  <c r="L24" i="4"/>
  <c r="L18" i="4"/>
  <c r="L11" i="4"/>
  <c r="M55" i="4"/>
  <c r="M43" i="4"/>
  <c r="I41" i="4"/>
  <c r="J58" i="4"/>
  <c r="J53" i="4"/>
  <c r="J47" i="4"/>
  <c r="J42" i="4"/>
  <c r="J37" i="4"/>
  <c r="J31" i="4"/>
  <c r="J26" i="4"/>
  <c r="J20" i="4"/>
  <c r="J10" i="4"/>
  <c r="K56" i="4"/>
  <c r="K50" i="4"/>
  <c r="K42" i="4"/>
  <c r="K35" i="4"/>
  <c r="K28" i="4"/>
  <c r="K20" i="4"/>
  <c r="K14" i="4"/>
  <c r="L59" i="4"/>
  <c r="L51" i="4"/>
  <c r="L44" i="4"/>
  <c r="L38" i="4"/>
  <c r="L30" i="4"/>
  <c r="L23" i="4"/>
  <c r="L16" i="4"/>
  <c r="M8" i="4"/>
  <c r="M54" i="4"/>
  <c r="M38" i="4"/>
  <c r="M16" i="4"/>
  <c r="M44" i="4"/>
  <c r="M39" i="4"/>
  <c r="M34" i="4"/>
  <c r="M28" i="4"/>
  <c r="M23" i="4"/>
  <c r="M18" i="4"/>
  <c r="M11" i="4"/>
  <c r="M52" i="4"/>
  <c r="M47" i="4"/>
  <c r="M42" i="4"/>
  <c r="M36" i="4"/>
  <c r="M31" i="4"/>
  <c r="M26" i="4"/>
  <c r="M20" i="4"/>
  <c r="M15" i="4"/>
  <c r="I45" i="4"/>
  <c r="I29" i="4"/>
  <c r="J56" i="4"/>
  <c r="J52" i="4"/>
  <c r="J48" i="4"/>
  <c r="J44" i="4"/>
  <c r="J40" i="4"/>
  <c r="J36" i="4"/>
  <c r="J32" i="4"/>
  <c r="J28" i="4"/>
  <c r="J24" i="4"/>
  <c r="J19" i="4"/>
  <c r="J11" i="4"/>
  <c r="K59" i="4"/>
  <c r="K54" i="4"/>
  <c r="K48" i="4"/>
  <c r="K43" i="4"/>
  <c r="K38" i="4"/>
  <c r="K32" i="4"/>
  <c r="K27" i="4"/>
  <c r="K22" i="4"/>
  <c r="K16" i="4"/>
  <c r="K11" i="4"/>
  <c r="L58" i="4"/>
  <c r="L52" i="4"/>
  <c r="L47" i="4"/>
  <c r="L42" i="4"/>
  <c r="L36" i="4"/>
  <c r="L31" i="4"/>
  <c r="L26" i="4"/>
  <c r="L20" i="4"/>
  <c r="L15" i="4"/>
  <c r="L10" i="4"/>
  <c r="M56" i="4"/>
  <c r="M51" i="4"/>
  <c r="M46" i="4"/>
  <c r="M40" i="4"/>
  <c r="M35" i="4"/>
  <c r="M30" i="4"/>
  <c r="M24" i="4"/>
  <c r="M19" i="4"/>
  <c r="M12" i="4"/>
  <c r="M14" i="4"/>
  <c r="M10" i="4"/>
  <c r="J22" i="4"/>
  <c r="J18" i="4"/>
  <c r="J14" i="4"/>
  <c r="J8" i="4"/>
  <c r="K57" i="4"/>
  <c r="K53" i="4"/>
  <c r="K49" i="4"/>
  <c r="K45" i="4"/>
  <c r="K41" i="4"/>
  <c r="K37" i="4"/>
  <c r="K33" i="4"/>
  <c r="K29" i="4"/>
  <c r="K25" i="4"/>
  <c r="K21" i="4"/>
  <c r="K17" i="4"/>
  <c r="K13" i="4"/>
  <c r="K9" i="4"/>
  <c r="L57" i="4"/>
  <c r="L53" i="4"/>
  <c r="L49" i="4"/>
  <c r="L45" i="4"/>
  <c r="L41" i="4"/>
  <c r="L37" i="4"/>
  <c r="L33" i="4"/>
  <c r="L29" i="4"/>
  <c r="L25" i="4"/>
  <c r="L21" i="4"/>
  <c r="L17" i="4"/>
  <c r="L13" i="4"/>
  <c r="L9" i="4"/>
  <c r="M57" i="4"/>
  <c r="M53" i="4"/>
  <c r="M49" i="4"/>
  <c r="M45" i="4"/>
  <c r="M41" i="4"/>
  <c r="M37" i="4"/>
  <c r="M33" i="4"/>
  <c r="M29" i="4"/>
  <c r="M25" i="4"/>
  <c r="M21" i="4"/>
  <c r="M17" i="4"/>
  <c r="M13" i="4"/>
  <c r="I21" i="4"/>
  <c r="I14" i="4"/>
  <c r="I56" i="4"/>
  <c r="I48" i="4"/>
  <c r="I44" i="4"/>
  <c r="I36" i="4"/>
  <c r="I28" i="4"/>
  <c r="I20" i="4"/>
  <c r="I9" i="4"/>
  <c r="I59" i="4"/>
  <c r="I55" i="4"/>
  <c r="I51" i="4"/>
  <c r="I47" i="4"/>
  <c r="I43" i="4"/>
  <c r="I39" i="4"/>
  <c r="I35" i="4"/>
  <c r="I31" i="4"/>
  <c r="I27" i="4"/>
  <c r="I23" i="4"/>
  <c r="I19" i="4"/>
  <c r="I12" i="4"/>
  <c r="I25" i="4"/>
  <c r="I10" i="4"/>
  <c r="I8" i="4"/>
  <c r="I52" i="4"/>
  <c r="I40" i="4"/>
  <c r="I32" i="4"/>
  <c r="I24" i="4"/>
  <c r="I13" i="4"/>
  <c r="I58" i="4"/>
  <c r="I54" i="4"/>
  <c r="I50" i="4"/>
  <c r="I46" i="4"/>
  <c r="I42" i="4"/>
  <c r="I38" i="4"/>
  <c r="I34" i="4"/>
  <c r="I30" i="4"/>
  <c r="I26" i="4"/>
  <c r="I22" i="4"/>
  <c r="I18" i="4"/>
  <c r="H15" i="1"/>
  <c r="E8" i="4"/>
  <c r="F8" i="4"/>
  <c r="E9"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E10" i="4"/>
  <c r="E11" i="4"/>
  <c r="E12" i="4"/>
  <c r="E13" i="4"/>
  <c r="E14" i="4"/>
  <c r="E15"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B10" i="4"/>
  <c r="C10" i="4"/>
  <c r="D10" i="4"/>
  <c r="B11" i="4"/>
  <c r="C11" i="4"/>
  <c r="D11" i="4"/>
  <c r="B12" i="4"/>
  <c r="C12" i="4"/>
  <c r="D12" i="4"/>
  <c r="B13" i="4"/>
  <c r="C13" i="4"/>
  <c r="D13" i="4"/>
  <c r="B14" i="4"/>
  <c r="C14" i="4"/>
  <c r="D14" i="4"/>
  <c r="B15" i="4"/>
  <c r="C15" i="4"/>
  <c r="D15" i="4"/>
  <c r="B16" i="4"/>
  <c r="C16" i="4"/>
  <c r="D16" i="4"/>
  <c r="B17" i="4"/>
  <c r="C17" i="4"/>
  <c r="D17" i="4"/>
  <c r="B18" i="4"/>
  <c r="C18" i="4"/>
  <c r="D18" i="4"/>
  <c r="B19" i="4"/>
  <c r="C19" i="4"/>
  <c r="D19" i="4"/>
  <c r="B20" i="4"/>
  <c r="C20" i="4"/>
  <c r="D20" i="4"/>
  <c r="B21" i="4"/>
  <c r="C21" i="4"/>
  <c r="D21" i="4"/>
  <c r="B22" i="4"/>
  <c r="C22" i="4"/>
  <c r="D22" i="4"/>
  <c r="B23" i="4"/>
  <c r="C23" i="4"/>
  <c r="D23" i="4"/>
  <c r="B24" i="4"/>
  <c r="C24" i="4"/>
  <c r="D24" i="4"/>
  <c r="B25" i="4"/>
  <c r="C25" i="4"/>
  <c r="D25" i="4"/>
  <c r="B26" i="4"/>
  <c r="C26" i="4"/>
  <c r="D26" i="4"/>
  <c r="B27" i="4"/>
  <c r="C27" i="4"/>
  <c r="D27" i="4"/>
  <c r="B28" i="4"/>
  <c r="C28" i="4"/>
  <c r="D28" i="4"/>
  <c r="B29" i="4"/>
  <c r="C29" i="4"/>
  <c r="D29" i="4"/>
  <c r="B30" i="4"/>
  <c r="C30" i="4"/>
  <c r="D30" i="4"/>
  <c r="B31" i="4"/>
  <c r="C31" i="4"/>
  <c r="D31" i="4"/>
  <c r="B32" i="4"/>
  <c r="C32" i="4"/>
  <c r="D32" i="4"/>
  <c r="B33" i="4"/>
  <c r="C33" i="4"/>
  <c r="D33" i="4"/>
  <c r="B34" i="4"/>
  <c r="C34" i="4"/>
  <c r="D34" i="4"/>
  <c r="B35" i="4"/>
  <c r="C35" i="4"/>
  <c r="D35" i="4"/>
  <c r="B36" i="4"/>
  <c r="C36" i="4"/>
  <c r="D36" i="4"/>
  <c r="B37" i="4"/>
  <c r="C37" i="4"/>
  <c r="D37" i="4"/>
  <c r="B38" i="4"/>
  <c r="C38" i="4"/>
  <c r="D38" i="4"/>
  <c r="B39" i="4"/>
  <c r="C39" i="4"/>
  <c r="D39" i="4"/>
  <c r="B40" i="4"/>
  <c r="C40" i="4"/>
  <c r="D40" i="4"/>
  <c r="B41" i="4"/>
  <c r="C41" i="4"/>
  <c r="D41" i="4"/>
  <c r="B42" i="4"/>
  <c r="C42" i="4"/>
  <c r="D42" i="4"/>
  <c r="B43" i="4"/>
  <c r="C43" i="4"/>
  <c r="D43" i="4"/>
  <c r="B44" i="4"/>
  <c r="C44" i="4"/>
  <c r="D44" i="4"/>
  <c r="B45" i="4"/>
  <c r="C45" i="4"/>
  <c r="D45" i="4"/>
  <c r="B46" i="4"/>
  <c r="C46" i="4"/>
  <c r="D46" i="4"/>
  <c r="B47" i="4"/>
  <c r="C47" i="4"/>
  <c r="D47" i="4"/>
  <c r="B48" i="4"/>
  <c r="C48" i="4"/>
  <c r="D48" i="4"/>
  <c r="B49" i="4"/>
  <c r="C49" i="4"/>
  <c r="D49" i="4"/>
  <c r="B50" i="4"/>
  <c r="C50" i="4"/>
  <c r="D50" i="4"/>
  <c r="B51" i="4"/>
  <c r="C51" i="4"/>
  <c r="D51" i="4"/>
  <c r="B52" i="4"/>
  <c r="C52" i="4"/>
  <c r="D52" i="4"/>
  <c r="B53" i="4"/>
  <c r="C53" i="4"/>
  <c r="D53" i="4"/>
  <c r="B54" i="4"/>
  <c r="C54" i="4"/>
  <c r="D54" i="4"/>
  <c r="B55" i="4"/>
  <c r="C55" i="4"/>
  <c r="D55" i="4"/>
  <c r="B56" i="4"/>
  <c r="C56" i="4"/>
  <c r="D56" i="4"/>
  <c r="B57" i="4"/>
  <c r="C57" i="4"/>
  <c r="D57" i="4"/>
  <c r="B58" i="4"/>
  <c r="C58" i="4"/>
  <c r="D58" i="4"/>
  <c r="B59" i="4"/>
  <c r="C59" i="4"/>
  <c r="D59" i="4"/>
  <c r="C8" i="4"/>
  <c r="D8" i="4"/>
  <c r="C9" i="4"/>
  <c r="D9" i="4"/>
  <c r="B9" i="4"/>
  <c r="B8" i="4"/>
  <c r="H9" i="1"/>
  <c r="H10" i="4" s="1"/>
  <c r="H10" i="1"/>
  <c r="H11" i="4" s="1"/>
  <c r="H11" i="1"/>
  <c r="H12" i="4" s="1"/>
  <c r="J12" i="4" s="1"/>
  <c r="H12" i="1"/>
  <c r="H13" i="4" s="1"/>
  <c r="J13" i="4" s="1"/>
  <c r="H13" i="1"/>
  <c r="H14" i="4" s="1"/>
  <c r="H14" i="1"/>
  <c r="H16" i="1"/>
  <c r="H17" i="1"/>
  <c r="H18" i="4" s="1"/>
  <c r="H18" i="1"/>
  <c r="H19" i="4" s="1"/>
  <c r="H19" i="1"/>
  <c r="H20" i="4" s="1"/>
  <c r="H20" i="1"/>
  <c r="H21" i="4" s="1"/>
  <c r="H21" i="1"/>
  <c r="H22" i="4" s="1"/>
  <c r="H22" i="1"/>
  <c r="H23" i="4" s="1"/>
  <c r="H23" i="1"/>
  <c r="H24" i="4" s="1"/>
  <c r="H24" i="1"/>
  <c r="H25" i="4" s="1"/>
  <c r="H25" i="1"/>
  <c r="H26" i="4" s="1"/>
  <c r="H26" i="1"/>
  <c r="H27" i="4" s="1"/>
  <c r="H27" i="1"/>
  <c r="H28" i="4" s="1"/>
  <c r="H28" i="1"/>
  <c r="H29" i="4" s="1"/>
  <c r="H29" i="1"/>
  <c r="H30" i="4" s="1"/>
  <c r="H30" i="1"/>
  <c r="H31" i="4" s="1"/>
  <c r="H31" i="1"/>
  <c r="H32" i="4" s="1"/>
  <c r="H32" i="1"/>
  <c r="H33" i="4" s="1"/>
  <c r="H33" i="1"/>
  <c r="H34" i="4" s="1"/>
  <c r="H34" i="1"/>
  <c r="H35" i="4" s="1"/>
  <c r="H35" i="1"/>
  <c r="H36" i="4" s="1"/>
  <c r="H36" i="1"/>
  <c r="H37" i="4" s="1"/>
  <c r="H37" i="1"/>
  <c r="H38" i="4" s="1"/>
  <c r="H38" i="1"/>
  <c r="H39" i="4" s="1"/>
  <c r="H39" i="1"/>
  <c r="H40" i="4" s="1"/>
  <c r="H40" i="1"/>
  <c r="H41" i="4" s="1"/>
  <c r="H41" i="1"/>
  <c r="H42" i="4" s="1"/>
  <c r="H42" i="1"/>
  <c r="H43" i="4" s="1"/>
  <c r="H43" i="1"/>
  <c r="H44" i="4" s="1"/>
  <c r="H44" i="1"/>
  <c r="H45" i="4" s="1"/>
  <c r="H45" i="1"/>
  <c r="H46" i="4" s="1"/>
  <c r="H46" i="1"/>
  <c r="H47" i="4" s="1"/>
  <c r="H47" i="1"/>
  <c r="H48" i="4" s="1"/>
  <c r="H48" i="1"/>
  <c r="H49" i="4" s="1"/>
  <c r="H49" i="1"/>
  <c r="H50" i="4" s="1"/>
  <c r="H50" i="1"/>
  <c r="H51" i="4" s="1"/>
  <c r="H51" i="1"/>
  <c r="H52" i="4" s="1"/>
  <c r="H52" i="1"/>
  <c r="H53" i="4" s="1"/>
  <c r="H53" i="1"/>
  <c r="H54" i="4" s="1"/>
  <c r="H54" i="1"/>
  <c r="H55" i="4" s="1"/>
  <c r="H55" i="1"/>
  <c r="H56" i="4" s="1"/>
  <c r="H56" i="1"/>
  <c r="H57" i="4" s="1"/>
  <c r="H57" i="1"/>
  <c r="H58" i="4" s="1"/>
  <c r="H58" i="1"/>
  <c r="H59" i="4" s="1"/>
  <c r="H8" i="1"/>
  <c r="H9" i="4" s="1"/>
  <c r="H7" i="1"/>
  <c r="J60" i="4" l="1"/>
  <c r="I3" i="1"/>
  <c r="H8" i="4"/>
  <c r="H15" i="4"/>
  <c r="I15" i="4"/>
  <c r="I16" i="4"/>
  <c r="H16" i="4"/>
  <c r="I17" i="4"/>
  <c r="H17" i="4"/>
  <c r="I4" i="4" l="1"/>
  <c r="H60" i="4"/>
  <c r="K60" i="4"/>
  <c r="L60" i="4"/>
  <c r="I60" i="4" l="1"/>
  <c r="M60" i="4"/>
</calcChain>
</file>

<file path=xl/sharedStrings.xml><?xml version="1.0" encoding="utf-8"?>
<sst xmlns="http://schemas.openxmlformats.org/spreadsheetml/2006/main" count="56" uniqueCount="43">
  <si>
    <t xml:space="preserve"> </t>
  </si>
  <si>
    <t>INVENTORY AGING REPORT TEMPLATE</t>
  </si>
  <si>
    <t>CUSTOMER</t>
  </si>
  <si>
    <t>PAYMENT 1</t>
  </si>
  <si>
    <t>PAYMENT 2</t>
  </si>
  <si>
    <t>PAYMENT 3</t>
  </si>
  <si>
    <t>PAYMENT 4</t>
  </si>
  <si>
    <t>PAYMENT 5</t>
  </si>
  <si>
    <t>PAYMENT 6</t>
  </si>
  <si>
    <t>PAYMENT 7</t>
  </si>
  <si>
    <t>PAYMENT 8</t>
  </si>
  <si>
    <t>PAYMENT 9</t>
  </si>
  <si>
    <t>PAYMENT 10</t>
  </si>
  <si>
    <t>PAYMENT 11</t>
  </si>
  <si>
    <t>PAYMENT 12</t>
  </si>
  <si>
    <t>INVOICE INFORMATION</t>
  </si>
  <si>
    <t>TERMS</t>
  </si>
  <si>
    <t>AMOUNT OUTSTANDING</t>
  </si>
  <si>
    <t>CURRENT</t>
  </si>
  <si>
    <t>AGED 1-30</t>
  </si>
  <si>
    <t>AGED 31-60</t>
  </si>
  <si>
    <t>AGED 61-90</t>
  </si>
  <si>
    <t>AGED &gt; 91</t>
  </si>
  <si>
    <t>TOTAL ACCOUNTS RECEIVABLE AGING</t>
  </si>
  <si>
    <t>CLICK HERE TO CREATE IN SMARTSHEET</t>
  </si>
  <si>
    <t>ACCOUNTS RECEIVABLE LEDGER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</si>
  <si>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</si>
  <si>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BUSINESS NAME ]</t>
  </si>
  <si>
    <t>CURRENT DATE</t>
  </si>
  <si>
    <t>INVOICE AGE</t>
  </si>
  <si>
    <t>INVOICE 
NUMBER</t>
  </si>
  <si>
    <t>TOTAL 
AMOUNT</t>
  </si>
  <si>
    <t>PREPARED BY</t>
  </si>
  <si>
    <t>DATE PREPARED</t>
  </si>
  <si>
    <t>REVIEWED BY</t>
  </si>
  <si>
    <t>DATE REVIEWED</t>
  </si>
  <si>
    <t>PAYMENT INFORMATION</t>
  </si>
  <si>
    <t>AMOUNT DUE</t>
  </si>
  <si>
    <t>DATE OF INVOICE</t>
  </si>
  <si>
    <t>DATE 
DUE</t>
  </si>
  <si>
    <t>00/00/0000</t>
  </si>
  <si>
    <t xml:space="preserve">Enter Invoice and Payment information on the Accounts Receivable Ledger tab.  The Inventory Aging Report data will automatically populate. </t>
  </si>
  <si>
    <t xml:space="preserve">Enter Invoice and Payment information on this tab to populate the Inventory Aging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</si>
</sst>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
    <numFmt numFmtId="165" formatCode="_-[$$-409]* #,##0.00_ ;_-[$$-409]* \-#,##0.00\ ;_-[$$-409]* &quot;-&quot;??_ ;_-@_ "/>
    <numFmt numFmtId="166" formatCode="m/d/yy;@"/>
    <numFmt numFmtId="167" formatCode="mm/dd/yyyy"/>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Arial"/>
      <family val="2"/>
    </font>
    <font>
      <b/>
      <sz val="22"/>
      <color theme="1" tint="0.34998626667073579"/>
      <name val="Century Gothic"/>
      <family val="2"/>
    </font>
    <font>
      <b/>
      <sz val="11"/>
      <color theme="1"/>
      <name val="Century Gothic"/>
      <family val="2"/>
    </font>
    <font>
      <b/>
      <sz val="9"/>
      <color theme="1"/>
      <name val="Century Gothic"/>
      <family val="2"/>
    </font>
    <font>
      <b/>
      <sz val="22"/>
      <color theme="0"/>
      <name val="Century Gothic"/>
      <family val="2"/>
    </font>
    <font>
      <sz val="16"/>
      <color theme="1" tint="0.34998626667073579"/>
      <name val="Century Gothic"/>
      <family val="2"/>
    </font>
    <font>
      <sz val="10"/>
      <color theme="1"/>
      <name val="Century Gothic"/>
      <family val="2"/>
    </font>
    <font>
      <sz val="10"/>
      <color theme="1"/>
      <name val="Century Gothic"/>
      <family val="1"/>
    </font>
    <font>
      <b/>
      <sz val="10"/>
      <color theme="1"/>
      <name val="Century Gothic"/>
      <family val="1"/>
    </font>
    <font>
      <b/>
      <sz val="9"/>
      <color theme="1"/>
      <name val="Century Gothic"/>
      <family val="1"/>
    </font>
    <font>
      <sz val="8"/>
      <name val="Calibri"/>
      <family val="2"/>
      <scheme val="minor"/>
    </font>
    <font>
      <sz val="11"/>
      <color theme="1"/>
      <name val="Century Gothic"/>
      <family val="1"/>
    </font>
    <font>
      <sz val="14"/>
      <color theme="1" tint="0.34998626667073579"/>
      <name val="Century Gothic"/>
      <family val="1"/>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ck">
        <color theme="0" tint="-0.249977111117893"/>
      </top>
      <bottom style="thin">
        <color theme="0" tint="-0.24994659260841701"/>
      </bottom>
      <diagonal/>
    </border>
    <border>
      <left/>
      <right/>
      <top style="thick">
        <color theme="0" tint="-0.249977111117893"/>
      </top>
      <bottom style="thin">
        <color theme="0" tint="-0.24994659260841701"/>
      </bottom>
      <diagonal/>
    </border>
    <border>
      <left/>
      <right style="thin">
        <color theme="0" tint="-0.24994659260841701"/>
      </right>
      <top style="thick">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double">
        <color theme="0" tint="-0.249977111117893"/>
      </right>
      <top style="thick">
        <color theme="0" tint="-0.249977111117893"/>
      </top>
      <bottom style="thin">
        <color theme="0" tint="-0.24994659260841701"/>
      </bottom>
      <diagonal/>
    </border>
    <border>
      <left style="thin">
        <color theme="0" tint="-0.24994659260841701"/>
      </left>
      <right style="double">
        <color theme="0" tint="-0.249977111117893"/>
      </right>
      <top style="thin">
        <color theme="0" tint="-0.24994659260841701"/>
      </top>
      <bottom style="thin">
        <color theme="0" tint="-0.24994659260841701"/>
      </bottom>
      <diagonal/>
    </border>
    <border>
      <left/>
      <right style="thin">
        <color theme="0" tint="-0.24994659260841701"/>
      </right>
      <top style="thick">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double">
        <color theme="0" tint="-0.249977111117893"/>
      </right>
      <top style="thick">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double">
        <color theme="0" tint="-0.249977111117893"/>
      </left>
      <right/>
      <top style="thick">
        <color theme="0" tint="-0.249977111117893"/>
      </top>
      <bottom style="thin">
        <color theme="0" tint="-0.24994659260841701"/>
      </bottom>
      <diagonal/>
    </border>
  </borders>
  <cellStyleXfs count="4">
    <xf numFmtId="0" fontId="0" fillId="0" borderId="0"/>
    <xf numFmtId="44" fontId="2" fillId="0" borderId="0" applyFont="0" applyFill="0" applyBorder="0" applyAlignment="0" applyProtection="0"/>
    <xf numFmtId="0" fontId="2" fillId="0" borderId="0"/>
    <xf numFmtId="0" fontId="16" fillId="0" borderId="0" applyNumberFormat="0" applyFill="0" applyBorder="0" applyAlignment="0" applyProtection="0"/>
  </cellStyleXfs>
  <cellXfs count="82">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4" fillId="0" borderId="0" xfId="0" applyFont="1"/>
    <xf numFmtId="0" fontId="5" fillId="0" borderId="0" xfId="0" applyFont="1"/>
    <xf numFmtId="0" fontId="1" fillId="0" borderId="0" xfId="0" applyFont="1" applyFill="1" applyAlignment="1">
      <alignment horizontal="center" vertical="center"/>
    </xf>
    <xf numFmtId="0" fontId="0" fillId="0" borderId="0" xfId="0" applyAlignment="1">
      <alignment wrapText="1"/>
    </xf>
    <xf numFmtId="0" fontId="1" fillId="0" borderId="0" xfId="0" applyFont="1" applyAlignment="1">
      <alignment wrapText="1"/>
    </xf>
    <xf numFmtId="0" fontId="6" fillId="6" borderId="1" xfId="0" applyFont="1" applyFill="1" applyBorder="1" applyAlignment="1">
      <alignment horizontal="center" vertical="center"/>
    </xf>
    <xf numFmtId="0" fontId="2" fillId="0" borderId="0" xfId="2"/>
    <xf numFmtId="0" fontId="3" fillId="0" borderId="2" xfId="2" applyFont="1" applyBorder="1" applyAlignment="1">
      <alignment horizontal="left" vertical="center" wrapText="1" indent="2"/>
    </xf>
    <xf numFmtId="0" fontId="3" fillId="0" borderId="0" xfId="0" applyFont="1" applyAlignment="1">
      <alignment horizontal="left" indent="1"/>
    </xf>
    <xf numFmtId="0" fontId="0" fillId="2" borderId="0" xfId="0" applyFill="1" applyAlignment="1">
      <alignment horizontal="left" indent="1"/>
    </xf>
    <xf numFmtId="0" fontId="0" fillId="0" borderId="0" xfId="0" applyAlignment="1">
      <alignment horizontal="left" indent="1"/>
    </xf>
    <xf numFmtId="0" fontId="1" fillId="0" borderId="0" xfId="0" applyFont="1" applyFill="1" applyBorder="1" applyAlignment="1">
      <alignment wrapText="1"/>
    </xf>
    <xf numFmtId="44" fontId="9" fillId="0" borderId="1" xfId="1" applyFont="1" applyFill="1" applyBorder="1" applyAlignment="1">
      <alignment vertical="center" wrapText="1"/>
    </xf>
    <xf numFmtId="0" fontId="8" fillId="0" borderId="0" xfId="0" applyFont="1" applyFill="1" applyBorder="1" applyAlignment="1">
      <alignment vertical="top" wrapText="1"/>
    </xf>
    <xf numFmtId="44" fontId="9" fillId="11" borderId="1" xfId="1" applyFont="1" applyFill="1" applyBorder="1" applyAlignment="1">
      <alignment vertical="center" wrapText="1"/>
    </xf>
    <xf numFmtId="0" fontId="10" fillId="10" borderId="1" xfId="0" applyFont="1" applyFill="1" applyBorder="1" applyAlignment="1">
      <alignment horizontal="left" vertical="center" wrapText="1" indent="1"/>
    </xf>
    <xf numFmtId="167" fontId="10" fillId="10" borderId="1" xfId="0" applyNumberFormat="1" applyFont="1" applyFill="1" applyBorder="1" applyAlignment="1">
      <alignment horizontal="center" vertical="center" wrapText="1"/>
    </xf>
    <xf numFmtId="44" fontId="10" fillId="10" borderId="1" xfId="1" applyNumberFormat="1" applyFont="1" applyFill="1" applyBorder="1" applyAlignment="1">
      <alignment vertical="center" wrapText="1"/>
    </xf>
    <xf numFmtId="0" fontId="10" fillId="0" borderId="1" xfId="0" applyFont="1" applyBorder="1" applyAlignment="1">
      <alignment horizontal="left" vertical="center" wrapText="1" indent="1"/>
    </xf>
    <xf numFmtId="167" fontId="10" fillId="0" borderId="1" xfId="0" applyNumberFormat="1" applyFont="1" applyBorder="1" applyAlignment="1">
      <alignment horizontal="center" vertical="center" wrapText="1"/>
    </xf>
    <xf numFmtId="44" fontId="10" fillId="0" borderId="1" xfId="1" applyNumberFormat="1" applyFont="1" applyBorder="1" applyAlignment="1">
      <alignment vertical="center" wrapText="1"/>
    </xf>
    <xf numFmtId="0" fontId="12" fillId="0" borderId="0" xfId="0" applyFont="1" applyFill="1" applyBorder="1" applyAlignment="1">
      <alignment horizontal="left" vertical="center" wrapText="1" indent="1"/>
    </xf>
    <xf numFmtId="0" fontId="12" fillId="0" borderId="0" xfId="0" applyFont="1" applyFill="1" applyBorder="1" applyAlignment="1">
      <alignment vertical="center" wrapText="1"/>
    </xf>
    <xf numFmtId="164" fontId="12" fillId="0" borderId="0" xfId="0" applyNumberFormat="1" applyFont="1" applyFill="1" applyBorder="1" applyAlignment="1">
      <alignment horizontal="center" vertical="center" wrapText="1"/>
    </xf>
    <xf numFmtId="44" fontId="12" fillId="0" borderId="0" xfId="1" applyNumberFormat="1" applyFont="1" applyFill="1" applyBorder="1" applyAlignment="1">
      <alignment vertical="center" wrapText="1"/>
    </xf>
    <xf numFmtId="166" fontId="12" fillId="0" borderId="0" xfId="0" applyNumberFormat="1" applyFont="1" applyFill="1" applyBorder="1" applyAlignment="1">
      <alignment horizontal="center" vertical="center" wrapText="1"/>
    </xf>
    <xf numFmtId="44" fontId="12" fillId="0" borderId="0" xfId="1" applyFont="1" applyFill="1" applyBorder="1" applyAlignment="1">
      <alignmen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left" vertical="center" wrapText="1" indent="1"/>
    </xf>
    <xf numFmtId="0" fontId="12" fillId="0" borderId="0" xfId="0" applyFont="1" applyFill="1" applyBorder="1" applyAlignment="1"/>
    <xf numFmtId="0" fontId="12" fillId="0" borderId="0" xfId="0" applyFont="1" applyFill="1" applyBorder="1" applyAlignment="1">
      <alignment horizontal="center"/>
    </xf>
    <xf numFmtId="166" fontId="12" fillId="0" borderId="0" xfId="0" applyNumberFormat="1" applyFont="1" applyFill="1" applyBorder="1" applyAlignment="1">
      <alignment horizontal="center"/>
    </xf>
    <xf numFmtId="0" fontId="5" fillId="9" borderId="5" xfId="0" applyFont="1" applyFill="1" applyBorder="1" applyAlignment="1">
      <alignment horizontal="left" vertical="center" indent="1"/>
    </xf>
    <xf numFmtId="0" fontId="5" fillId="9" borderId="6" xfId="0" applyFont="1" applyFill="1" applyBorder="1" applyAlignment="1">
      <alignment horizontal="left" vertical="center" indent="1"/>
    </xf>
    <xf numFmtId="0" fontId="4" fillId="0" borderId="0" xfId="0" applyFont="1" applyFill="1" applyBorder="1" applyAlignment="1">
      <alignment vertical="center"/>
    </xf>
    <xf numFmtId="0" fontId="11" fillId="6" borderId="3" xfId="0" applyFont="1" applyFill="1" applyBorder="1" applyAlignment="1">
      <alignment horizontal="center" vertical="center" wrapText="1"/>
    </xf>
    <xf numFmtId="0" fontId="11" fillId="6" borderId="13" xfId="0" applyFont="1" applyFill="1" applyBorder="1" applyAlignment="1">
      <alignment horizontal="center" vertical="center" wrapText="1"/>
    </xf>
    <xf numFmtId="44" fontId="11" fillId="11" borderId="13" xfId="1" applyFont="1" applyFill="1" applyBorder="1" applyAlignment="1">
      <alignment vertical="center" wrapText="1"/>
    </xf>
    <xf numFmtId="44" fontId="11" fillId="0" borderId="13" xfId="1" applyFont="1" applyFill="1" applyBorder="1" applyAlignment="1">
      <alignment vertical="center" wrapText="1"/>
    </xf>
    <xf numFmtId="0" fontId="5" fillId="4" borderId="14" xfId="0" applyFont="1" applyFill="1" applyBorder="1" applyAlignment="1">
      <alignment horizontal="center" vertical="center" wrapText="1"/>
    </xf>
    <xf numFmtId="44" fontId="5" fillId="3" borderId="15" xfId="1" applyFont="1" applyFill="1" applyBorder="1" applyAlignment="1">
      <alignment vertical="center"/>
    </xf>
    <xf numFmtId="0" fontId="5" fillId="5" borderId="16" xfId="0" applyFont="1" applyFill="1" applyBorder="1" applyAlignment="1">
      <alignment horizontal="center" vertical="center" wrapText="1"/>
    </xf>
    <xf numFmtId="167" fontId="5" fillId="8" borderId="17" xfId="0" applyNumberFormat="1" applyFont="1" applyFill="1" applyBorder="1" applyAlignment="1">
      <alignment horizontal="center" vertical="center"/>
    </xf>
    <xf numFmtId="0" fontId="10" fillId="0" borderId="1" xfId="0" applyFont="1" applyFill="1" applyBorder="1" applyAlignment="1">
      <alignment horizontal="left" vertical="center" wrapText="1" indent="1"/>
    </xf>
    <xf numFmtId="167" fontId="10" fillId="0" borderId="19" xfId="0" applyNumberFormat="1" applyFont="1" applyBorder="1" applyAlignment="1">
      <alignment horizontal="center" vertical="center" wrapText="1"/>
    </xf>
    <xf numFmtId="44" fontId="10" fillId="0" borderId="19" xfId="1" applyNumberFormat="1" applyFont="1" applyBorder="1" applyAlignment="1">
      <alignment vertical="center" wrapText="1"/>
    </xf>
    <xf numFmtId="0" fontId="10" fillId="0" borderId="20" xfId="0" applyFont="1" applyBorder="1" applyAlignment="1">
      <alignment horizontal="left" vertical="center" wrapText="1" indent="1"/>
    </xf>
    <xf numFmtId="0" fontId="10" fillId="0" borderId="20" xfId="0" applyFont="1" applyFill="1" applyBorder="1" applyAlignment="1">
      <alignment horizontal="left" vertical="center" wrapText="1" indent="1"/>
    </xf>
    <xf numFmtId="167" fontId="10" fillId="0" borderId="20" xfId="0" applyNumberFormat="1" applyFont="1" applyBorder="1" applyAlignment="1">
      <alignment horizontal="center" vertical="center" wrapText="1"/>
    </xf>
    <xf numFmtId="44" fontId="10" fillId="0" borderId="20" xfId="1" applyNumberFormat="1" applyFont="1" applyBorder="1" applyAlignment="1">
      <alignment vertical="center" wrapText="1"/>
    </xf>
    <xf numFmtId="167" fontId="10" fillId="0" borderId="1" xfId="0" applyNumberFormat="1" applyFont="1" applyFill="1" applyBorder="1" applyAlignment="1">
      <alignment horizontal="center" vertical="center" wrapText="1"/>
    </xf>
    <xf numFmtId="44" fontId="11" fillId="11" borderId="13" xfId="1" applyFont="1" applyFill="1" applyBorder="1" applyAlignment="1">
      <alignment horizontal="left" vertical="center"/>
    </xf>
    <xf numFmtId="44" fontId="11" fillId="0" borderId="13" xfId="1" applyFont="1" applyFill="1" applyBorder="1" applyAlignment="1">
      <alignment horizontal="left" vertical="center"/>
    </xf>
    <xf numFmtId="44" fontId="10" fillId="11" borderId="3" xfId="1" applyFont="1" applyFill="1" applyBorder="1" applyAlignment="1">
      <alignment horizontal="left" vertical="center"/>
    </xf>
    <xf numFmtId="44" fontId="10" fillId="0" borderId="3" xfId="1" applyFont="1" applyFill="1" applyBorder="1" applyAlignment="1">
      <alignment horizontal="left" vertical="center"/>
    </xf>
    <xf numFmtId="44" fontId="11" fillId="9" borderId="18" xfId="1" applyFont="1" applyFill="1" applyBorder="1" applyAlignment="1">
      <alignment horizontal="left" vertical="center"/>
    </xf>
    <xf numFmtId="44" fontId="11" fillId="9" borderId="3" xfId="1" applyFont="1" applyFill="1" applyBorder="1" applyAlignment="1">
      <alignment horizontal="left" vertical="center"/>
    </xf>
    <xf numFmtId="167" fontId="14" fillId="11" borderId="8" xfId="0" applyNumberFormat="1" applyFont="1" applyFill="1" applyBorder="1" applyAlignment="1">
      <alignment horizontal="center" vertical="center"/>
    </xf>
    <xf numFmtId="44" fontId="10" fillId="11" borderId="1" xfId="1" applyNumberFormat="1" applyFont="1" applyFill="1" applyBorder="1" applyAlignment="1">
      <alignment horizontal="left" vertical="center"/>
    </xf>
    <xf numFmtId="44" fontId="10" fillId="0" borderId="1" xfId="1" applyNumberFormat="1" applyFont="1" applyFill="1" applyBorder="1" applyAlignment="1">
      <alignment horizontal="left" vertical="center"/>
    </xf>
    <xf numFmtId="44" fontId="11" fillId="9" borderId="1" xfId="1" applyNumberFormat="1" applyFont="1" applyFill="1" applyBorder="1" applyAlignment="1">
      <alignment horizontal="left" vertical="center"/>
    </xf>
    <xf numFmtId="44" fontId="10" fillId="10" borderId="1" xfId="0"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wrapText="1"/>
    </xf>
    <xf numFmtId="0" fontId="15" fillId="0" borderId="0" xfId="0" applyFont="1" applyAlignment="1">
      <alignment horizontal="left" vertical="center" wrapText="1" indent="2"/>
    </xf>
    <xf numFmtId="0" fontId="5" fillId="3" borderId="4" xfId="0" applyFont="1" applyFill="1" applyBorder="1" applyAlignment="1">
      <alignment horizontal="left" vertical="center" indent="1"/>
    </xf>
    <xf numFmtId="0" fontId="5" fillId="3" borderId="5" xfId="0" applyFont="1" applyFill="1" applyBorder="1" applyAlignment="1">
      <alignment horizontal="left" vertical="center" indent="1"/>
    </xf>
    <xf numFmtId="0" fontId="5" fillId="3" borderId="12" xfId="0" applyFont="1" applyFill="1" applyBorder="1" applyAlignment="1">
      <alignment horizontal="left" vertical="center" indent="1"/>
    </xf>
    <xf numFmtId="0" fontId="11" fillId="9" borderId="7" xfId="0" applyFont="1" applyFill="1" applyBorder="1" applyAlignment="1">
      <alignment horizontal="right" vertical="center" wrapText="1" indent="1"/>
    </xf>
    <xf numFmtId="0" fontId="12" fillId="0" borderId="11" xfId="0" applyFont="1" applyFill="1" applyBorder="1" applyAlignment="1">
      <alignment horizontal="left"/>
    </xf>
    <xf numFmtId="0" fontId="14" fillId="11" borderId="9" xfId="0" applyFont="1" applyFill="1" applyBorder="1" applyAlignment="1">
      <alignment horizontal="left" vertical="center" wrapText="1" indent="1"/>
    </xf>
    <xf numFmtId="0" fontId="14" fillId="11" borderId="10" xfId="0" applyFont="1" applyFill="1" applyBorder="1" applyAlignment="1">
      <alignment horizontal="left" vertical="center" wrapText="1" indent="1"/>
    </xf>
    <xf numFmtId="166" fontId="5" fillId="5" borderId="21" xfId="0" applyNumberFormat="1" applyFont="1" applyFill="1" applyBorder="1" applyAlignment="1">
      <alignment horizontal="left" vertical="center" indent="1"/>
    </xf>
    <xf numFmtId="166" fontId="5" fillId="5" borderId="5" xfId="0" applyNumberFormat="1" applyFont="1" applyFill="1" applyBorder="1" applyAlignment="1">
      <alignment horizontal="left" vertical="center" indent="1"/>
    </xf>
    <xf numFmtId="166" fontId="5" fillId="5" borderId="6" xfId="0" applyNumberFormat="1" applyFont="1" applyFill="1" applyBorder="1" applyAlignment="1">
      <alignment horizontal="left" vertical="center" indent="1"/>
    </xf>
    <xf numFmtId="0" fontId="7" fillId="7" borderId="11"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A95BC2B2-F4E0-4226-8D6F-D0E72B2D64EB}"/>
  </cellStyles>
  <dxfs count="0"/>
  <tableStyles count="0" defaultTableStyle="TableStyleMedium2" defaultPivotStyle="PivotStyleLight16"/>
  <colors>
    <mruColors>
      <color rgb="FFEAEEF3"/>
      <color rgb="FF00BD32"/>
      <color rgb="FFEC654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inventory+aging+report+11278&amp;lpa=inventory+aging+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238125</xdr:colOff>
      <xdr:row>0</xdr:row>
      <xdr:rowOff>2908909</xdr:rowOff>
    </xdr:to>
    <xdr:pic>
      <xdr:nvPicPr>
        <xdr:cNvPr id="2" name="Picture 1">
          <a:hlinkClick xmlns:r="http://schemas.openxmlformats.org/officeDocument/2006/relationships" r:id="rId1"/>
          <a:extLst>
            <a:ext uri="{FF2B5EF4-FFF2-40B4-BE49-F238E27FC236}">
              <a16:creationId xmlns:a16="http://schemas.microsoft.com/office/drawing/2014/main" id="{79256ED6-5B83-DA45-972A-DB70FB940FB7}"/>
            </a:ext>
          </a:extLst>
        </xdr:cNvPr>
        <xdr:cNvPicPr>
          <a:picLocks noChangeAspect="1"/>
        </xdr:cNvPicPr>
      </xdr:nvPicPr>
      <xdr:blipFill rotWithShape="1">
        <a:blip xmlns:r="http://schemas.openxmlformats.org/officeDocument/2006/relationships" r:embed="rId2"/>
        <a:srcRect b="5898"/>
        <a:stretch/>
      </xdr:blipFill>
      <xdr:spPr>
        <a:xfrm>
          <a:off x="0" y="0"/>
          <a:ext cx="12023725" cy="2908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inventory+aging+report+11278&amp;lpa=inventory+aging+report+11278&amp;lx=Ge94xPnnQztXbHiP5i51Eg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7FEA-79F9-054C-99A3-C432007FAB37}">
  <sheetPr>
    <tabColor theme="3" tint="0.59999389629810485"/>
    <pageSetUpPr fitToPage="1"/>
  </sheetPr>
  <dimension ref="B1:S175"/>
  <sheetViews>
    <sheetView showGridLines="0" tabSelected="1" zoomScaleNormal="100" zoomScalePageLayoutView="80" workbookViewId="0">
      <pane ySplit="1" topLeftCell="A2" activePane="bottomLeft" state="frozen"/>
      <selection pane="bottomLeft" activeCell="B65" sqref="B65:M65"/>
    </sheetView>
  </sheetViews>
  <sheetFormatPr defaultColWidth="8.81640625" defaultRowHeight="14.5" x14ac:dyDescent="0.35"/>
  <cols>
    <col min="1" max="1" width="3.36328125" customWidth="1"/>
    <col min="2" max="2" width="25.81640625" style="1" customWidth="1"/>
    <col min="3" max="3" width="15.81640625" style="17" customWidth="1"/>
    <col min="4" max="4" width="20.6328125" style="1" customWidth="1"/>
    <col min="5" max="6" width="12.81640625" customWidth="1"/>
    <col min="7" max="13" width="15.81640625" customWidth="1"/>
    <col min="14" max="14" width="3.36328125" customWidth="1"/>
    <col min="15" max="16" width="12.81640625" customWidth="1"/>
    <col min="19" max="19" width="20.81640625" customWidth="1"/>
  </cols>
  <sheetData>
    <row r="1" spans="2:19" s="4" customFormat="1" ht="230" customHeight="1" x14ac:dyDescent="0.35">
      <c r="C1" s="15"/>
      <c r="I1" s="5"/>
      <c r="L1"/>
      <c r="M1" s="5"/>
      <c r="P1" s="5"/>
      <c r="Q1" s="6"/>
      <c r="R1" s="6"/>
      <c r="S1" s="6"/>
    </row>
    <row r="2" spans="2:19" s="7" customFormat="1" ht="45" customHeight="1" thickBot="1" x14ac:dyDescent="0.55000000000000004">
      <c r="B2" s="41" t="s">
        <v>1</v>
      </c>
      <c r="C2" s="41"/>
      <c r="D2" s="41"/>
      <c r="E2" s="41"/>
      <c r="F2" s="41"/>
      <c r="G2" s="41"/>
      <c r="H2" s="41"/>
      <c r="I2" s="41"/>
      <c r="J2" s="41"/>
      <c r="K2" s="41"/>
      <c r="L2" s="41"/>
      <c r="M2" s="41"/>
    </row>
    <row r="3" spans="2:19" ht="31" customHeight="1" thickTop="1" x14ac:dyDescent="0.35">
      <c r="B3" s="20" t="s">
        <v>27</v>
      </c>
      <c r="C3" s="20"/>
      <c r="D3" s="20"/>
      <c r="E3" s="20"/>
      <c r="H3" s="48" t="s">
        <v>28</v>
      </c>
      <c r="I3" s="46" t="s">
        <v>37</v>
      </c>
      <c r="J3" s="70" t="s">
        <v>41</v>
      </c>
      <c r="K3" s="70"/>
      <c r="L3" s="70"/>
      <c r="M3" s="70"/>
    </row>
    <row r="4" spans="2:19" ht="35" customHeight="1" x14ac:dyDescent="0.35">
      <c r="B4" s="20"/>
      <c r="C4" s="20"/>
      <c r="D4" s="20"/>
      <c r="E4" s="20"/>
      <c r="H4" s="49">
        <f ca="1">TODAY()</f>
        <v>44550</v>
      </c>
      <c r="I4" s="47">
        <f>SUM(H8:H59)</f>
        <v>0</v>
      </c>
      <c r="J4" s="70"/>
      <c r="K4" s="70"/>
      <c r="L4" s="70"/>
      <c r="M4" s="70"/>
    </row>
    <row r="5" spans="2:19" ht="15" thickBot="1" x14ac:dyDescent="0.4">
      <c r="B5" s="3"/>
      <c r="C5" s="16"/>
      <c r="D5" s="3"/>
      <c r="E5" s="2"/>
      <c r="F5" s="2"/>
      <c r="G5" s="2"/>
      <c r="H5" s="2"/>
      <c r="I5" s="2"/>
      <c r="J5" s="2"/>
      <c r="K5" s="2"/>
      <c r="L5" s="2"/>
      <c r="M5" s="2"/>
      <c r="N5" s="2"/>
      <c r="O5" s="2"/>
      <c r="P5" s="2"/>
    </row>
    <row r="6" spans="2:19" s="8" customFormat="1" ht="27" customHeight="1" thickTop="1" x14ac:dyDescent="0.3">
      <c r="B6" s="71" t="s">
        <v>15</v>
      </c>
      <c r="C6" s="72"/>
      <c r="D6" s="72"/>
      <c r="E6" s="72"/>
      <c r="F6" s="72"/>
      <c r="G6" s="72"/>
      <c r="H6" s="73"/>
      <c r="I6" s="39" t="s">
        <v>29</v>
      </c>
      <c r="J6" s="39"/>
      <c r="K6" s="39"/>
      <c r="L6" s="39"/>
      <c r="M6" s="40"/>
    </row>
    <row r="7" spans="2:19" s="9" customFormat="1" ht="35" customHeight="1" x14ac:dyDescent="0.35">
      <c r="B7" s="35" t="s">
        <v>2</v>
      </c>
      <c r="C7" s="35" t="s">
        <v>30</v>
      </c>
      <c r="D7" s="35" t="s">
        <v>16</v>
      </c>
      <c r="E7" s="34" t="s">
        <v>38</v>
      </c>
      <c r="F7" s="34" t="s">
        <v>39</v>
      </c>
      <c r="G7" s="34" t="s">
        <v>31</v>
      </c>
      <c r="H7" s="43" t="s">
        <v>17</v>
      </c>
      <c r="I7" s="42" t="s">
        <v>18</v>
      </c>
      <c r="J7" s="34" t="s">
        <v>19</v>
      </c>
      <c r="K7" s="34" t="s">
        <v>20</v>
      </c>
      <c r="L7" s="34" t="s">
        <v>21</v>
      </c>
      <c r="M7" s="34" t="s">
        <v>22</v>
      </c>
    </row>
    <row r="8" spans="2:19" s="10" customFormat="1" ht="22" customHeight="1" x14ac:dyDescent="0.35">
      <c r="B8" s="22">
        <f>'Accounts Receivable Ledger'!B7</f>
        <v>0</v>
      </c>
      <c r="C8" s="22">
        <f>'Accounts Receivable Ledger'!C7</f>
        <v>0</v>
      </c>
      <c r="D8" s="22">
        <f>'Accounts Receivable Ledger'!D7</f>
        <v>0</v>
      </c>
      <c r="E8" s="23" t="str">
        <f>IF(ISBLANK('Accounts Receivable Ledger'!E7),"",'Accounts Receivable Ledger'!E7)</f>
        <v/>
      </c>
      <c r="F8" s="23" t="str">
        <f>IF(ISBLANK('Accounts Receivable Ledger'!F7),"",'Accounts Receivable Ledger'!F7)</f>
        <v/>
      </c>
      <c r="G8" s="68" t="str">
        <f>IF(ISBLANK('Accounts Receivable Ledger'!G7),"",'Accounts Receivable Ledger'!G7)</f>
        <v/>
      </c>
      <c r="H8" s="58">
        <f>'Accounts Receivable Ledger'!H7</f>
        <v>0</v>
      </c>
      <c r="I8" s="60" t="str">
        <f ca="1">IFERROR(IF('Accounts Receivable Ledger'!$F7&gt;='Accounts Receivable Ledger'!$H$3,'Accounts Receivable Ledger'!$H7,""), IF('Accounts Receivable Ledger'!$E7&gt;='Accounts Receivable Ledger'!H3,'Accounts Receivable Ledger'!$H7,""))</f>
        <v/>
      </c>
      <c r="J8" s="65" t="str">
        <f ca="1">IFERROR(IF(AND($H$4-'Accounts Receivable Ledger'!$F7&gt;=1,$H$4-'Accounts Receivable Ledger'!$F7&lt;=30),$H8,""),IF(AND($H$4-'Accounts Receivable Ledger'!$E7&gt;=1,$H$4-'Accounts Receivable Ledger'!$E7&lt;=30),$H8,""))</f>
        <v/>
      </c>
      <c r="K8" s="65" t="str">
        <f ca="1">IFERROR(IF(AND($H$4-'Accounts Receivable Ledger'!$F7&gt;=31,$H$4-'Accounts Receivable Ledger'!$F7&lt;=60),$H8,""),IF(AND($H$4-'Accounts Receivable Ledger'!$E7&gt;=31,$H$4-'Accounts Receivable Ledger'!$E7&lt;=60),$H8,""))</f>
        <v/>
      </c>
      <c r="L8" s="65" t="str">
        <f ca="1">IFERROR(IF(AND($H$4-'Accounts Receivable Ledger'!$F7&gt;=61,$H$4-'Accounts Receivable Ledger'!$F7&lt;=90),$H8,""),IF(AND($H$4-'Accounts Receivable Ledger'!$E7&gt;=61,$H$4-'Accounts Receivable Ledger'!$E7&lt;=90),$H8,""))</f>
        <v/>
      </c>
      <c r="M8" s="65" t="str">
        <f ca="1">IFERROR(IF(AND('Accounts Receivable Ledger'!$F7&gt;0,$H$4-'Accounts Receivable Ledger'!$F7&gt;=91),$H8,""),IF(AND('Accounts Receivable Ledger'!$E7&gt;0,$H$4-'Accounts Receivable Ledger'!$E7&gt;=91),$H8,""))</f>
        <v/>
      </c>
    </row>
    <row r="9" spans="2:19" s="10" customFormat="1" ht="22" customHeight="1" x14ac:dyDescent="0.35">
      <c r="B9" s="50">
        <f>'Accounts Receivable Ledger'!B8</f>
        <v>0</v>
      </c>
      <c r="C9" s="50">
        <f>'Accounts Receivable Ledger'!C8</f>
        <v>0</v>
      </c>
      <c r="D9" s="50">
        <f>'Accounts Receivable Ledger'!D8</f>
        <v>0</v>
      </c>
      <c r="E9" s="57" t="str">
        <f>IF(ISBLANK('Accounts Receivable Ledger'!E8),"",'Accounts Receivable Ledger'!E8)</f>
        <v/>
      </c>
      <c r="F9" s="57" t="str">
        <f>IF(ISBLANK('Accounts Receivable Ledger'!F8),"",'Accounts Receivable Ledger'!F8)</f>
        <v/>
      </c>
      <c r="G9" s="69" t="str">
        <f>IF(ISBLANK('Accounts Receivable Ledger'!G8),"",'Accounts Receivable Ledger'!G8)</f>
        <v/>
      </c>
      <c r="H9" s="59">
        <f>'Accounts Receivable Ledger'!H8</f>
        <v>0</v>
      </c>
      <c r="I9" s="61" t="str">
        <f ca="1">IFERROR(IF('Accounts Receivable Ledger'!$F8&gt;='Accounts Receivable Ledger'!$H$3,'Accounts Receivable Ledger'!$H8,""), IF('Accounts Receivable Ledger'!$E8&gt;='Accounts Receivable Ledger'!H4,'Accounts Receivable Ledger'!$H8,""))</f>
        <v/>
      </c>
      <c r="J9" s="66" t="str">
        <f ca="1">IFERROR(IF(AND($H$4-'Accounts Receivable Ledger'!$F8&gt;=1,$H$4-'Accounts Receivable Ledger'!$F8&lt;=30),$H9,""),IF(AND($H$4-'Accounts Receivable Ledger'!$E8&gt;=1,$H$4-'Accounts Receivable Ledger'!$E8&lt;=30),$H9,""))</f>
        <v/>
      </c>
      <c r="K9" s="66" t="str">
        <f ca="1">IFERROR(IF(AND($H$4-'Accounts Receivable Ledger'!$F8&gt;=31,$H$4-'Accounts Receivable Ledger'!$F8&lt;=60),$H9,""),IF(AND($H$4-'Accounts Receivable Ledger'!$E8&gt;=31,$H$4-'Accounts Receivable Ledger'!$E8&lt;=60),$H9,""))</f>
        <v/>
      </c>
      <c r="L9" s="66" t="str">
        <f ca="1">IFERROR(IF(AND($H$4-'Accounts Receivable Ledger'!$F8&gt;=61,$H$4-'Accounts Receivable Ledger'!$F8&lt;=90),$H9,""),IF(AND($H$4-'Accounts Receivable Ledger'!$E8&gt;=61,$H$4-'Accounts Receivable Ledger'!$E8&lt;=90),$H9,""))</f>
        <v/>
      </c>
      <c r="M9" s="66" t="str">
        <f ca="1">IFERROR(IF(AND('Accounts Receivable Ledger'!$F8&gt;0,$H$4-'Accounts Receivable Ledger'!$F8&gt;=91),$H9,""),IF(AND('Accounts Receivable Ledger'!$E8&gt;0,$H$4-'Accounts Receivable Ledger'!$E8&gt;=91),$H9,""))</f>
        <v/>
      </c>
    </row>
    <row r="10" spans="2:19" s="10" customFormat="1" ht="22" customHeight="1" x14ac:dyDescent="0.35">
      <c r="B10" s="22">
        <f>'Accounts Receivable Ledger'!B9</f>
        <v>0</v>
      </c>
      <c r="C10" s="22">
        <f>'Accounts Receivable Ledger'!C9</f>
        <v>0</v>
      </c>
      <c r="D10" s="22">
        <f>'Accounts Receivable Ledger'!D9</f>
        <v>0</v>
      </c>
      <c r="E10" s="23" t="str">
        <f>IF(ISBLANK('Accounts Receivable Ledger'!E9),"",'Accounts Receivable Ledger'!E9)</f>
        <v/>
      </c>
      <c r="F10" s="23" t="str">
        <f>IF(ISBLANK('Accounts Receivable Ledger'!F9),"",'Accounts Receivable Ledger'!F9)</f>
        <v/>
      </c>
      <c r="G10" s="68" t="str">
        <f>IF(ISBLANK('Accounts Receivable Ledger'!G9),"",'Accounts Receivable Ledger'!G9)</f>
        <v/>
      </c>
      <c r="H10" s="58">
        <f>'Accounts Receivable Ledger'!H9</f>
        <v>0</v>
      </c>
      <c r="I10" s="60" t="str">
        <f ca="1">IFERROR(IF('Accounts Receivable Ledger'!$F9&gt;='Accounts Receivable Ledger'!$H$3,'Accounts Receivable Ledger'!$H9,""), IF('Accounts Receivable Ledger'!$E9&gt;='Accounts Receivable Ledger'!H5,'Accounts Receivable Ledger'!$H9,""))</f>
        <v/>
      </c>
      <c r="J10" s="65" t="str">
        <f ca="1">IFERROR(IF(AND($H$4-'Accounts Receivable Ledger'!$F9&gt;=1,$H$4-'Accounts Receivable Ledger'!$F9&lt;=30),$H10,""),IF(AND($H$4-'Accounts Receivable Ledger'!$E9&gt;=1,$H$4-'Accounts Receivable Ledger'!$E9&lt;=30),$H10,""))</f>
        <v/>
      </c>
      <c r="K10" s="65" t="str">
        <f ca="1">IFERROR(IF(AND($H$4-'Accounts Receivable Ledger'!$F9&gt;=31,$H$4-'Accounts Receivable Ledger'!$F9&lt;=60),$H10,""),IF(AND($H$4-'Accounts Receivable Ledger'!$E9&gt;=31,$H$4-'Accounts Receivable Ledger'!$E9&lt;=60),$H10,""))</f>
        <v/>
      </c>
      <c r="L10" s="65" t="str">
        <f ca="1">IFERROR(IF(AND($H$4-'Accounts Receivable Ledger'!$F9&gt;=61,$H$4-'Accounts Receivable Ledger'!$F9&lt;=90),$H10,""),IF(AND($H$4-'Accounts Receivable Ledger'!$E9&gt;=61,$H$4-'Accounts Receivable Ledger'!$E9&lt;=90),$H10,""))</f>
        <v/>
      </c>
      <c r="M10" s="65" t="str">
        <f ca="1">IFERROR(IF(AND('Accounts Receivable Ledger'!$F9&gt;0,$H$4-'Accounts Receivable Ledger'!$F9&gt;=91),$H10,""),IF(AND('Accounts Receivable Ledger'!$E9&gt;0,$H$4-'Accounts Receivable Ledger'!$E9&gt;=91),$H10,""))</f>
        <v/>
      </c>
    </row>
    <row r="11" spans="2:19" s="10" customFormat="1" ht="22" customHeight="1" x14ac:dyDescent="0.35">
      <c r="B11" s="50">
        <f>'Accounts Receivable Ledger'!B10</f>
        <v>0</v>
      </c>
      <c r="C11" s="50">
        <f>'Accounts Receivable Ledger'!C10</f>
        <v>0</v>
      </c>
      <c r="D11" s="50">
        <f>'Accounts Receivable Ledger'!D10</f>
        <v>0</v>
      </c>
      <c r="E11" s="57" t="str">
        <f>IF(ISBLANK('Accounts Receivable Ledger'!E10),"",'Accounts Receivable Ledger'!E10)</f>
        <v/>
      </c>
      <c r="F11" s="57" t="str">
        <f>IF(ISBLANK('Accounts Receivable Ledger'!F10),"",'Accounts Receivable Ledger'!F10)</f>
        <v/>
      </c>
      <c r="G11" s="69" t="str">
        <f>IF(ISBLANK('Accounts Receivable Ledger'!G10),"",'Accounts Receivable Ledger'!G10)</f>
        <v/>
      </c>
      <c r="H11" s="59">
        <f>'Accounts Receivable Ledger'!H10</f>
        <v>0</v>
      </c>
      <c r="I11" s="61" t="str">
        <f ca="1">IFERROR(IF('Accounts Receivable Ledger'!$F10&gt;='Accounts Receivable Ledger'!$H$3,'Accounts Receivable Ledger'!$H10,""), IF('Accounts Receivable Ledger'!$E10&gt;='Accounts Receivable Ledger'!H6,'Accounts Receivable Ledger'!$H10,""))</f>
        <v/>
      </c>
      <c r="J11" s="66" t="str">
        <f ca="1">IFERROR(IF(AND($H$4-'Accounts Receivable Ledger'!$F10&gt;=1,$H$4-'Accounts Receivable Ledger'!$F10&lt;=30),$H11,""),IF(AND($H$4-'Accounts Receivable Ledger'!$E10&gt;=1,$H$4-'Accounts Receivable Ledger'!$E10&lt;=30),$H11,""))</f>
        <v/>
      </c>
      <c r="K11" s="66" t="str">
        <f ca="1">IFERROR(IF(AND($H$4-'Accounts Receivable Ledger'!$F10&gt;=31,$H$4-'Accounts Receivable Ledger'!$F10&lt;=60),$H11,""),IF(AND($H$4-'Accounts Receivable Ledger'!$E10&gt;=31,$H$4-'Accounts Receivable Ledger'!$E10&lt;=60),$H11,""))</f>
        <v/>
      </c>
      <c r="L11" s="66" t="str">
        <f ca="1">IFERROR(IF(AND($H$4-'Accounts Receivable Ledger'!$F10&gt;=61,$H$4-'Accounts Receivable Ledger'!$F10&lt;=90),$H11,""),IF(AND($H$4-'Accounts Receivable Ledger'!$E10&gt;=61,$H$4-'Accounts Receivable Ledger'!$E10&lt;=90),$H11,""))</f>
        <v/>
      </c>
      <c r="M11" s="66" t="str">
        <f ca="1">IFERROR(IF(AND('Accounts Receivable Ledger'!$F10&gt;0,$H$4-'Accounts Receivable Ledger'!$F10&gt;=91),$H11,""),IF(AND('Accounts Receivable Ledger'!$E10&gt;0,$H$4-'Accounts Receivable Ledger'!$E10&gt;=91),$H11,""))</f>
        <v/>
      </c>
    </row>
    <row r="12" spans="2:19" s="10" customFormat="1" ht="22" customHeight="1" x14ac:dyDescent="0.35">
      <c r="B12" s="22">
        <f>'Accounts Receivable Ledger'!B11</f>
        <v>0</v>
      </c>
      <c r="C12" s="22">
        <f>'Accounts Receivable Ledger'!C11</f>
        <v>0</v>
      </c>
      <c r="D12" s="22">
        <f>'Accounts Receivable Ledger'!D11</f>
        <v>0</v>
      </c>
      <c r="E12" s="23" t="str">
        <f>IF(ISBLANK('Accounts Receivable Ledger'!E11),"",'Accounts Receivable Ledger'!E11)</f>
        <v/>
      </c>
      <c r="F12" s="23" t="str">
        <f>IF(ISBLANK('Accounts Receivable Ledger'!F11),"",'Accounts Receivable Ledger'!F11)</f>
        <v/>
      </c>
      <c r="G12" s="68" t="str">
        <f>IF(ISBLANK('Accounts Receivable Ledger'!G11),"",'Accounts Receivable Ledger'!G11)</f>
        <v/>
      </c>
      <c r="H12" s="58">
        <f>'Accounts Receivable Ledger'!H11</f>
        <v>0</v>
      </c>
      <c r="I12" s="60" t="str">
        <f ca="1">IFERROR(IF('Accounts Receivable Ledger'!$F11&gt;='Accounts Receivable Ledger'!$H$3,'Accounts Receivable Ledger'!$H11,""), IF('Accounts Receivable Ledger'!$E11&gt;='Accounts Receivable Ledger'!H7,'Accounts Receivable Ledger'!$H11,""))</f>
        <v/>
      </c>
      <c r="J12" s="65" t="str">
        <f ca="1">IFERROR(IF(AND($H$4-'Accounts Receivable Ledger'!$F11&gt;=1,$H$4-'Accounts Receivable Ledger'!$F11&lt;=30),$H12,""),IF(AND($H$4-'Accounts Receivable Ledger'!$E11&gt;=1,$H$4-'Accounts Receivable Ledger'!$E11&lt;=30),$H12,""))</f>
        <v/>
      </c>
      <c r="K12" s="65" t="str">
        <f ca="1">IFERROR(IF(AND($H$4-'Accounts Receivable Ledger'!$F11&gt;=31,$H$4-'Accounts Receivable Ledger'!$F11&lt;=60),$H12,""),IF(AND($H$4-'Accounts Receivable Ledger'!$E11&gt;=31,$H$4-'Accounts Receivable Ledger'!$E11&lt;=60),$H12,""))</f>
        <v/>
      </c>
      <c r="L12" s="65" t="str">
        <f ca="1">IFERROR(IF(AND($H$4-'Accounts Receivable Ledger'!$F11&gt;=61,$H$4-'Accounts Receivable Ledger'!$F11&lt;=90),$H12,""),IF(AND($H$4-'Accounts Receivable Ledger'!$E11&gt;=61,$H$4-'Accounts Receivable Ledger'!$E11&lt;=90),$H12,""))</f>
        <v/>
      </c>
      <c r="M12" s="65" t="str">
        <f ca="1">IFERROR(IF(AND('Accounts Receivable Ledger'!$F11&gt;0,$H$4-'Accounts Receivable Ledger'!$F11&gt;=91),$H12,""),IF(AND('Accounts Receivable Ledger'!$E11&gt;0,$H$4-'Accounts Receivable Ledger'!$E11&gt;=91),$H12,""))</f>
        <v/>
      </c>
    </row>
    <row r="13" spans="2:19" s="10" customFormat="1" ht="22" customHeight="1" x14ac:dyDescent="0.35">
      <c r="B13" s="50">
        <f>'Accounts Receivable Ledger'!B12</f>
        <v>0</v>
      </c>
      <c r="C13" s="50">
        <f>'Accounts Receivable Ledger'!C12</f>
        <v>0</v>
      </c>
      <c r="D13" s="50">
        <f>'Accounts Receivable Ledger'!D12</f>
        <v>0</v>
      </c>
      <c r="E13" s="57" t="str">
        <f>IF(ISBLANK('Accounts Receivable Ledger'!E12),"",'Accounts Receivable Ledger'!E12)</f>
        <v/>
      </c>
      <c r="F13" s="57" t="str">
        <f>IF(ISBLANK('Accounts Receivable Ledger'!F12),"",'Accounts Receivable Ledger'!F12)</f>
        <v/>
      </c>
      <c r="G13" s="69" t="str">
        <f>IF(ISBLANK('Accounts Receivable Ledger'!G12),"",'Accounts Receivable Ledger'!G12)</f>
        <v/>
      </c>
      <c r="H13" s="59">
        <f>'Accounts Receivable Ledger'!H12</f>
        <v>0</v>
      </c>
      <c r="I13" s="61" t="str">
        <f ca="1">IFERROR(IF('Accounts Receivable Ledger'!$F12&gt;='Accounts Receivable Ledger'!$H$3,'Accounts Receivable Ledger'!$H12,""), IF('Accounts Receivable Ledger'!$E12&gt;='Accounts Receivable Ledger'!H8,'Accounts Receivable Ledger'!$H12,""))</f>
        <v/>
      </c>
      <c r="J13" s="66" t="str">
        <f ca="1">IFERROR(IF(AND($H$4-'Accounts Receivable Ledger'!$F12&gt;=1,$H$4-'Accounts Receivable Ledger'!$F12&lt;=30),$H13,""),IF(AND($H$4-'Accounts Receivable Ledger'!$E12&gt;=1,$H$4-'Accounts Receivable Ledger'!$E12&lt;=30),$H13,""))</f>
        <v/>
      </c>
      <c r="K13" s="66" t="str">
        <f ca="1">IFERROR(IF(AND($H$4-'Accounts Receivable Ledger'!$F12&gt;=31,$H$4-'Accounts Receivable Ledger'!$F12&lt;=60),$H13,""),IF(AND($H$4-'Accounts Receivable Ledger'!$E12&gt;=31,$H$4-'Accounts Receivable Ledger'!$E12&lt;=60),$H13,""))</f>
        <v/>
      </c>
      <c r="L13" s="66" t="str">
        <f ca="1">IFERROR(IF(AND($H$4-'Accounts Receivable Ledger'!$F12&gt;=61,$H$4-'Accounts Receivable Ledger'!$F12&lt;=90),$H13,""),IF(AND($H$4-'Accounts Receivable Ledger'!$E12&gt;=61,$H$4-'Accounts Receivable Ledger'!$E12&lt;=90),$H13,""))</f>
        <v/>
      </c>
      <c r="M13" s="66" t="str">
        <f ca="1">IFERROR(IF(AND('Accounts Receivable Ledger'!$F12&gt;0,$H$4-'Accounts Receivable Ledger'!$F12&gt;=91),$H13,""),IF(AND('Accounts Receivable Ledger'!$E12&gt;0,$H$4-'Accounts Receivable Ledger'!$E12&gt;=91),$H13,""))</f>
        <v/>
      </c>
    </row>
    <row r="14" spans="2:19" s="10" customFormat="1" ht="22" customHeight="1" x14ac:dyDescent="0.35">
      <c r="B14" s="22">
        <f>'Accounts Receivable Ledger'!B13</f>
        <v>0</v>
      </c>
      <c r="C14" s="22">
        <f>'Accounts Receivable Ledger'!C13</f>
        <v>0</v>
      </c>
      <c r="D14" s="22">
        <f>'Accounts Receivable Ledger'!D13</f>
        <v>0</v>
      </c>
      <c r="E14" s="23" t="str">
        <f>IF(ISBLANK('Accounts Receivable Ledger'!E13),"",'Accounts Receivable Ledger'!E13)</f>
        <v/>
      </c>
      <c r="F14" s="23" t="str">
        <f>IF(ISBLANK('Accounts Receivable Ledger'!F13),"",'Accounts Receivable Ledger'!F13)</f>
        <v/>
      </c>
      <c r="G14" s="68" t="str">
        <f>IF(ISBLANK('Accounts Receivable Ledger'!G13),"",'Accounts Receivable Ledger'!G13)</f>
        <v/>
      </c>
      <c r="H14" s="58">
        <f>'Accounts Receivable Ledger'!H13</f>
        <v>0</v>
      </c>
      <c r="I14" s="60" t="str">
        <f ca="1">IFERROR(IF('Accounts Receivable Ledger'!$F13&gt;='Accounts Receivable Ledger'!$H$3,'Accounts Receivable Ledger'!$H13,""), IF('Accounts Receivable Ledger'!$E13&gt;='Accounts Receivable Ledger'!H9,'Accounts Receivable Ledger'!$H13,""))</f>
        <v/>
      </c>
      <c r="J14" s="65" t="str">
        <f ca="1">IFERROR(IF(AND($H$4-'Accounts Receivable Ledger'!$F13&gt;=1,$H$4-'Accounts Receivable Ledger'!$F13&lt;=30),$H14,""),IF(AND($H$4-'Accounts Receivable Ledger'!$E13&gt;=1,$H$4-'Accounts Receivable Ledger'!$E13&lt;=30),$H14,""))</f>
        <v/>
      </c>
      <c r="K14" s="65" t="str">
        <f ca="1">IFERROR(IF(AND($H$4-'Accounts Receivable Ledger'!$F13&gt;=31,$H$4-'Accounts Receivable Ledger'!$F13&lt;=60),$H14,""),IF(AND($H$4-'Accounts Receivable Ledger'!$E13&gt;=31,$H$4-'Accounts Receivable Ledger'!$E13&lt;=60),$H14,""))</f>
        <v/>
      </c>
      <c r="L14" s="65" t="str">
        <f ca="1">IFERROR(IF(AND($H$4-'Accounts Receivable Ledger'!$F13&gt;=61,$H$4-'Accounts Receivable Ledger'!$F13&lt;=90),$H14,""),IF(AND($H$4-'Accounts Receivable Ledger'!$E13&gt;=61,$H$4-'Accounts Receivable Ledger'!$E13&lt;=90),$H14,""))</f>
        <v/>
      </c>
      <c r="M14" s="65" t="str">
        <f ca="1">IFERROR(IF(AND('Accounts Receivable Ledger'!$F13&gt;0,$H$4-'Accounts Receivable Ledger'!$F13&gt;=91),$H14,""),IF(AND('Accounts Receivable Ledger'!$E13&gt;0,$H$4-'Accounts Receivable Ledger'!$E13&gt;=91),$H14,""))</f>
        <v/>
      </c>
    </row>
    <row r="15" spans="2:19" s="10" customFormat="1" ht="22" customHeight="1" x14ac:dyDescent="0.35">
      <c r="B15" s="50">
        <f>'Accounts Receivable Ledger'!B14</f>
        <v>0</v>
      </c>
      <c r="C15" s="50">
        <f>'Accounts Receivable Ledger'!C14</f>
        <v>0</v>
      </c>
      <c r="D15" s="50">
        <f>'Accounts Receivable Ledger'!D14</f>
        <v>0</v>
      </c>
      <c r="E15" s="57" t="str">
        <f>IF(ISBLANK('Accounts Receivable Ledger'!E14),"",'Accounts Receivable Ledger'!E14)</f>
        <v/>
      </c>
      <c r="F15" s="57" t="str">
        <f>IF(ISBLANK('Accounts Receivable Ledger'!F14),"",'Accounts Receivable Ledger'!F14)</f>
        <v/>
      </c>
      <c r="G15" s="69" t="str">
        <f>IF(ISBLANK('Accounts Receivable Ledger'!G14),"",'Accounts Receivable Ledger'!G14)</f>
        <v/>
      </c>
      <c r="H15" s="59">
        <f>'Accounts Receivable Ledger'!H14</f>
        <v>0</v>
      </c>
      <c r="I15" s="61" t="str">
        <f ca="1">IFERROR(IF('Accounts Receivable Ledger'!$F14&gt;='Accounts Receivable Ledger'!$H$3,'Accounts Receivable Ledger'!$H14,""), IF('Accounts Receivable Ledger'!$E14&gt;='Accounts Receivable Ledger'!H10,'Accounts Receivable Ledger'!$H14,""))</f>
        <v/>
      </c>
      <c r="J15" s="66" t="str">
        <f ca="1">IFERROR(IF(AND($H$4-'Accounts Receivable Ledger'!$F14&gt;=1,$H$4-'Accounts Receivable Ledger'!$F14&lt;=30),$H15,""),IF(AND($H$4-'Accounts Receivable Ledger'!$E14&gt;=1,$H$4-'Accounts Receivable Ledger'!$E14&lt;=30),$H15,""))</f>
        <v/>
      </c>
      <c r="K15" s="66" t="str">
        <f ca="1">IFERROR(IF(AND($H$4-'Accounts Receivable Ledger'!$F14&gt;=31,$H$4-'Accounts Receivable Ledger'!$F14&lt;=60),$H15,""),IF(AND($H$4-'Accounts Receivable Ledger'!$E14&gt;=31,$H$4-'Accounts Receivable Ledger'!$E14&lt;=60),$H15,""))</f>
        <v/>
      </c>
      <c r="L15" s="66" t="str">
        <f ca="1">IFERROR(IF(AND($H$4-'Accounts Receivable Ledger'!$F14&gt;=61,$H$4-'Accounts Receivable Ledger'!$F14&lt;=90),$H15,""),IF(AND($H$4-'Accounts Receivable Ledger'!$E14&gt;=61,$H$4-'Accounts Receivable Ledger'!$E14&lt;=90),$H15,""))</f>
        <v/>
      </c>
      <c r="M15" s="66" t="str">
        <f ca="1">IFERROR(IF(AND('Accounts Receivable Ledger'!$F14&gt;0,$H$4-'Accounts Receivable Ledger'!$F14&gt;=91),$H15,""),IF(AND('Accounts Receivable Ledger'!$E14&gt;0,$H$4-'Accounts Receivable Ledger'!$E14&gt;=91),$H15,""))</f>
        <v/>
      </c>
    </row>
    <row r="16" spans="2:19" s="10" customFormat="1" ht="22" customHeight="1" x14ac:dyDescent="0.35">
      <c r="B16" s="22">
        <f>'Accounts Receivable Ledger'!B15</f>
        <v>0</v>
      </c>
      <c r="C16" s="22">
        <f>'Accounts Receivable Ledger'!C15</f>
        <v>0</v>
      </c>
      <c r="D16" s="22">
        <f>'Accounts Receivable Ledger'!D15</f>
        <v>0</v>
      </c>
      <c r="E16" s="23" t="str">
        <f>IF(ISBLANK('Accounts Receivable Ledger'!E15),"",'Accounts Receivable Ledger'!E15)</f>
        <v/>
      </c>
      <c r="F16" s="23" t="str">
        <f>IF(ISBLANK('Accounts Receivable Ledger'!F15),"",'Accounts Receivable Ledger'!F15)</f>
        <v/>
      </c>
      <c r="G16" s="68" t="str">
        <f>IF(ISBLANK('Accounts Receivable Ledger'!G15),"",'Accounts Receivable Ledger'!G15)</f>
        <v/>
      </c>
      <c r="H16" s="58">
        <f>'Accounts Receivable Ledger'!H15</f>
        <v>0</v>
      </c>
      <c r="I16" s="60" t="str">
        <f ca="1">IFERROR(IF('Accounts Receivable Ledger'!$F15&gt;='Accounts Receivable Ledger'!$H$3,'Accounts Receivable Ledger'!$H15,""), IF('Accounts Receivable Ledger'!$E15&gt;='Accounts Receivable Ledger'!H11,'Accounts Receivable Ledger'!$H15,""))</f>
        <v/>
      </c>
      <c r="J16" s="65" t="str">
        <f ca="1">IFERROR(IF(AND($H$4-'Accounts Receivable Ledger'!$F15&gt;=1,$H$4-'Accounts Receivable Ledger'!$F15&lt;=30),$H16,""),IF(AND($H$4-'Accounts Receivable Ledger'!$E15&gt;=1,$H$4-'Accounts Receivable Ledger'!$E15&lt;=30),$H16,""))</f>
        <v/>
      </c>
      <c r="K16" s="65" t="str">
        <f ca="1">IFERROR(IF(AND($H$4-'Accounts Receivable Ledger'!$F15&gt;=31,$H$4-'Accounts Receivable Ledger'!$F15&lt;=60),$H16,""),IF(AND($H$4-'Accounts Receivable Ledger'!$E15&gt;=31,$H$4-'Accounts Receivable Ledger'!$E15&lt;=60),$H16,""))</f>
        <v/>
      </c>
      <c r="L16" s="65" t="str">
        <f ca="1">IFERROR(IF(AND($H$4-'Accounts Receivable Ledger'!$F15&gt;=61,$H$4-'Accounts Receivable Ledger'!$F15&lt;=90),$H16,""),IF(AND($H$4-'Accounts Receivable Ledger'!$E15&gt;=61,$H$4-'Accounts Receivable Ledger'!$E15&lt;=90),$H16,""))</f>
        <v/>
      </c>
      <c r="M16" s="65" t="str">
        <f ca="1">IFERROR(IF(AND('Accounts Receivable Ledger'!$F15&gt;0,$H$4-'Accounts Receivable Ledger'!$F15&gt;=91),$H16,""),IF(AND('Accounts Receivable Ledger'!$E15&gt;0,$H$4-'Accounts Receivable Ledger'!$E15&gt;=91),$H16,""))</f>
        <v/>
      </c>
    </row>
    <row r="17" spans="2:13" s="10" customFormat="1" ht="22" customHeight="1" x14ac:dyDescent="0.35">
      <c r="B17" s="50">
        <f>'Accounts Receivable Ledger'!B16</f>
        <v>0</v>
      </c>
      <c r="C17" s="50">
        <f>'Accounts Receivable Ledger'!C16</f>
        <v>0</v>
      </c>
      <c r="D17" s="50">
        <f>'Accounts Receivable Ledger'!D16</f>
        <v>0</v>
      </c>
      <c r="E17" s="57" t="str">
        <f>IF(ISBLANK('Accounts Receivable Ledger'!E16),"",'Accounts Receivable Ledger'!E16)</f>
        <v/>
      </c>
      <c r="F17" s="57" t="str">
        <f>IF(ISBLANK('Accounts Receivable Ledger'!F16),"",'Accounts Receivable Ledger'!F16)</f>
        <v/>
      </c>
      <c r="G17" s="69" t="str">
        <f>IF(ISBLANK('Accounts Receivable Ledger'!G16),"",'Accounts Receivable Ledger'!G16)</f>
        <v/>
      </c>
      <c r="H17" s="59">
        <f>'Accounts Receivable Ledger'!H16</f>
        <v>0</v>
      </c>
      <c r="I17" s="61" t="str">
        <f ca="1">IFERROR(IF('Accounts Receivable Ledger'!$F16&gt;='Accounts Receivable Ledger'!$H$3,'Accounts Receivable Ledger'!$H16,""), IF('Accounts Receivable Ledger'!$E16&gt;='Accounts Receivable Ledger'!H12,'Accounts Receivable Ledger'!$H16,""))</f>
        <v/>
      </c>
      <c r="J17" s="66" t="str">
        <f ca="1">IFERROR(IF(AND($H$4-'Accounts Receivable Ledger'!$F16&gt;=1,$H$4-'Accounts Receivable Ledger'!$F16&lt;=30),$H17,""),IF(AND($H$4-'Accounts Receivable Ledger'!$E16&gt;=1,$H$4-'Accounts Receivable Ledger'!$E16&lt;=30),$H17,""))</f>
        <v/>
      </c>
      <c r="K17" s="66" t="str">
        <f ca="1">IFERROR(IF(AND($H$4-'Accounts Receivable Ledger'!$F16&gt;=31,$H$4-'Accounts Receivable Ledger'!$F16&lt;=60),$H17,""),IF(AND($H$4-'Accounts Receivable Ledger'!$E16&gt;=31,$H$4-'Accounts Receivable Ledger'!$E16&lt;=60),$H17,""))</f>
        <v/>
      </c>
      <c r="L17" s="66" t="str">
        <f ca="1">IFERROR(IF(AND($H$4-'Accounts Receivable Ledger'!$F16&gt;=61,$H$4-'Accounts Receivable Ledger'!$F16&lt;=90),$H17,""),IF(AND($H$4-'Accounts Receivable Ledger'!$E16&gt;=61,$H$4-'Accounts Receivable Ledger'!$E16&lt;=90),$H17,""))</f>
        <v/>
      </c>
      <c r="M17" s="66" t="str">
        <f ca="1">IFERROR(IF(AND('Accounts Receivable Ledger'!$F16&gt;0,$H$4-'Accounts Receivable Ledger'!$F16&gt;=91),$H17,""),IF(AND('Accounts Receivable Ledger'!$E16&gt;0,$H$4-'Accounts Receivable Ledger'!$E16&gt;=91),$H17,""))</f>
        <v/>
      </c>
    </row>
    <row r="18" spans="2:13" s="10" customFormat="1" ht="22" customHeight="1" x14ac:dyDescent="0.35">
      <c r="B18" s="22">
        <f>'Accounts Receivable Ledger'!B17</f>
        <v>0</v>
      </c>
      <c r="C18" s="22">
        <f>'Accounts Receivable Ledger'!C17</f>
        <v>0</v>
      </c>
      <c r="D18" s="22">
        <f>'Accounts Receivable Ledger'!D17</f>
        <v>0</v>
      </c>
      <c r="E18" s="23" t="str">
        <f>IF(ISBLANK('Accounts Receivable Ledger'!E17),"",'Accounts Receivable Ledger'!E17)</f>
        <v/>
      </c>
      <c r="F18" s="23" t="str">
        <f>IF(ISBLANK('Accounts Receivable Ledger'!F17),"",'Accounts Receivable Ledger'!F17)</f>
        <v/>
      </c>
      <c r="G18" s="68" t="str">
        <f>IF(ISBLANK('Accounts Receivable Ledger'!G17),"",'Accounts Receivable Ledger'!G17)</f>
        <v/>
      </c>
      <c r="H18" s="58">
        <f>'Accounts Receivable Ledger'!H17</f>
        <v>0</v>
      </c>
      <c r="I18" s="60" t="str">
        <f ca="1">IFERROR(IF('Accounts Receivable Ledger'!$F17&gt;='Accounts Receivable Ledger'!$H$3,'Accounts Receivable Ledger'!$H17,""), IF('Accounts Receivable Ledger'!$E17&gt;='Accounts Receivable Ledger'!H13,'Accounts Receivable Ledger'!$H17,""))</f>
        <v/>
      </c>
      <c r="J18" s="65" t="str">
        <f ca="1">IFERROR(IF(AND($H$4-'Accounts Receivable Ledger'!$F17&gt;=1,$H$4-'Accounts Receivable Ledger'!$F17&lt;=30),$H18,""),IF(AND($H$4-'Accounts Receivable Ledger'!$E17&gt;=1,$H$4-'Accounts Receivable Ledger'!$E17&lt;=30),$H18,""))</f>
        <v/>
      </c>
      <c r="K18" s="65" t="str">
        <f ca="1">IFERROR(IF(AND($H$4-'Accounts Receivable Ledger'!$F17&gt;=31,$H$4-'Accounts Receivable Ledger'!$F17&lt;=60),$H18,""),IF(AND($H$4-'Accounts Receivable Ledger'!$E17&gt;=31,$H$4-'Accounts Receivable Ledger'!$E17&lt;=60),$H18,""))</f>
        <v/>
      </c>
      <c r="L18" s="65" t="str">
        <f ca="1">IFERROR(IF(AND($H$4-'Accounts Receivable Ledger'!$F17&gt;=61,$H$4-'Accounts Receivable Ledger'!$F17&lt;=90),$H18,""),IF(AND($H$4-'Accounts Receivable Ledger'!$E17&gt;=61,$H$4-'Accounts Receivable Ledger'!$E17&lt;=90),$H18,""))</f>
        <v/>
      </c>
      <c r="M18" s="65" t="str">
        <f ca="1">IFERROR(IF(AND('Accounts Receivable Ledger'!$F17&gt;0,$H$4-'Accounts Receivable Ledger'!$F17&gt;=91),$H18,""),IF(AND('Accounts Receivable Ledger'!$E17&gt;0,$H$4-'Accounts Receivable Ledger'!$E17&gt;=91),$H18,""))</f>
        <v/>
      </c>
    </row>
    <row r="19" spans="2:13" s="10" customFormat="1" ht="22" customHeight="1" x14ac:dyDescent="0.35">
      <c r="B19" s="50">
        <f>'Accounts Receivable Ledger'!B18</f>
        <v>0</v>
      </c>
      <c r="C19" s="50">
        <f>'Accounts Receivable Ledger'!C18</f>
        <v>0</v>
      </c>
      <c r="D19" s="50">
        <f>'Accounts Receivable Ledger'!D18</f>
        <v>0</v>
      </c>
      <c r="E19" s="57" t="str">
        <f>IF(ISBLANK('Accounts Receivable Ledger'!E18),"",'Accounts Receivable Ledger'!E18)</f>
        <v/>
      </c>
      <c r="F19" s="57" t="str">
        <f>IF(ISBLANK('Accounts Receivable Ledger'!F18),"",'Accounts Receivable Ledger'!F18)</f>
        <v/>
      </c>
      <c r="G19" s="69" t="str">
        <f>IF(ISBLANK('Accounts Receivable Ledger'!G18),"",'Accounts Receivable Ledger'!G18)</f>
        <v/>
      </c>
      <c r="H19" s="59">
        <f>'Accounts Receivable Ledger'!H18</f>
        <v>0</v>
      </c>
      <c r="I19" s="61" t="str">
        <f ca="1">IFERROR(IF('Accounts Receivable Ledger'!$F18&gt;='Accounts Receivable Ledger'!$H$3,'Accounts Receivable Ledger'!$H18,""), IF('Accounts Receivable Ledger'!$E18&gt;='Accounts Receivable Ledger'!H14,'Accounts Receivable Ledger'!$H18,""))</f>
        <v/>
      </c>
      <c r="J19" s="66" t="str">
        <f ca="1">IFERROR(IF(AND($H$4-'Accounts Receivable Ledger'!$F18&gt;=1,$H$4-'Accounts Receivable Ledger'!$F18&lt;=30),$H19,""),IF(AND($H$4-'Accounts Receivable Ledger'!$E18&gt;=1,$H$4-'Accounts Receivable Ledger'!$E18&lt;=30),$H19,""))</f>
        <v/>
      </c>
      <c r="K19" s="66" t="str">
        <f ca="1">IFERROR(IF(AND($H$4-'Accounts Receivable Ledger'!$F18&gt;=31,$H$4-'Accounts Receivable Ledger'!$F18&lt;=60),$H19,""),IF(AND($H$4-'Accounts Receivable Ledger'!$E18&gt;=31,$H$4-'Accounts Receivable Ledger'!$E18&lt;=60),$H19,""))</f>
        <v/>
      </c>
      <c r="L19" s="66" t="str">
        <f ca="1">IFERROR(IF(AND($H$4-'Accounts Receivable Ledger'!$F18&gt;=61,$H$4-'Accounts Receivable Ledger'!$F18&lt;=90),$H19,""),IF(AND($H$4-'Accounts Receivable Ledger'!$E18&gt;=61,$H$4-'Accounts Receivable Ledger'!$E18&lt;=90),$H19,""))</f>
        <v/>
      </c>
      <c r="M19" s="66" t="str">
        <f ca="1">IFERROR(IF(AND('Accounts Receivable Ledger'!$F18&gt;0,$H$4-'Accounts Receivable Ledger'!$F18&gt;=91),$H19,""),IF(AND('Accounts Receivable Ledger'!$E18&gt;0,$H$4-'Accounts Receivable Ledger'!$E18&gt;=91),$H19,""))</f>
        <v/>
      </c>
    </row>
    <row r="20" spans="2:13" s="10" customFormat="1" ht="22" customHeight="1" x14ac:dyDescent="0.35">
      <c r="B20" s="22">
        <f>'Accounts Receivable Ledger'!B19</f>
        <v>0</v>
      </c>
      <c r="C20" s="22">
        <f>'Accounts Receivable Ledger'!C19</f>
        <v>0</v>
      </c>
      <c r="D20" s="22">
        <f>'Accounts Receivable Ledger'!D19</f>
        <v>0</v>
      </c>
      <c r="E20" s="23" t="str">
        <f>IF(ISBLANK('Accounts Receivable Ledger'!E19),"",'Accounts Receivable Ledger'!E19)</f>
        <v/>
      </c>
      <c r="F20" s="23" t="str">
        <f>IF(ISBLANK('Accounts Receivable Ledger'!F19),"",'Accounts Receivable Ledger'!F19)</f>
        <v/>
      </c>
      <c r="G20" s="68" t="str">
        <f>IF(ISBLANK('Accounts Receivable Ledger'!G19),"",'Accounts Receivable Ledger'!G19)</f>
        <v/>
      </c>
      <c r="H20" s="58">
        <f>'Accounts Receivable Ledger'!H19</f>
        <v>0</v>
      </c>
      <c r="I20" s="60" t="str">
        <f ca="1">IFERROR(IF('Accounts Receivable Ledger'!$F19&gt;='Accounts Receivable Ledger'!$H$3,'Accounts Receivable Ledger'!$H19,""), IF('Accounts Receivable Ledger'!$E19&gt;='Accounts Receivable Ledger'!H15,'Accounts Receivable Ledger'!$H19,""))</f>
        <v/>
      </c>
      <c r="J20" s="65" t="str">
        <f ca="1">IFERROR(IF(AND($H$4-'Accounts Receivable Ledger'!$F19&gt;=1,$H$4-'Accounts Receivable Ledger'!$F19&lt;=30),$H20,""),IF(AND($H$4-'Accounts Receivable Ledger'!$E19&gt;=1,$H$4-'Accounts Receivable Ledger'!$E19&lt;=30),$H20,""))</f>
        <v/>
      </c>
      <c r="K20" s="65" t="str">
        <f ca="1">IFERROR(IF(AND($H$4-'Accounts Receivable Ledger'!$F19&gt;=31,$H$4-'Accounts Receivable Ledger'!$F19&lt;=60),$H20,""),IF(AND($H$4-'Accounts Receivable Ledger'!$E19&gt;=31,$H$4-'Accounts Receivable Ledger'!$E19&lt;=60),$H20,""))</f>
        <v/>
      </c>
      <c r="L20" s="65" t="str">
        <f ca="1">IFERROR(IF(AND($H$4-'Accounts Receivable Ledger'!$F19&gt;=61,$H$4-'Accounts Receivable Ledger'!$F19&lt;=90),$H20,""),IF(AND($H$4-'Accounts Receivable Ledger'!$E19&gt;=61,$H$4-'Accounts Receivable Ledger'!$E19&lt;=90),$H20,""))</f>
        <v/>
      </c>
      <c r="M20" s="65" t="str">
        <f ca="1">IFERROR(IF(AND('Accounts Receivable Ledger'!$F19&gt;0,$H$4-'Accounts Receivable Ledger'!$F19&gt;=91),$H20,""),IF(AND('Accounts Receivable Ledger'!$E19&gt;0,$H$4-'Accounts Receivable Ledger'!$E19&gt;=91),$H20,""))</f>
        <v/>
      </c>
    </row>
    <row r="21" spans="2:13" s="10" customFormat="1" ht="22" customHeight="1" x14ac:dyDescent="0.35">
      <c r="B21" s="50">
        <f>'Accounts Receivable Ledger'!B20</f>
        <v>0</v>
      </c>
      <c r="C21" s="50">
        <f>'Accounts Receivable Ledger'!C20</f>
        <v>0</v>
      </c>
      <c r="D21" s="50">
        <f>'Accounts Receivable Ledger'!D20</f>
        <v>0</v>
      </c>
      <c r="E21" s="57" t="str">
        <f>IF(ISBLANK('Accounts Receivable Ledger'!E20),"",'Accounts Receivable Ledger'!E20)</f>
        <v/>
      </c>
      <c r="F21" s="57" t="str">
        <f>IF(ISBLANK('Accounts Receivable Ledger'!F20),"",'Accounts Receivable Ledger'!F20)</f>
        <v/>
      </c>
      <c r="G21" s="69" t="str">
        <f>IF(ISBLANK('Accounts Receivable Ledger'!G20),"",'Accounts Receivable Ledger'!G20)</f>
        <v/>
      </c>
      <c r="H21" s="59">
        <f>'Accounts Receivable Ledger'!H20</f>
        <v>0</v>
      </c>
      <c r="I21" s="61" t="str">
        <f ca="1">IFERROR(IF('Accounts Receivable Ledger'!$F20&gt;='Accounts Receivable Ledger'!$H$3,'Accounts Receivable Ledger'!$H20,""), IF('Accounts Receivable Ledger'!$E20&gt;='Accounts Receivable Ledger'!H16,'Accounts Receivable Ledger'!$H20,""))</f>
        <v/>
      </c>
      <c r="J21" s="66" t="str">
        <f ca="1">IFERROR(IF(AND($H$4-'Accounts Receivable Ledger'!$F20&gt;=1,$H$4-'Accounts Receivable Ledger'!$F20&lt;=30),$H21,""),IF(AND($H$4-'Accounts Receivable Ledger'!$E20&gt;=1,$H$4-'Accounts Receivable Ledger'!$E20&lt;=30),$H21,""))</f>
        <v/>
      </c>
      <c r="K21" s="66" t="str">
        <f ca="1">IFERROR(IF(AND($H$4-'Accounts Receivable Ledger'!$F20&gt;=31,$H$4-'Accounts Receivable Ledger'!$F20&lt;=60),$H21,""),IF(AND($H$4-'Accounts Receivable Ledger'!$E20&gt;=31,$H$4-'Accounts Receivable Ledger'!$E20&lt;=60),$H21,""))</f>
        <v/>
      </c>
      <c r="L21" s="66" t="str">
        <f ca="1">IFERROR(IF(AND($H$4-'Accounts Receivable Ledger'!$F20&gt;=61,$H$4-'Accounts Receivable Ledger'!$F20&lt;=90),$H21,""),IF(AND($H$4-'Accounts Receivable Ledger'!$E20&gt;=61,$H$4-'Accounts Receivable Ledger'!$E20&lt;=90),$H21,""))</f>
        <v/>
      </c>
      <c r="M21" s="66" t="str">
        <f ca="1">IFERROR(IF(AND('Accounts Receivable Ledger'!$F20&gt;0,$H$4-'Accounts Receivable Ledger'!$F20&gt;=91),$H21,""),IF(AND('Accounts Receivable Ledger'!$E20&gt;0,$H$4-'Accounts Receivable Ledger'!$E20&gt;=91),$H21,""))</f>
        <v/>
      </c>
    </row>
    <row r="22" spans="2:13" s="10" customFormat="1" ht="22" customHeight="1" x14ac:dyDescent="0.35">
      <c r="B22" s="22">
        <f>'Accounts Receivable Ledger'!B21</f>
        <v>0</v>
      </c>
      <c r="C22" s="22">
        <f>'Accounts Receivable Ledger'!C21</f>
        <v>0</v>
      </c>
      <c r="D22" s="22">
        <f>'Accounts Receivable Ledger'!D21</f>
        <v>0</v>
      </c>
      <c r="E22" s="23" t="str">
        <f>IF(ISBLANK('Accounts Receivable Ledger'!E21),"",'Accounts Receivable Ledger'!E21)</f>
        <v/>
      </c>
      <c r="F22" s="23" t="str">
        <f>IF(ISBLANK('Accounts Receivable Ledger'!F21),"",'Accounts Receivable Ledger'!F21)</f>
        <v/>
      </c>
      <c r="G22" s="68" t="str">
        <f>IF(ISBLANK('Accounts Receivable Ledger'!G21),"",'Accounts Receivable Ledger'!G21)</f>
        <v/>
      </c>
      <c r="H22" s="58">
        <f>'Accounts Receivable Ledger'!H21</f>
        <v>0</v>
      </c>
      <c r="I22" s="60" t="str">
        <f ca="1">IFERROR(IF('Accounts Receivable Ledger'!$F21&gt;='Accounts Receivable Ledger'!$H$3,'Accounts Receivable Ledger'!$H21,""), IF('Accounts Receivable Ledger'!$E21&gt;='Accounts Receivable Ledger'!H17,'Accounts Receivable Ledger'!$H21,""))</f>
        <v/>
      </c>
      <c r="J22" s="65" t="str">
        <f ca="1">IFERROR(IF(AND($H$4-'Accounts Receivable Ledger'!$F21&gt;=1,$H$4-'Accounts Receivable Ledger'!$F21&lt;=30),$H22,""),IF(AND($H$4-'Accounts Receivable Ledger'!$E21&gt;=1,$H$4-'Accounts Receivable Ledger'!$E21&lt;=30),$H22,""))</f>
        <v/>
      </c>
      <c r="K22" s="65" t="str">
        <f ca="1">IFERROR(IF(AND($H$4-'Accounts Receivable Ledger'!$F21&gt;=31,$H$4-'Accounts Receivable Ledger'!$F21&lt;=60),$H22,""),IF(AND($H$4-'Accounts Receivable Ledger'!$E21&gt;=31,$H$4-'Accounts Receivable Ledger'!$E21&lt;=60),$H22,""))</f>
        <v/>
      </c>
      <c r="L22" s="65" t="str">
        <f ca="1">IFERROR(IF(AND($H$4-'Accounts Receivable Ledger'!$F21&gt;=61,$H$4-'Accounts Receivable Ledger'!$F21&lt;=90),$H22,""),IF(AND($H$4-'Accounts Receivable Ledger'!$E21&gt;=61,$H$4-'Accounts Receivable Ledger'!$E21&lt;=90),$H22,""))</f>
        <v/>
      </c>
      <c r="M22" s="65" t="str">
        <f ca="1">IFERROR(IF(AND('Accounts Receivable Ledger'!$F21&gt;0,$H$4-'Accounts Receivable Ledger'!$F21&gt;=91),$H22,""),IF(AND('Accounts Receivable Ledger'!$E21&gt;0,$H$4-'Accounts Receivable Ledger'!$E21&gt;=91),$H22,""))</f>
        <v/>
      </c>
    </row>
    <row r="23" spans="2:13" s="10" customFormat="1" ht="22" customHeight="1" x14ac:dyDescent="0.35">
      <c r="B23" s="50">
        <f>'Accounts Receivable Ledger'!B22</f>
        <v>0</v>
      </c>
      <c r="C23" s="50">
        <f>'Accounts Receivable Ledger'!C22</f>
        <v>0</v>
      </c>
      <c r="D23" s="50">
        <f>'Accounts Receivable Ledger'!D22</f>
        <v>0</v>
      </c>
      <c r="E23" s="57" t="str">
        <f>IF(ISBLANK('Accounts Receivable Ledger'!E22),"",'Accounts Receivable Ledger'!E22)</f>
        <v/>
      </c>
      <c r="F23" s="57" t="str">
        <f>IF(ISBLANK('Accounts Receivable Ledger'!F22),"",'Accounts Receivable Ledger'!F22)</f>
        <v/>
      </c>
      <c r="G23" s="69" t="str">
        <f>IF(ISBLANK('Accounts Receivable Ledger'!G22),"",'Accounts Receivable Ledger'!G22)</f>
        <v/>
      </c>
      <c r="H23" s="59">
        <f>'Accounts Receivable Ledger'!H22</f>
        <v>0</v>
      </c>
      <c r="I23" s="61" t="str">
        <f ca="1">IFERROR(IF('Accounts Receivable Ledger'!$F22&gt;='Accounts Receivable Ledger'!$H$3,'Accounts Receivable Ledger'!$H22,""), IF('Accounts Receivable Ledger'!$E22&gt;='Accounts Receivable Ledger'!H18,'Accounts Receivable Ledger'!$H22,""))</f>
        <v/>
      </c>
      <c r="J23" s="66" t="str">
        <f ca="1">IFERROR(IF(AND($H$4-'Accounts Receivable Ledger'!$F22&gt;=1,$H$4-'Accounts Receivable Ledger'!$F22&lt;=30),$H23,""),IF(AND($H$4-'Accounts Receivable Ledger'!$E22&gt;=1,$H$4-'Accounts Receivable Ledger'!$E22&lt;=30),$H23,""))</f>
        <v/>
      </c>
      <c r="K23" s="66" t="str">
        <f ca="1">IFERROR(IF(AND($H$4-'Accounts Receivable Ledger'!$F22&gt;=31,$H$4-'Accounts Receivable Ledger'!$F22&lt;=60),$H23,""),IF(AND($H$4-'Accounts Receivable Ledger'!$E22&gt;=31,$H$4-'Accounts Receivable Ledger'!$E22&lt;=60),$H23,""))</f>
        <v/>
      </c>
      <c r="L23" s="66" t="str">
        <f ca="1">IFERROR(IF(AND($H$4-'Accounts Receivable Ledger'!$F22&gt;=61,$H$4-'Accounts Receivable Ledger'!$F22&lt;=90),$H23,""),IF(AND($H$4-'Accounts Receivable Ledger'!$E22&gt;=61,$H$4-'Accounts Receivable Ledger'!$E22&lt;=90),$H23,""))</f>
        <v/>
      </c>
      <c r="M23" s="66" t="str">
        <f ca="1">IFERROR(IF(AND('Accounts Receivable Ledger'!$F22&gt;0,$H$4-'Accounts Receivable Ledger'!$F22&gt;=91),$H23,""),IF(AND('Accounts Receivable Ledger'!$E22&gt;0,$H$4-'Accounts Receivable Ledger'!$E22&gt;=91),$H23,""))</f>
        <v/>
      </c>
    </row>
    <row r="24" spans="2:13" s="10" customFormat="1" ht="22" customHeight="1" x14ac:dyDescent="0.35">
      <c r="B24" s="22">
        <f>'Accounts Receivable Ledger'!B23</f>
        <v>0</v>
      </c>
      <c r="C24" s="22">
        <f>'Accounts Receivable Ledger'!C23</f>
        <v>0</v>
      </c>
      <c r="D24" s="22">
        <f>'Accounts Receivable Ledger'!D23</f>
        <v>0</v>
      </c>
      <c r="E24" s="23" t="str">
        <f>IF(ISBLANK('Accounts Receivable Ledger'!E23),"",'Accounts Receivable Ledger'!E23)</f>
        <v/>
      </c>
      <c r="F24" s="23" t="str">
        <f>IF(ISBLANK('Accounts Receivable Ledger'!F23),"",'Accounts Receivable Ledger'!F23)</f>
        <v/>
      </c>
      <c r="G24" s="68" t="str">
        <f>IF(ISBLANK('Accounts Receivable Ledger'!G23),"",'Accounts Receivable Ledger'!G23)</f>
        <v/>
      </c>
      <c r="H24" s="58">
        <f>'Accounts Receivable Ledger'!H23</f>
        <v>0</v>
      </c>
      <c r="I24" s="60" t="str">
        <f ca="1">IFERROR(IF('Accounts Receivable Ledger'!$F23&gt;='Accounts Receivable Ledger'!$H$3,'Accounts Receivable Ledger'!$H23,""), IF('Accounts Receivable Ledger'!$E23&gt;='Accounts Receivable Ledger'!H19,'Accounts Receivable Ledger'!$H23,""))</f>
        <v/>
      </c>
      <c r="J24" s="65" t="str">
        <f ca="1">IFERROR(IF(AND($H$4-'Accounts Receivable Ledger'!$F23&gt;=1,$H$4-'Accounts Receivable Ledger'!$F23&lt;=30),$H24,""),IF(AND($H$4-'Accounts Receivable Ledger'!$E23&gt;=1,$H$4-'Accounts Receivable Ledger'!$E23&lt;=30),$H24,""))</f>
        <v/>
      </c>
      <c r="K24" s="65" t="str">
        <f ca="1">IFERROR(IF(AND($H$4-'Accounts Receivable Ledger'!$F23&gt;=31,$H$4-'Accounts Receivable Ledger'!$F23&lt;=60),$H24,""),IF(AND($H$4-'Accounts Receivable Ledger'!$E23&gt;=31,$H$4-'Accounts Receivable Ledger'!$E23&lt;=60),$H24,""))</f>
        <v/>
      </c>
      <c r="L24" s="65" t="str">
        <f ca="1">IFERROR(IF(AND($H$4-'Accounts Receivable Ledger'!$F23&gt;=61,$H$4-'Accounts Receivable Ledger'!$F23&lt;=90),$H24,""),IF(AND($H$4-'Accounts Receivable Ledger'!$E23&gt;=61,$H$4-'Accounts Receivable Ledger'!$E23&lt;=90),$H24,""))</f>
        <v/>
      </c>
      <c r="M24" s="65" t="str">
        <f ca="1">IFERROR(IF(AND('Accounts Receivable Ledger'!$F23&gt;0,$H$4-'Accounts Receivable Ledger'!$F23&gt;=91),$H24,""),IF(AND('Accounts Receivable Ledger'!$E23&gt;0,$H$4-'Accounts Receivable Ledger'!$E23&gt;=91),$H24,""))</f>
        <v/>
      </c>
    </row>
    <row r="25" spans="2:13" s="10" customFormat="1" ht="22" customHeight="1" x14ac:dyDescent="0.35">
      <c r="B25" s="50">
        <f>'Accounts Receivable Ledger'!B24</f>
        <v>0</v>
      </c>
      <c r="C25" s="50">
        <f>'Accounts Receivable Ledger'!C24</f>
        <v>0</v>
      </c>
      <c r="D25" s="50">
        <f>'Accounts Receivable Ledger'!D24</f>
        <v>0</v>
      </c>
      <c r="E25" s="57" t="str">
        <f>IF(ISBLANK('Accounts Receivable Ledger'!E24),"",'Accounts Receivable Ledger'!E24)</f>
        <v/>
      </c>
      <c r="F25" s="57" t="str">
        <f>IF(ISBLANK('Accounts Receivable Ledger'!F24),"",'Accounts Receivable Ledger'!F24)</f>
        <v/>
      </c>
      <c r="G25" s="69" t="str">
        <f>IF(ISBLANK('Accounts Receivable Ledger'!G24),"",'Accounts Receivable Ledger'!G24)</f>
        <v/>
      </c>
      <c r="H25" s="59">
        <f>'Accounts Receivable Ledger'!H24</f>
        <v>0</v>
      </c>
      <c r="I25" s="61" t="str">
        <f ca="1">IFERROR(IF('Accounts Receivable Ledger'!$F24&gt;='Accounts Receivable Ledger'!$H$3,'Accounts Receivable Ledger'!$H24,""), IF('Accounts Receivable Ledger'!$E24&gt;='Accounts Receivable Ledger'!H20,'Accounts Receivable Ledger'!$H24,""))</f>
        <v/>
      </c>
      <c r="J25" s="66" t="str">
        <f ca="1">IFERROR(IF(AND($H$4-'Accounts Receivable Ledger'!$F24&gt;=1,$H$4-'Accounts Receivable Ledger'!$F24&lt;=30),$H25,""),IF(AND($H$4-'Accounts Receivable Ledger'!$E24&gt;=1,$H$4-'Accounts Receivable Ledger'!$E24&lt;=30),$H25,""))</f>
        <v/>
      </c>
      <c r="K25" s="66" t="str">
        <f ca="1">IFERROR(IF(AND($H$4-'Accounts Receivable Ledger'!$F24&gt;=31,$H$4-'Accounts Receivable Ledger'!$F24&lt;=60),$H25,""),IF(AND($H$4-'Accounts Receivable Ledger'!$E24&gt;=31,$H$4-'Accounts Receivable Ledger'!$E24&lt;=60),$H25,""))</f>
        <v/>
      </c>
      <c r="L25" s="66" t="str">
        <f ca="1">IFERROR(IF(AND($H$4-'Accounts Receivable Ledger'!$F24&gt;=61,$H$4-'Accounts Receivable Ledger'!$F24&lt;=90),$H25,""),IF(AND($H$4-'Accounts Receivable Ledger'!$E24&gt;=61,$H$4-'Accounts Receivable Ledger'!$E24&lt;=90),$H25,""))</f>
        <v/>
      </c>
      <c r="M25" s="66" t="str">
        <f ca="1">IFERROR(IF(AND('Accounts Receivable Ledger'!$F24&gt;0,$H$4-'Accounts Receivable Ledger'!$F24&gt;=91),$H25,""),IF(AND('Accounts Receivable Ledger'!$E24&gt;0,$H$4-'Accounts Receivable Ledger'!$E24&gt;=91),$H25,""))</f>
        <v/>
      </c>
    </row>
    <row r="26" spans="2:13" s="10" customFormat="1" ht="22" customHeight="1" x14ac:dyDescent="0.35">
      <c r="B26" s="22">
        <f>'Accounts Receivable Ledger'!B25</f>
        <v>0</v>
      </c>
      <c r="C26" s="22">
        <f>'Accounts Receivable Ledger'!C25</f>
        <v>0</v>
      </c>
      <c r="D26" s="22">
        <f>'Accounts Receivable Ledger'!D25</f>
        <v>0</v>
      </c>
      <c r="E26" s="23" t="str">
        <f>IF(ISBLANK('Accounts Receivable Ledger'!E25),"",'Accounts Receivable Ledger'!E25)</f>
        <v/>
      </c>
      <c r="F26" s="23" t="str">
        <f>IF(ISBLANK('Accounts Receivable Ledger'!F25),"",'Accounts Receivable Ledger'!F25)</f>
        <v/>
      </c>
      <c r="G26" s="68" t="str">
        <f>IF(ISBLANK('Accounts Receivable Ledger'!G25),"",'Accounts Receivable Ledger'!G25)</f>
        <v/>
      </c>
      <c r="H26" s="58">
        <f>'Accounts Receivable Ledger'!H25</f>
        <v>0</v>
      </c>
      <c r="I26" s="60" t="str">
        <f ca="1">IFERROR(IF('Accounts Receivable Ledger'!$F25&gt;='Accounts Receivable Ledger'!$H$3,'Accounts Receivable Ledger'!$H25,""), IF('Accounts Receivable Ledger'!$E25&gt;='Accounts Receivable Ledger'!H21,'Accounts Receivable Ledger'!$H25,""))</f>
        <v/>
      </c>
      <c r="J26" s="65" t="str">
        <f ca="1">IFERROR(IF(AND($H$4-'Accounts Receivable Ledger'!$F25&gt;=1,$H$4-'Accounts Receivable Ledger'!$F25&lt;=30),$H26,""),IF(AND($H$4-'Accounts Receivable Ledger'!$E25&gt;=1,$H$4-'Accounts Receivable Ledger'!$E25&lt;=30),$H26,""))</f>
        <v/>
      </c>
      <c r="K26" s="65" t="str">
        <f ca="1">IFERROR(IF(AND($H$4-'Accounts Receivable Ledger'!$F25&gt;=31,$H$4-'Accounts Receivable Ledger'!$F25&lt;=60),$H26,""),IF(AND($H$4-'Accounts Receivable Ledger'!$E25&gt;=31,$H$4-'Accounts Receivable Ledger'!$E25&lt;=60),$H26,""))</f>
        <v/>
      </c>
      <c r="L26" s="65" t="str">
        <f ca="1">IFERROR(IF(AND($H$4-'Accounts Receivable Ledger'!$F25&gt;=61,$H$4-'Accounts Receivable Ledger'!$F25&lt;=90),$H26,""),IF(AND($H$4-'Accounts Receivable Ledger'!$E25&gt;=61,$H$4-'Accounts Receivable Ledger'!$E25&lt;=90),$H26,""))</f>
        <v/>
      </c>
      <c r="M26" s="65" t="str">
        <f ca="1">IFERROR(IF(AND('Accounts Receivable Ledger'!$F25&gt;0,$H$4-'Accounts Receivable Ledger'!$F25&gt;=91),$H26,""),IF(AND('Accounts Receivable Ledger'!$E25&gt;0,$H$4-'Accounts Receivable Ledger'!$E25&gt;=91),$H26,""))</f>
        <v/>
      </c>
    </row>
    <row r="27" spans="2:13" s="10" customFormat="1" ht="22" customHeight="1" x14ac:dyDescent="0.35">
      <c r="B27" s="50">
        <f>'Accounts Receivable Ledger'!B26</f>
        <v>0</v>
      </c>
      <c r="C27" s="50">
        <f>'Accounts Receivable Ledger'!C26</f>
        <v>0</v>
      </c>
      <c r="D27" s="50">
        <f>'Accounts Receivable Ledger'!D26</f>
        <v>0</v>
      </c>
      <c r="E27" s="57" t="str">
        <f>IF(ISBLANK('Accounts Receivable Ledger'!E26),"",'Accounts Receivable Ledger'!E26)</f>
        <v/>
      </c>
      <c r="F27" s="57" t="str">
        <f>IF(ISBLANK('Accounts Receivable Ledger'!F26),"",'Accounts Receivable Ledger'!F26)</f>
        <v/>
      </c>
      <c r="G27" s="69" t="str">
        <f>IF(ISBLANK('Accounts Receivable Ledger'!G26),"",'Accounts Receivable Ledger'!G26)</f>
        <v/>
      </c>
      <c r="H27" s="59">
        <f>'Accounts Receivable Ledger'!H26</f>
        <v>0</v>
      </c>
      <c r="I27" s="61" t="str">
        <f ca="1">IFERROR(IF('Accounts Receivable Ledger'!$F26&gt;='Accounts Receivable Ledger'!$H$3,'Accounts Receivable Ledger'!$H26,""), IF('Accounts Receivable Ledger'!$E26&gt;='Accounts Receivable Ledger'!H22,'Accounts Receivable Ledger'!$H26,""))</f>
        <v/>
      </c>
      <c r="J27" s="66" t="str">
        <f ca="1">IFERROR(IF(AND($H$4-'Accounts Receivable Ledger'!$F26&gt;=1,$H$4-'Accounts Receivable Ledger'!$F26&lt;=30),$H27,""),IF(AND($H$4-'Accounts Receivable Ledger'!$E26&gt;=1,$H$4-'Accounts Receivable Ledger'!$E26&lt;=30),$H27,""))</f>
        <v/>
      </c>
      <c r="K27" s="66" t="str">
        <f ca="1">IFERROR(IF(AND($H$4-'Accounts Receivable Ledger'!$F26&gt;=31,$H$4-'Accounts Receivable Ledger'!$F26&lt;=60),$H27,""),IF(AND($H$4-'Accounts Receivable Ledger'!$E26&gt;=31,$H$4-'Accounts Receivable Ledger'!$E26&lt;=60),$H27,""))</f>
        <v/>
      </c>
      <c r="L27" s="66" t="str">
        <f ca="1">IFERROR(IF(AND($H$4-'Accounts Receivable Ledger'!$F26&gt;=61,$H$4-'Accounts Receivable Ledger'!$F26&lt;=90),$H27,""),IF(AND($H$4-'Accounts Receivable Ledger'!$E26&gt;=61,$H$4-'Accounts Receivable Ledger'!$E26&lt;=90),$H27,""))</f>
        <v/>
      </c>
      <c r="M27" s="66" t="str">
        <f ca="1">IFERROR(IF(AND('Accounts Receivable Ledger'!$F26&gt;0,$H$4-'Accounts Receivable Ledger'!$F26&gt;=91),$H27,""),IF(AND('Accounts Receivable Ledger'!$E26&gt;0,$H$4-'Accounts Receivable Ledger'!$E26&gt;=91),$H27,""))</f>
        <v/>
      </c>
    </row>
    <row r="28" spans="2:13" s="10" customFormat="1" ht="22" customHeight="1" x14ac:dyDescent="0.35">
      <c r="B28" s="22">
        <f>'Accounts Receivable Ledger'!B27</f>
        <v>0</v>
      </c>
      <c r="C28" s="22">
        <f>'Accounts Receivable Ledger'!C27</f>
        <v>0</v>
      </c>
      <c r="D28" s="22">
        <f>'Accounts Receivable Ledger'!D27</f>
        <v>0</v>
      </c>
      <c r="E28" s="23" t="str">
        <f>IF(ISBLANK('Accounts Receivable Ledger'!E27),"",'Accounts Receivable Ledger'!E27)</f>
        <v/>
      </c>
      <c r="F28" s="23" t="str">
        <f>IF(ISBLANK('Accounts Receivable Ledger'!F27),"",'Accounts Receivable Ledger'!F27)</f>
        <v/>
      </c>
      <c r="G28" s="68" t="str">
        <f>IF(ISBLANK('Accounts Receivable Ledger'!G27),"",'Accounts Receivable Ledger'!G27)</f>
        <v/>
      </c>
      <c r="H28" s="58">
        <f>'Accounts Receivable Ledger'!H27</f>
        <v>0</v>
      </c>
      <c r="I28" s="60" t="str">
        <f ca="1">IFERROR(IF('Accounts Receivable Ledger'!$F27&gt;='Accounts Receivable Ledger'!$H$3,'Accounts Receivable Ledger'!$H27,""), IF('Accounts Receivable Ledger'!$E27&gt;='Accounts Receivable Ledger'!H23,'Accounts Receivable Ledger'!$H27,""))</f>
        <v/>
      </c>
      <c r="J28" s="65" t="str">
        <f ca="1">IFERROR(IF(AND($H$4-'Accounts Receivable Ledger'!$F27&gt;=1,$H$4-'Accounts Receivable Ledger'!$F27&lt;=30),$H28,""),IF(AND($H$4-'Accounts Receivable Ledger'!$E27&gt;=1,$H$4-'Accounts Receivable Ledger'!$E27&lt;=30),$H28,""))</f>
        <v/>
      </c>
      <c r="K28" s="65" t="str">
        <f ca="1">IFERROR(IF(AND($H$4-'Accounts Receivable Ledger'!$F27&gt;=31,$H$4-'Accounts Receivable Ledger'!$F27&lt;=60),$H28,""),IF(AND($H$4-'Accounts Receivable Ledger'!$E27&gt;=31,$H$4-'Accounts Receivable Ledger'!$E27&lt;=60),$H28,""))</f>
        <v/>
      </c>
      <c r="L28" s="65" t="str">
        <f ca="1">IFERROR(IF(AND($H$4-'Accounts Receivable Ledger'!$F27&gt;=61,$H$4-'Accounts Receivable Ledger'!$F27&lt;=90),$H28,""),IF(AND($H$4-'Accounts Receivable Ledger'!$E27&gt;=61,$H$4-'Accounts Receivable Ledger'!$E27&lt;=90),$H28,""))</f>
        <v/>
      </c>
      <c r="M28" s="65" t="str">
        <f ca="1">IFERROR(IF(AND('Accounts Receivable Ledger'!$F27&gt;0,$H$4-'Accounts Receivable Ledger'!$F27&gt;=91),$H28,""),IF(AND('Accounts Receivable Ledger'!$E27&gt;0,$H$4-'Accounts Receivable Ledger'!$E27&gt;=91),$H28,""))</f>
        <v/>
      </c>
    </row>
    <row r="29" spans="2:13" s="10" customFormat="1" ht="22" customHeight="1" x14ac:dyDescent="0.35">
      <c r="B29" s="50">
        <f>'Accounts Receivable Ledger'!B28</f>
        <v>0</v>
      </c>
      <c r="C29" s="50">
        <f>'Accounts Receivable Ledger'!C28</f>
        <v>0</v>
      </c>
      <c r="D29" s="50">
        <f>'Accounts Receivable Ledger'!D28</f>
        <v>0</v>
      </c>
      <c r="E29" s="57" t="str">
        <f>IF(ISBLANK('Accounts Receivable Ledger'!E28),"",'Accounts Receivable Ledger'!E28)</f>
        <v/>
      </c>
      <c r="F29" s="57" t="str">
        <f>IF(ISBLANK('Accounts Receivable Ledger'!F28),"",'Accounts Receivable Ledger'!F28)</f>
        <v/>
      </c>
      <c r="G29" s="69" t="str">
        <f>IF(ISBLANK('Accounts Receivable Ledger'!G28),"",'Accounts Receivable Ledger'!G28)</f>
        <v/>
      </c>
      <c r="H29" s="59">
        <f>'Accounts Receivable Ledger'!H28</f>
        <v>0</v>
      </c>
      <c r="I29" s="61" t="str">
        <f ca="1">IFERROR(IF('Accounts Receivable Ledger'!$F28&gt;='Accounts Receivable Ledger'!$H$3,'Accounts Receivable Ledger'!$H28,""), IF('Accounts Receivable Ledger'!$E28&gt;='Accounts Receivable Ledger'!H24,'Accounts Receivable Ledger'!$H28,""))</f>
        <v/>
      </c>
      <c r="J29" s="66" t="str">
        <f ca="1">IFERROR(IF(AND($H$4-'Accounts Receivable Ledger'!$F28&gt;=1,$H$4-'Accounts Receivable Ledger'!$F28&lt;=30),$H29,""),IF(AND($H$4-'Accounts Receivable Ledger'!$E28&gt;=1,$H$4-'Accounts Receivable Ledger'!$E28&lt;=30),$H29,""))</f>
        <v/>
      </c>
      <c r="K29" s="66" t="str">
        <f ca="1">IFERROR(IF(AND($H$4-'Accounts Receivable Ledger'!$F28&gt;=31,$H$4-'Accounts Receivable Ledger'!$F28&lt;=60),$H29,""),IF(AND($H$4-'Accounts Receivable Ledger'!$E28&gt;=31,$H$4-'Accounts Receivable Ledger'!$E28&lt;=60),$H29,""))</f>
        <v/>
      </c>
      <c r="L29" s="66" t="str">
        <f ca="1">IFERROR(IF(AND($H$4-'Accounts Receivable Ledger'!$F28&gt;=61,$H$4-'Accounts Receivable Ledger'!$F28&lt;=90),$H29,""),IF(AND($H$4-'Accounts Receivable Ledger'!$E28&gt;=61,$H$4-'Accounts Receivable Ledger'!$E28&lt;=90),$H29,""))</f>
        <v/>
      </c>
      <c r="M29" s="66" t="str">
        <f ca="1">IFERROR(IF(AND('Accounts Receivable Ledger'!$F28&gt;0,$H$4-'Accounts Receivable Ledger'!$F28&gt;=91),$H29,""),IF(AND('Accounts Receivable Ledger'!$E28&gt;0,$H$4-'Accounts Receivable Ledger'!$E28&gt;=91),$H29,""))</f>
        <v/>
      </c>
    </row>
    <row r="30" spans="2:13" s="10" customFormat="1" ht="22" customHeight="1" x14ac:dyDescent="0.35">
      <c r="B30" s="22">
        <f>'Accounts Receivable Ledger'!B29</f>
        <v>0</v>
      </c>
      <c r="C30" s="22">
        <f>'Accounts Receivable Ledger'!C29</f>
        <v>0</v>
      </c>
      <c r="D30" s="22">
        <f>'Accounts Receivable Ledger'!D29</f>
        <v>0</v>
      </c>
      <c r="E30" s="23" t="str">
        <f>IF(ISBLANK('Accounts Receivable Ledger'!E29),"",'Accounts Receivable Ledger'!E29)</f>
        <v/>
      </c>
      <c r="F30" s="23" t="str">
        <f>IF(ISBLANK('Accounts Receivable Ledger'!F29),"",'Accounts Receivable Ledger'!F29)</f>
        <v/>
      </c>
      <c r="G30" s="68" t="str">
        <f>IF(ISBLANK('Accounts Receivable Ledger'!G29),"",'Accounts Receivable Ledger'!G29)</f>
        <v/>
      </c>
      <c r="H30" s="58">
        <f>'Accounts Receivable Ledger'!H29</f>
        <v>0</v>
      </c>
      <c r="I30" s="60" t="str">
        <f ca="1">IFERROR(IF('Accounts Receivable Ledger'!$F29&gt;='Accounts Receivable Ledger'!$H$3,'Accounts Receivable Ledger'!$H29,""), IF('Accounts Receivable Ledger'!$E29&gt;='Accounts Receivable Ledger'!H25,'Accounts Receivable Ledger'!$H29,""))</f>
        <v/>
      </c>
      <c r="J30" s="65" t="str">
        <f ca="1">IFERROR(IF(AND($H$4-'Accounts Receivable Ledger'!$F29&gt;=1,$H$4-'Accounts Receivable Ledger'!$F29&lt;=30),$H30,""),IF(AND($H$4-'Accounts Receivable Ledger'!$E29&gt;=1,$H$4-'Accounts Receivable Ledger'!$E29&lt;=30),$H30,""))</f>
        <v/>
      </c>
      <c r="K30" s="65" t="str">
        <f ca="1">IFERROR(IF(AND($H$4-'Accounts Receivable Ledger'!$F29&gt;=31,$H$4-'Accounts Receivable Ledger'!$F29&lt;=60),$H30,""),IF(AND($H$4-'Accounts Receivable Ledger'!$E29&gt;=31,$H$4-'Accounts Receivable Ledger'!$E29&lt;=60),$H30,""))</f>
        <v/>
      </c>
      <c r="L30" s="65" t="str">
        <f ca="1">IFERROR(IF(AND($H$4-'Accounts Receivable Ledger'!$F29&gt;=61,$H$4-'Accounts Receivable Ledger'!$F29&lt;=90),$H30,""),IF(AND($H$4-'Accounts Receivable Ledger'!$E29&gt;=61,$H$4-'Accounts Receivable Ledger'!$E29&lt;=90),$H30,""))</f>
        <v/>
      </c>
      <c r="M30" s="65" t="str">
        <f ca="1">IFERROR(IF(AND('Accounts Receivable Ledger'!$F29&gt;0,$H$4-'Accounts Receivable Ledger'!$F29&gt;=91),$H30,""),IF(AND('Accounts Receivable Ledger'!$E29&gt;0,$H$4-'Accounts Receivable Ledger'!$E29&gt;=91),$H30,""))</f>
        <v/>
      </c>
    </row>
    <row r="31" spans="2:13" s="10" customFormat="1" ht="22" customHeight="1" x14ac:dyDescent="0.35">
      <c r="B31" s="50">
        <f>'Accounts Receivable Ledger'!B30</f>
        <v>0</v>
      </c>
      <c r="C31" s="50">
        <f>'Accounts Receivable Ledger'!C30</f>
        <v>0</v>
      </c>
      <c r="D31" s="50">
        <f>'Accounts Receivable Ledger'!D30</f>
        <v>0</v>
      </c>
      <c r="E31" s="57" t="str">
        <f>IF(ISBLANK('Accounts Receivable Ledger'!E30),"",'Accounts Receivable Ledger'!E30)</f>
        <v/>
      </c>
      <c r="F31" s="57" t="str">
        <f>IF(ISBLANK('Accounts Receivable Ledger'!F30),"",'Accounts Receivable Ledger'!F30)</f>
        <v/>
      </c>
      <c r="G31" s="69" t="str">
        <f>IF(ISBLANK('Accounts Receivable Ledger'!G30),"",'Accounts Receivable Ledger'!G30)</f>
        <v/>
      </c>
      <c r="H31" s="59">
        <f>'Accounts Receivable Ledger'!H30</f>
        <v>0</v>
      </c>
      <c r="I31" s="61" t="str">
        <f ca="1">IFERROR(IF('Accounts Receivable Ledger'!$F30&gt;='Accounts Receivable Ledger'!$H$3,'Accounts Receivable Ledger'!$H30,""), IF('Accounts Receivable Ledger'!$E30&gt;='Accounts Receivable Ledger'!H26,'Accounts Receivable Ledger'!$H30,""))</f>
        <v/>
      </c>
      <c r="J31" s="66" t="str">
        <f ca="1">IFERROR(IF(AND($H$4-'Accounts Receivable Ledger'!$F30&gt;=1,$H$4-'Accounts Receivable Ledger'!$F30&lt;=30),$H31,""),IF(AND($H$4-'Accounts Receivable Ledger'!$E30&gt;=1,$H$4-'Accounts Receivable Ledger'!$E30&lt;=30),$H31,""))</f>
        <v/>
      </c>
      <c r="K31" s="66" t="str">
        <f ca="1">IFERROR(IF(AND($H$4-'Accounts Receivable Ledger'!$F30&gt;=31,$H$4-'Accounts Receivable Ledger'!$F30&lt;=60),$H31,""),IF(AND($H$4-'Accounts Receivable Ledger'!$E30&gt;=31,$H$4-'Accounts Receivable Ledger'!$E30&lt;=60),$H31,""))</f>
        <v/>
      </c>
      <c r="L31" s="66" t="str">
        <f ca="1">IFERROR(IF(AND($H$4-'Accounts Receivable Ledger'!$F30&gt;=61,$H$4-'Accounts Receivable Ledger'!$F30&lt;=90),$H31,""),IF(AND($H$4-'Accounts Receivable Ledger'!$E30&gt;=61,$H$4-'Accounts Receivable Ledger'!$E30&lt;=90),$H31,""))</f>
        <v/>
      </c>
      <c r="M31" s="66" t="str">
        <f ca="1">IFERROR(IF(AND('Accounts Receivable Ledger'!$F30&gt;0,$H$4-'Accounts Receivable Ledger'!$F30&gt;=91),$H31,""),IF(AND('Accounts Receivable Ledger'!$E30&gt;0,$H$4-'Accounts Receivable Ledger'!$E30&gt;=91),$H31,""))</f>
        <v/>
      </c>
    </row>
    <row r="32" spans="2:13" s="10" customFormat="1" ht="22" customHeight="1" x14ac:dyDescent="0.35">
      <c r="B32" s="22">
        <f>'Accounts Receivable Ledger'!B31</f>
        <v>0</v>
      </c>
      <c r="C32" s="22">
        <f>'Accounts Receivable Ledger'!C31</f>
        <v>0</v>
      </c>
      <c r="D32" s="22">
        <f>'Accounts Receivable Ledger'!D31</f>
        <v>0</v>
      </c>
      <c r="E32" s="23" t="str">
        <f>IF(ISBLANK('Accounts Receivable Ledger'!E31),"",'Accounts Receivable Ledger'!E31)</f>
        <v/>
      </c>
      <c r="F32" s="23" t="str">
        <f>IF(ISBLANK('Accounts Receivable Ledger'!F31),"",'Accounts Receivable Ledger'!F31)</f>
        <v/>
      </c>
      <c r="G32" s="68" t="str">
        <f>IF(ISBLANK('Accounts Receivable Ledger'!G31),"",'Accounts Receivable Ledger'!G31)</f>
        <v/>
      </c>
      <c r="H32" s="58">
        <f>'Accounts Receivable Ledger'!H31</f>
        <v>0</v>
      </c>
      <c r="I32" s="60" t="str">
        <f ca="1">IFERROR(IF('Accounts Receivable Ledger'!$F31&gt;='Accounts Receivable Ledger'!$H$3,'Accounts Receivable Ledger'!$H31,""), IF('Accounts Receivable Ledger'!$E31&gt;='Accounts Receivable Ledger'!H27,'Accounts Receivable Ledger'!$H31,""))</f>
        <v/>
      </c>
      <c r="J32" s="65" t="str">
        <f ca="1">IFERROR(IF(AND($H$4-'Accounts Receivable Ledger'!$F31&gt;=1,$H$4-'Accounts Receivable Ledger'!$F31&lt;=30),$H32,""),IF(AND($H$4-'Accounts Receivable Ledger'!$E31&gt;=1,$H$4-'Accounts Receivable Ledger'!$E31&lt;=30),$H32,""))</f>
        <v/>
      </c>
      <c r="K32" s="65" t="str">
        <f ca="1">IFERROR(IF(AND($H$4-'Accounts Receivable Ledger'!$F31&gt;=31,$H$4-'Accounts Receivable Ledger'!$F31&lt;=60),$H32,""),IF(AND($H$4-'Accounts Receivable Ledger'!$E31&gt;=31,$H$4-'Accounts Receivable Ledger'!$E31&lt;=60),$H32,""))</f>
        <v/>
      </c>
      <c r="L32" s="65" t="str">
        <f ca="1">IFERROR(IF(AND($H$4-'Accounts Receivable Ledger'!$F31&gt;=61,$H$4-'Accounts Receivable Ledger'!$F31&lt;=90),$H32,""),IF(AND($H$4-'Accounts Receivable Ledger'!$E31&gt;=61,$H$4-'Accounts Receivable Ledger'!$E31&lt;=90),$H32,""))</f>
        <v/>
      </c>
      <c r="M32" s="65" t="str">
        <f ca="1">IFERROR(IF(AND('Accounts Receivable Ledger'!$F31&gt;0,$H$4-'Accounts Receivable Ledger'!$F31&gt;=91),$H32,""),IF(AND('Accounts Receivable Ledger'!$E31&gt;0,$H$4-'Accounts Receivable Ledger'!$E31&gt;=91),$H32,""))</f>
        <v/>
      </c>
    </row>
    <row r="33" spans="2:13" s="10" customFormat="1" ht="22" customHeight="1" x14ac:dyDescent="0.35">
      <c r="B33" s="50">
        <f>'Accounts Receivable Ledger'!B32</f>
        <v>0</v>
      </c>
      <c r="C33" s="50">
        <f>'Accounts Receivable Ledger'!C32</f>
        <v>0</v>
      </c>
      <c r="D33" s="50">
        <f>'Accounts Receivable Ledger'!D32</f>
        <v>0</v>
      </c>
      <c r="E33" s="57" t="str">
        <f>IF(ISBLANK('Accounts Receivable Ledger'!E32),"",'Accounts Receivable Ledger'!E32)</f>
        <v/>
      </c>
      <c r="F33" s="57" t="str">
        <f>IF(ISBLANK('Accounts Receivable Ledger'!F32),"",'Accounts Receivable Ledger'!F32)</f>
        <v/>
      </c>
      <c r="G33" s="69" t="str">
        <f>IF(ISBLANK('Accounts Receivable Ledger'!G32),"",'Accounts Receivable Ledger'!G32)</f>
        <v/>
      </c>
      <c r="H33" s="59">
        <f>'Accounts Receivable Ledger'!H32</f>
        <v>0</v>
      </c>
      <c r="I33" s="61" t="str">
        <f ca="1">IFERROR(IF('Accounts Receivable Ledger'!$F32&gt;='Accounts Receivable Ledger'!$H$3,'Accounts Receivable Ledger'!$H32,""), IF('Accounts Receivable Ledger'!$E32&gt;='Accounts Receivable Ledger'!H28,'Accounts Receivable Ledger'!$H32,""))</f>
        <v/>
      </c>
      <c r="J33" s="66" t="str">
        <f ca="1">IFERROR(IF(AND($H$4-'Accounts Receivable Ledger'!$F32&gt;=1,$H$4-'Accounts Receivable Ledger'!$F32&lt;=30),$H33,""),IF(AND($H$4-'Accounts Receivable Ledger'!$E32&gt;=1,$H$4-'Accounts Receivable Ledger'!$E32&lt;=30),$H33,""))</f>
        <v/>
      </c>
      <c r="K33" s="66" t="str">
        <f ca="1">IFERROR(IF(AND($H$4-'Accounts Receivable Ledger'!$F32&gt;=31,$H$4-'Accounts Receivable Ledger'!$F32&lt;=60),$H33,""),IF(AND($H$4-'Accounts Receivable Ledger'!$E32&gt;=31,$H$4-'Accounts Receivable Ledger'!$E32&lt;=60),$H33,""))</f>
        <v/>
      </c>
      <c r="L33" s="66" t="str">
        <f ca="1">IFERROR(IF(AND($H$4-'Accounts Receivable Ledger'!$F32&gt;=61,$H$4-'Accounts Receivable Ledger'!$F32&lt;=90),$H33,""),IF(AND($H$4-'Accounts Receivable Ledger'!$E32&gt;=61,$H$4-'Accounts Receivable Ledger'!$E32&lt;=90),$H33,""))</f>
        <v/>
      </c>
      <c r="M33" s="66" t="str">
        <f ca="1">IFERROR(IF(AND('Accounts Receivable Ledger'!$F32&gt;0,$H$4-'Accounts Receivable Ledger'!$F32&gt;=91),$H33,""),IF(AND('Accounts Receivable Ledger'!$E32&gt;0,$H$4-'Accounts Receivable Ledger'!$E32&gt;=91),$H33,""))</f>
        <v/>
      </c>
    </row>
    <row r="34" spans="2:13" s="10" customFormat="1" ht="22" customHeight="1" x14ac:dyDescent="0.35">
      <c r="B34" s="22">
        <f>'Accounts Receivable Ledger'!B33</f>
        <v>0</v>
      </c>
      <c r="C34" s="22">
        <f>'Accounts Receivable Ledger'!C33</f>
        <v>0</v>
      </c>
      <c r="D34" s="22">
        <f>'Accounts Receivable Ledger'!D33</f>
        <v>0</v>
      </c>
      <c r="E34" s="23" t="str">
        <f>IF(ISBLANK('Accounts Receivable Ledger'!E33),"",'Accounts Receivable Ledger'!E33)</f>
        <v/>
      </c>
      <c r="F34" s="23" t="str">
        <f>IF(ISBLANK('Accounts Receivable Ledger'!F33),"",'Accounts Receivable Ledger'!F33)</f>
        <v/>
      </c>
      <c r="G34" s="68" t="str">
        <f>IF(ISBLANK('Accounts Receivable Ledger'!G33),"",'Accounts Receivable Ledger'!G33)</f>
        <v/>
      </c>
      <c r="H34" s="58">
        <f>'Accounts Receivable Ledger'!H33</f>
        <v>0</v>
      </c>
      <c r="I34" s="60" t="str">
        <f ca="1">IFERROR(IF('Accounts Receivable Ledger'!$F33&gt;='Accounts Receivable Ledger'!$H$3,'Accounts Receivable Ledger'!$H33,""), IF('Accounts Receivable Ledger'!$E33&gt;='Accounts Receivable Ledger'!H29,'Accounts Receivable Ledger'!$H33,""))</f>
        <v/>
      </c>
      <c r="J34" s="65" t="str">
        <f ca="1">IFERROR(IF(AND($H$4-'Accounts Receivable Ledger'!$F33&gt;=1,$H$4-'Accounts Receivable Ledger'!$F33&lt;=30),$H34,""),IF(AND($H$4-'Accounts Receivable Ledger'!$E33&gt;=1,$H$4-'Accounts Receivable Ledger'!$E33&lt;=30),$H34,""))</f>
        <v/>
      </c>
      <c r="K34" s="65" t="str">
        <f ca="1">IFERROR(IF(AND($H$4-'Accounts Receivable Ledger'!$F33&gt;=31,$H$4-'Accounts Receivable Ledger'!$F33&lt;=60),$H34,""),IF(AND($H$4-'Accounts Receivable Ledger'!$E33&gt;=31,$H$4-'Accounts Receivable Ledger'!$E33&lt;=60),$H34,""))</f>
        <v/>
      </c>
      <c r="L34" s="65" t="str">
        <f ca="1">IFERROR(IF(AND($H$4-'Accounts Receivable Ledger'!$F33&gt;=61,$H$4-'Accounts Receivable Ledger'!$F33&lt;=90),$H34,""),IF(AND($H$4-'Accounts Receivable Ledger'!$E33&gt;=61,$H$4-'Accounts Receivable Ledger'!$E33&lt;=90),$H34,""))</f>
        <v/>
      </c>
      <c r="M34" s="65" t="str">
        <f ca="1">IFERROR(IF(AND('Accounts Receivable Ledger'!$F33&gt;0,$H$4-'Accounts Receivable Ledger'!$F33&gt;=91),$H34,""),IF(AND('Accounts Receivable Ledger'!$E33&gt;0,$H$4-'Accounts Receivable Ledger'!$E33&gt;=91),$H34,""))</f>
        <v/>
      </c>
    </row>
    <row r="35" spans="2:13" s="10" customFormat="1" ht="22" customHeight="1" x14ac:dyDescent="0.35">
      <c r="B35" s="50">
        <f>'Accounts Receivable Ledger'!B34</f>
        <v>0</v>
      </c>
      <c r="C35" s="50">
        <f>'Accounts Receivable Ledger'!C34</f>
        <v>0</v>
      </c>
      <c r="D35" s="50">
        <f>'Accounts Receivable Ledger'!D34</f>
        <v>0</v>
      </c>
      <c r="E35" s="57" t="str">
        <f>IF(ISBLANK('Accounts Receivable Ledger'!E34),"",'Accounts Receivable Ledger'!E34)</f>
        <v/>
      </c>
      <c r="F35" s="57" t="str">
        <f>IF(ISBLANK('Accounts Receivable Ledger'!F34),"",'Accounts Receivable Ledger'!F34)</f>
        <v/>
      </c>
      <c r="G35" s="69" t="str">
        <f>IF(ISBLANK('Accounts Receivable Ledger'!G34),"",'Accounts Receivable Ledger'!G34)</f>
        <v/>
      </c>
      <c r="H35" s="59">
        <f>'Accounts Receivable Ledger'!H34</f>
        <v>0</v>
      </c>
      <c r="I35" s="61" t="str">
        <f ca="1">IFERROR(IF('Accounts Receivable Ledger'!$F34&gt;='Accounts Receivable Ledger'!$H$3,'Accounts Receivable Ledger'!$H34,""), IF('Accounts Receivable Ledger'!$E34&gt;='Accounts Receivable Ledger'!H30,'Accounts Receivable Ledger'!$H34,""))</f>
        <v/>
      </c>
      <c r="J35" s="66" t="str">
        <f ca="1">IFERROR(IF(AND($H$4-'Accounts Receivable Ledger'!$F34&gt;=1,$H$4-'Accounts Receivable Ledger'!$F34&lt;=30),$H35,""),IF(AND($H$4-'Accounts Receivable Ledger'!$E34&gt;=1,$H$4-'Accounts Receivable Ledger'!$E34&lt;=30),$H35,""))</f>
        <v/>
      </c>
      <c r="K35" s="66" t="str">
        <f ca="1">IFERROR(IF(AND($H$4-'Accounts Receivable Ledger'!$F34&gt;=31,$H$4-'Accounts Receivable Ledger'!$F34&lt;=60),$H35,""),IF(AND($H$4-'Accounts Receivable Ledger'!$E34&gt;=31,$H$4-'Accounts Receivable Ledger'!$E34&lt;=60),$H35,""))</f>
        <v/>
      </c>
      <c r="L35" s="66" t="str">
        <f ca="1">IFERROR(IF(AND($H$4-'Accounts Receivable Ledger'!$F34&gt;=61,$H$4-'Accounts Receivable Ledger'!$F34&lt;=90),$H35,""),IF(AND($H$4-'Accounts Receivable Ledger'!$E34&gt;=61,$H$4-'Accounts Receivable Ledger'!$E34&lt;=90),$H35,""))</f>
        <v/>
      </c>
      <c r="M35" s="66" t="str">
        <f ca="1">IFERROR(IF(AND('Accounts Receivable Ledger'!$F34&gt;0,$H$4-'Accounts Receivable Ledger'!$F34&gt;=91),$H35,""),IF(AND('Accounts Receivable Ledger'!$E34&gt;0,$H$4-'Accounts Receivable Ledger'!$E34&gt;=91),$H35,""))</f>
        <v/>
      </c>
    </row>
    <row r="36" spans="2:13" s="10" customFormat="1" ht="22" customHeight="1" x14ac:dyDescent="0.35">
      <c r="B36" s="22">
        <f>'Accounts Receivable Ledger'!B35</f>
        <v>0</v>
      </c>
      <c r="C36" s="22">
        <f>'Accounts Receivable Ledger'!C35</f>
        <v>0</v>
      </c>
      <c r="D36" s="22">
        <f>'Accounts Receivable Ledger'!D35</f>
        <v>0</v>
      </c>
      <c r="E36" s="23" t="str">
        <f>IF(ISBLANK('Accounts Receivable Ledger'!E35),"",'Accounts Receivable Ledger'!E35)</f>
        <v/>
      </c>
      <c r="F36" s="23" t="str">
        <f>IF(ISBLANK('Accounts Receivable Ledger'!F35),"",'Accounts Receivable Ledger'!F35)</f>
        <v/>
      </c>
      <c r="G36" s="68" t="str">
        <f>IF(ISBLANK('Accounts Receivable Ledger'!G35),"",'Accounts Receivable Ledger'!G35)</f>
        <v/>
      </c>
      <c r="H36" s="58">
        <f>'Accounts Receivable Ledger'!H35</f>
        <v>0</v>
      </c>
      <c r="I36" s="60" t="str">
        <f ca="1">IFERROR(IF('Accounts Receivable Ledger'!$F35&gt;='Accounts Receivable Ledger'!$H$3,'Accounts Receivable Ledger'!$H35,""), IF('Accounts Receivable Ledger'!$E35&gt;='Accounts Receivable Ledger'!H31,'Accounts Receivable Ledger'!$H35,""))</f>
        <v/>
      </c>
      <c r="J36" s="65" t="str">
        <f ca="1">IFERROR(IF(AND($H$4-'Accounts Receivable Ledger'!$F35&gt;=1,$H$4-'Accounts Receivable Ledger'!$F35&lt;=30),$H36,""),IF(AND($H$4-'Accounts Receivable Ledger'!$E35&gt;=1,$H$4-'Accounts Receivable Ledger'!$E35&lt;=30),$H36,""))</f>
        <v/>
      </c>
      <c r="K36" s="65" t="str">
        <f ca="1">IFERROR(IF(AND($H$4-'Accounts Receivable Ledger'!$F35&gt;=31,$H$4-'Accounts Receivable Ledger'!$F35&lt;=60),$H36,""),IF(AND($H$4-'Accounts Receivable Ledger'!$E35&gt;=31,$H$4-'Accounts Receivable Ledger'!$E35&lt;=60),$H36,""))</f>
        <v/>
      </c>
      <c r="L36" s="65" t="str">
        <f ca="1">IFERROR(IF(AND($H$4-'Accounts Receivable Ledger'!$F35&gt;=61,$H$4-'Accounts Receivable Ledger'!$F35&lt;=90),$H36,""),IF(AND($H$4-'Accounts Receivable Ledger'!$E35&gt;=61,$H$4-'Accounts Receivable Ledger'!$E35&lt;=90),$H36,""))</f>
        <v/>
      </c>
      <c r="M36" s="65" t="str">
        <f ca="1">IFERROR(IF(AND('Accounts Receivable Ledger'!$F35&gt;0,$H$4-'Accounts Receivable Ledger'!$F35&gt;=91),$H36,""),IF(AND('Accounts Receivable Ledger'!$E35&gt;0,$H$4-'Accounts Receivable Ledger'!$E35&gt;=91),$H36,""))</f>
        <v/>
      </c>
    </row>
    <row r="37" spans="2:13" s="10" customFormat="1" ht="22" customHeight="1" x14ac:dyDescent="0.35">
      <c r="B37" s="50">
        <f>'Accounts Receivable Ledger'!B36</f>
        <v>0</v>
      </c>
      <c r="C37" s="50">
        <f>'Accounts Receivable Ledger'!C36</f>
        <v>0</v>
      </c>
      <c r="D37" s="50">
        <f>'Accounts Receivable Ledger'!D36</f>
        <v>0</v>
      </c>
      <c r="E37" s="57" t="str">
        <f>IF(ISBLANK('Accounts Receivable Ledger'!E36),"",'Accounts Receivable Ledger'!E36)</f>
        <v/>
      </c>
      <c r="F37" s="57" t="str">
        <f>IF(ISBLANK('Accounts Receivable Ledger'!F36),"",'Accounts Receivable Ledger'!F36)</f>
        <v/>
      </c>
      <c r="G37" s="69" t="str">
        <f>IF(ISBLANK('Accounts Receivable Ledger'!G36),"",'Accounts Receivable Ledger'!G36)</f>
        <v/>
      </c>
      <c r="H37" s="59">
        <f>'Accounts Receivable Ledger'!H36</f>
        <v>0</v>
      </c>
      <c r="I37" s="61" t="str">
        <f ca="1">IFERROR(IF('Accounts Receivable Ledger'!$F36&gt;='Accounts Receivable Ledger'!$H$3,'Accounts Receivable Ledger'!$H36,""), IF('Accounts Receivable Ledger'!$E36&gt;='Accounts Receivable Ledger'!H32,'Accounts Receivable Ledger'!$H36,""))</f>
        <v/>
      </c>
      <c r="J37" s="66" t="str">
        <f ca="1">IFERROR(IF(AND($H$4-'Accounts Receivable Ledger'!$F36&gt;=1,$H$4-'Accounts Receivable Ledger'!$F36&lt;=30),$H37,""),IF(AND($H$4-'Accounts Receivable Ledger'!$E36&gt;=1,$H$4-'Accounts Receivable Ledger'!$E36&lt;=30),$H37,""))</f>
        <v/>
      </c>
      <c r="K37" s="66" t="str">
        <f ca="1">IFERROR(IF(AND($H$4-'Accounts Receivable Ledger'!$F36&gt;=31,$H$4-'Accounts Receivable Ledger'!$F36&lt;=60),$H37,""),IF(AND($H$4-'Accounts Receivable Ledger'!$E36&gt;=31,$H$4-'Accounts Receivable Ledger'!$E36&lt;=60),$H37,""))</f>
        <v/>
      </c>
      <c r="L37" s="66" t="str">
        <f ca="1">IFERROR(IF(AND($H$4-'Accounts Receivable Ledger'!$F36&gt;=61,$H$4-'Accounts Receivable Ledger'!$F36&lt;=90),$H37,""),IF(AND($H$4-'Accounts Receivable Ledger'!$E36&gt;=61,$H$4-'Accounts Receivable Ledger'!$E36&lt;=90),$H37,""))</f>
        <v/>
      </c>
      <c r="M37" s="66" t="str">
        <f ca="1">IFERROR(IF(AND('Accounts Receivable Ledger'!$F36&gt;0,$H$4-'Accounts Receivable Ledger'!$F36&gt;=91),$H37,""),IF(AND('Accounts Receivable Ledger'!$E36&gt;0,$H$4-'Accounts Receivable Ledger'!$E36&gt;=91),$H37,""))</f>
        <v/>
      </c>
    </row>
    <row r="38" spans="2:13" s="10" customFormat="1" ht="22" customHeight="1" x14ac:dyDescent="0.35">
      <c r="B38" s="22">
        <f>'Accounts Receivable Ledger'!B37</f>
        <v>0</v>
      </c>
      <c r="C38" s="22">
        <f>'Accounts Receivable Ledger'!C37</f>
        <v>0</v>
      </c>
      <c r="D38" s="22">
        <f>'Accounts Receivable Ledger'!D37</f>
        <v>0</v>
      </c>
      <c r="E38" s="23" t="str">
        <f>IF(ISBLANK('Accounts Receivable Ledger'!E37),"",'Accounts Receivable Ledger'!E37)</f>
        <v/>
      </c>
      <c r="F38" s="23" t="str">
        <f>IF(ISBLANK('Accounts Receivable Ledger'!F37),"",'Accounts Receivable Ledger'!F37)</f>
        <v/>
      </c>
      <c r="G38" s="68" t="str">
        <f>IF(ISBLANK('Accounts Receivable Ledger'!G37),"",'Accounts Receivable Ledger'!G37)</f>
        <v/>
      </c>
      <c r="H38" s="58">
        <f>'Accounts Receivable Ledger'!H37</f>
        <v>0</v>
      </c>
      <c r="I38" s="60" t="str">
        <f ca="1">IFERROR(IF('Accounts Receivable Ledger'!$F37&gt;='Accounts Receivable Ledger'!$H$3,'Accounts Receivable Ledger'!$H37,""), IF('Accounts Receivable Ledger'!$E37&gt;='Accounts Receivable Ledger'!H33,'Accounts Receivable Ledger'!$H37,""))</f>
        <v/>
      </c>
      <c r="J38" s="65" t="str">
        <f ca="1">IFERROR(IF(AND($H$4-'Accounts Receivable Ledger'!$F37&gt;=1,$H$4-'Accounts Receivable Ledger'!$F37&lt;=30),$H38,""),IF(AND($H$4-'Accounts Receivable Ledger'!$E37&gt;=1,$H$4-'Accounts Receivable Ledger'!$E37&lt;=30),$H38,""))</f>
        <v/>
      </c>
      <c r="K38" s="65" t="str">
        <f ca="1">IFERROR(IF(AND($H$4-'Accounts Receivable Ledger'!$F37&gt;=31,$H$4-'Accounts Receivable Ledger'!$F37&lt;=60),$H38,""),IF(AND($H$4-'Accounts Receivable Ledger'!$E37&gt;=31,$H$4-'Accounts Receivable Ledger'!$E37&lt;=60),$H38,""))</f>
        <v/>
      </c>
      <c r="L38" s="65" t="str">
        <f ca="1">IFERROR(IF(AND($H$4-'Accounts Receivable Ledger'!$F37&gt;=61,$H$4-'Accounts Receivable Ledger'!$F37&lt;=90),$H38,""),IF(AND($H$4-'Accounts Receivable Ledger'!$E37&gt;=61,$H$4-'Accounts Receivable Ledger'!$E37&lt;=90),$H38,""))</f>
        <v/>
      </c>
      <c r="M38" s="65" t="str">
        <f ca="1">IFERROR(IF(AND('Accounts Receivable Ledger'!$F37&gt;0,$H$4-'Accounts Receivable Ledger'!$F37&gt;=91),$H38,""),IF(AND('Accounts Receivable Ledger'!$E37&gt;0,$H$4-'Accounts Receivable Ledger'!$E37&gt;=91),$H38,""))</f>
        <v/>
      </c>
    </row>
    <row r="39" spans="2:13" s="10" customFormat="1" ht="22" customHeight="1" x14ac:dyDescent="0.35">
      <c r="B39" s="50">
        <f>'Accounts Receivable Ledger'!B38</f>
        <v>0</v>
      </c>
      <c r="C39" s="50">
        <f>'Accounts Receivable Ledger'!C38</f>
        <v>0</v>
      </c>
      <c r="D39" s="50">
        <f>'Accounts Receivable Ledger'!D38</f>
        <v>0</v>
      </c>
      <c r="E39" s="57" t="str">
        <f>IF(ISBLANK('Accounts Receivable Ledger'!E38),"",'Accounts Receivable Ledger'!E38)</f>
        <v/>
      </c>
      <c r="F39" s="57" t="str">
        <f>IF(ISBLANK('Accounts Receivable Ledger'!F38),"",'Accounts Receivable Ledger'!F38)</f>
        <v/>
      </c>
      <c r="G39" s="69" t="str">
        <f>IF(ISBLANK('Accounts Receivable Ledger'!G38),"",'Accounts Receivable Ledger'!G38)</f>
        <v/>
      </c>
      <c r="H39" s="59">
        <f>'Accounts Receivable Ledger'!H38</f>
        <v>0</v>
      </c>
      <c r="I39" s="61" t="str">
        <f ca="1">IFERROR(IF('Accounts Receivable Ledger'!$F38&gt;='Accounts Receivable Ledger'!$H$3,'Accounts Receivable Ledger'!$H38,""), IF('Accounts Receivable Ledger'!$E38&gt;='Accounts Receivable Ledger'!H34,'Accounts Receivable Ledger'!$H38,""))</f>
        <v/>
      </c>
      <c r="J39" s="66" t="str">
        <f ca="1">IFERROR(IF(AND($H$4-'Accounts Receivable Ledger'!$F38&gt;=1,$H$4-'Accounts Receivable Ledger'!$F38&lt;=30),$H39,""),IF(AND($H$4-'Accounts Receivable Ledger'!$E38&gt;=1,$H$4-'Accounts Receivable Ledger'!$E38&lt;=30),$H39,""))</f>
        <v/>
      </c>
      <c r="K39" s="66" t="str">
        <f ca="1">IFERROR(IF(AND($H$4-'Accounts Receivable Ledger'!$F38&gt;=31,$H$4-'Accounts Receivable Ledger'!$F38&lt;=60),$H39,""),IF(AND($H$4-'Accounts Receivable Ledger'!$E38&gt;=31,$H$4-'Accounts Receivable Ledger'!$E38&lt;=60),$H39,""))</f>
        <v/>
      </c>
      <c r="L39" s="66" t="str">
        <f ca="1">IFERROR(IF(AND($H$4-'Accounts Receivable Ledger'!$F38&gt;=61,$H$4-'Accounts Receivable Ledger'!$F38&lt;=90),$H39,""),IF(AND($H$4-'Accounts Receivable Ledger'!$E38&gt;=61,$H$4-'Accounts Receivable Ledger'!$E38&lt;=90),$H39,""))</f>
        <v/>
      </c>
      <c r="M39" s="66" t="str">
        <f ca="1">IFERROR(IF(AND('Accounts Receivable Ledger'!$F38&gt;0,$H$4-'Accounts Receivable Ledger'!$F38&gt;=91),$H39,""),IF(AND('Accounts Receivable Ledger'!$E38&gt;0,$H$4-'Accounts Receivable Ledger'!$E38&gt;=91),$H39,""))</f>
        <v/>
      </c>
    </row>
    <row r="40" spans="2:13" s="10" customFormat="1" ht="22" customHeight="1" x14ac:dyDescent="0.35">
      <c r="B40" s="22">
        <f>'Accounts Receivable Ledger'!B39</f>
        <v>0</v>
      </c>
      <c r="C40" s="22">
        <f>'Accounts Receivable Ledger'!C39</f>
        <v>0</v>
      </c>
      <c r="D40" s="22">
        <f>'Accounts Receivable Ledger'!D39</f>
        <v>0</v>
      </c>
      <c r="E40" s="23" t="str">
        <f>IF(ISBLANK('Accounts Receivable Ledger'!E39),"",'Accounts Receivable Ledger'!E39)</f>
        <v/>
      </c>
      <c r="F40" s="23" t="str">
        <f>IF(ISBLANK('Accounts Receivable Ledger'!F39),"",'Accounts Receivable Ledger'!F39)</f>
        <v/>
      </c>
      <c r="G40" s="68" t="str">
        <f>IF(ISBLANK('Accounts Receivable Ledger'!G39),"",'Accounts Receivable Ledger'!G39)</f>
        <v/>
      </c>
      <c r="H40" s="58">
        <f>'Accounts Receivable Ledger'!H39</f>
        <v>0</v>
      </c>
      <c r="I40" s="60" t="str">
        <f ca="1">IFERROR(IF('Accounts Receivable Ledger'!$F39&gt;='Accounts Receivable Ledger'!$H$3,'Accounts Receivable Ledger'!$H39,""), IF('Accounts Receivable Ledger'!$E39&gt;='Accounts Receivable Ledger'!H35,'Accounts Receivable Ledger'!$H39,""))</f>
        <v/>
      </c>
      <c r="J40" s="65" t="str">
        <f ca="1">IFERROR(IF(AND($H$4-'Accounts Receivable Ledger'!$F39&gt;=1,$H$4-'Accounts Receivable Ledger'!$F39&lt;=30),$H40,""),IF(AND($H$4-'Accounts Receivable Ledger'!$E39&gt;=1,$H$4-'Accounts Receivable Ledger'!$E39&lt;=30),$H40,""))</f>
        <v/>
      </c>
      <c r="K40" s="65" t="str">
        <f ca="1">IFERROR(IF(AND($H$4-'Accounts Receivable Ledger'!$F39&gt;=31,$H$4-'Accounts Receivable Ledger'!$F39&lt;=60),$H40,""),IF(AND($H$4-'Accounts Receivable Ledger'!$E39&gt;=31,$H$4-'Accounts Receivable Ledger'!$E39&lt;=60),$H40,""))</f>
        <v/>
      </c>
      <c r="L40" s="65" t="str">
        <f ca="1">IFERROR(IF(AND($H$4-'Accounts Receivable Ledger'!$F39&gt;=61,$H$4-'Accounts Receivable Ledger'!$F39&lt;=90),$H40,""),IF(AND($H$4-'Accounts Receivable Ledger'!$E39&gt;=61,$H$4-'Accounts Receivable Ledger'!$E39&lt;=90),$H40,""))</f>
        <v/>
      </c>
      <c r="M40" s="65" t="str">
        <f ca="1">IFERROR(IF(AND('Accounts Receivable Ledger'!$F39&gt;0,$H$4-'Accounts Receivable Ledger'!$F39&gt;=91),$H40,""),IF(AND('Accounts Receivable Ledger'!$E39&gt;0,$H$4-'Accounts Receivable Ledger'!$E39&gt;=91),$H40,""))</f>
        <v/>
      </c>
    </row>
    <row r="41" spans="2:13" s="10" customFormat="1" ht="22" customHeight="1" x14ac:dyDescent="0.35">
      <c r="B41" s="50">
        <f>'Accounts Receivable Ledger'!B40</f>
        <v>0</v>
      </c>
      <c r="C41" s="50">
        <f>'Accounts Receivable Ledger'!C40</f>
        <v>0</v>
      </c>
      <c r="D41" s="50">
        <f>'Accounts Receivable Ledger'!D40</f>
        <v>0</v>
      </c>
      <c r="E41" s="57" t="str">
        <f>IF(ISBLANK('Accounts Receivable Ledger'!E40),"",'Accounts Receivable Ledger'!E40)</f>
        <v/>
      </c>
      <c r="F41" s="57" t="str">
        <f>IF(ISBLANK('Accounts Receivable Ledger'!F40),"",'Accounts Receivable Ledger'!F40)</f>
        <v/>
      </c>
      <c r="G41" s="69" t="str">
        <f>IF(ISBLANK('Accounts Receivable Ledger'!G40),"",'Accounts Receivable Ledger'!G40)</f>
        <v/>
      </c>
      <c r="H41" s="59">
        <f>'Accounts Receivable Ledger'!H40</f>
        <v>0</v>
      </c>
      <c r="I41" s="61" t="str">
        <f ca="1">IFERROR(IF('Accounts Receivable Ledger'!$F40&gt;='Accounts Receivable Ledger'!$H$3,'Accounts Receivable Ledger'!$H40,""), IF('Accounts Receivable Ledger'!$E40&gt;='Accounts Receivable Ledger'!H36,'Accounts Receivable Ledger'!$H40,""))</f>
        <v/>
      </c>
      <c r="J41" s="66" t="str">
        <f ca="1">IFERROR(IF(AND($H$4-'Accounts Receivable Ledger'!$F40&gt;=1,$H$4-'Accounts Receivable Ledger'!$F40&lt;=30),$H41,""),IF(AND($H$4-'Accounts Receivable Ledger'!$E40&gt;=1,$H$4-'Accounts Receivable Ledger'!$E40&lt;=30),$H41,""))</f>
        <v/>
      </c>
      <c r="K41" s="66" t="str">
        <f ca="1">IFERROR(IF(AND($H$4-'Accounts Receivable Ledger'!$F40&gt;=31,$H$4-'Accounts Receivable Ledger'!$F40&lt;=60),$H41,""),IF(AND($H$4-'Accounts Receivable Ledger'!$E40&gt;=31,$H$4-'Accounts Receivable Ledger'!$E40&lt;=60),$H41,""))</f>
        <v/>
      </c>
      <c r="L41" s="66" t="str">
        <f ca="1">IFERROR(IF(AND($H$4-'Accounts Receivable Ledger'!$F40&gt;=61,$H$4-'Accounts Receivable Ledger'!$F40&lt;=90),$H41,""),IF(AND($H$4-'Accounts Receivable Ledger'!$E40&gt;=61,$H$4-'Accounts Receivable Ledger'!$E40&lt;=90),$H41,""))</f>
        <v/>
      </c>
      <c r="M41" s="66" t="str">
        <f ca="1">IFERROR(IF(AND('Accounts Receivable Ledger'!$F40&gt;0,$H$4-'Accounts Receivable Ledger'!$F40&gt;=91),$H41,""),IF(AND('Accounts Receivable Ledger'!$E40&gt;0,$H$4-'Accounts Receivable Ledger'!$E40&gt;=91),$H41,""))</f>
        <v/>
      </c>
    </row>
    <row r="42" spans="2:13" s="10" customFormat="1" ht="22" customHeight="1" x14ac:dyDescent="0.35">
      <c r="B42" s="22">
        <f>'Accounts Receivable Ledger'!B41</f>
        <v>0</v>
      </c>
      <c r="C42" s="22">
        <f>'Accounts Receivable Ledger'!C41</f>
        <v>0</v>
      </c>
      <c r="D42" s="22">
        <f>'Accounts Receivable Ledger'!D41</f>
        <v>0</v>
      </c>
      <c r="E42" s="23" t="str">
        <f>IF(ISBLANK('Accounts Receivable Ledger'!E41),"",'Accounts Receivable Ledger'!E41)</f>
        <v/>
      </c>
      <c r="F42" s="23" t="str">
        <f>IF(ISBLANK('Accounts Receivable Ledger'!F41),"",'Accounts Receivable Ledger'!F41)</f>
        <v/>
      </c>
      <c r="G42" s="68" t="str">
        <f>IF(ISBLANK('Accounts Receivable Ledger'!G41),"",'Accounts Receivable Ledger'!G41)</f>
        <v/>
      </c>
      <c r="H42" s="58">
        <f>'Accounts Receivable Ledger'!H41</f>
        <v>0</v>
      </c>
      <c r="I42" s="60" t="str">
        <f ca="1">IFERROR(IF('Accounts Receivable Ledger'!$F41&gt;='Accounts Receivable Ledger'!$H$3,'Accounts Receivable Ledger'!$H41,""), IF('Accounts Receivable Ledger'!$E41&gt;='Accounts Receivable Ledger'!H37,'Accounts Receivable Ledger'!$H41,""))</f>
        <v/>
      </c>
      <c r="J42" s="65" t="str">
        <f ca="1">IFERROR(IF(AND($H$4-'Accounts Receivable Ledger'!$F41&gt;=1,$H$4-'Accounts Receivable Ledger'!$F41&lt;=30),$H42,""),IF(AND($H$4-'Accounts Receivable Ledger'!$E41&gt;=1,$H$4-'Accounts Receivable Ledger'!$E41&lt;=30),$H42,""))</f>
        <v/>
      </c>
      <c r="K42" s="65" t="str">
        <f ca="1">IFERROR(IF(AND($H$4-'Accounts Receivable Ledger'!$F41&gt;=31,$H$4-'Accounts Receivable Ledger'!$F41&lt;=60),$H42,""),IF(AND($H$4-'Accounts Receivable Ledger'!$E41&gt;=31,$H$4-'Accounts Receivable Ledger'!$E41&lt;=60),$H42,""))</f>
        <v/>
      </c>
      <c r="L42" s="65" t="str">
        <f ca="1">IFERROR(IF(AND($H$4-'Accounts Receivable Ledger'!$F41&gt;=61,$H$4-'Accounts Receivable Ledger'!$F41&lt;=90),$H42,""),IF(AND($H$4-'Accounts Receivable Ledger'!$E41&gt;=61,$H$4-'Accounts Receivable Ledger'!$E41&lt;=90),$H42,""))</f>
        <v/>
      </c>
      <c r="M42" s="65" t="str">
        <f ca="1">IFERROR(IF(AND('Accounts Receivable Ledger'!$F41&gt;0,$H$4-'Accounts Receivable Ledger'!$F41&gt;=91),$H42,""),IF(AND('Accounts Receivable Ledger'!$E41&gt;0,$H$4-'Accounts Receivable Ledger'!$E41&gt;=91),$H42,""))</f>
        <v/>
      </c>
    </row>
    <row r="43" spans="2:13" s="10" customFormat="1" ht="22" customHeight="1" x14ac:dyDescent="0.35">
      <c r="B43" s="50">
        <f>'Accounts Receivable Ledger'!B42</f>
        <v>0</v>
      </c>
      <c r="C43" s="50">
        <f>'Accounts Receivable Ledger'!C42</f>
        <v>0</v>
      </c>
      <c r="D43" s="50">
        <f>'Accounts Receivable Ledger'!D42</f>
        <v>0</v>
      </c>
      <c r="E43" s="57" t="str">
        <f>IF(ISBLANK('Accounts Receivable Ledger'!E42),"",'Accounts Receivable Ledger'!E42)</f>
        <v/>
      </c>
      <c r="F43" s="57" t="str">
        <f>IF(ISBLANK('Accounts Receivable Ledger'!F42),"",'Accounts Receivable Ledger'!F42)</f>
        <v/>
      </c>
      <c r="G43" s="69" t="str">
        <f>IF(ISBLANK('Accounts Receivable Ledger'!G42),"",'Accounts Receivable Ledger'!G42)</f>
        <v/>
      </c>
      <c r="H43" s="59">
        <f>'Accounts Receivable Ledger'!H42</f>
        <v>0</v>
      </c>
      <c r="I43" s="61" t="str">
        <f ca="1">IFERROR(IF('Accounts Receivable Ledger'!$F42&gt;='Accounts Receivable Ledger'!$H$3,'Accounts Receivable Ledger'!$H42,""), IF('Accounts Receivable Ledger'!$E42&gt;='Accounts Receivable Ledger'!H38,'Accounts Receivable Ledger'!$H42,""))</f>
        <v/>
      </c>
      <c r="J43" s="66" t="str">
        <f ca="1">IFERROR(IF(AND($H$4-'Accounts Receivable Ledger'!$F42&gt;=1,$H$4-'Accounts Receivable Ledger'!$F42&lt;=30),$H43,""),IF(AND($H$4-'Accounts Receivable Ledger'!$E42&gt;=1,$H$4-'Accounts Receivable Ledger'!$E42&lt;=30),$H43,""))</f>
        <v/>
      </c>
      <c r="K43" s="66" t="str">
        <f ca="1">IFERROR(IF(AND($H$4-'Accounts Receivable Ledger'!$F42&gt;=31,$H$4-'Accounts Receivable Ledger'!$F42&lt;=60),$H43,""),IF(AND($H$4-'Accounts Receivable Ledger'!$E42&gt;=31,$H$4-'Accounts Receivable Ledger'!$E42&lt;=60),$H43,""))</f>
        <v/>
      </c>
      <c r="L43" s="66" t="str">
        <f ca="1">IFERROR(IF(AND($H$4-'Accounts Receivable Ledger'!$F42&gt;=61,$H$4-'Accounts Receivable Ledger'!$F42&lt;=90),$H43,""),IF(AND($H$4-'Accounts Receivable Ledger'!$E42&gt;=61,$H$4-'Accounts Receivable Ledger'!$E42&lt;=90),$H43,""))</f>
        <v/>
      </c>
      <c r="M43" s="66" t="str">
        <f ca="1">IFERROR(IF(AND('Accounts Receivable Ledger'!$F42&gt;0,$H$4-'Accounts Receivable Ledger'!$F42&gt;=91),$H43,""),IF(AND('Accounts Receivable Ledger'!$E42&gt;0,$H$4-'Accounts Receivable Ledger'!$E42&gt;=91),$H43,""))</f>
        <v/>
      </c>
    </row>
    <row r="44" spans="2:13" s="10" customFormat="1" ht="22" customHeight="1" x14ac:dyDescent="0.35">
      <c r="B44" s="22">
        <f>'Accounts Receivable Ledger'!B43</f>
        <v>0</v>
      </c>
      <c r="C44" s="22">
        <f>'Accounts Receivable Ledger'!C43</f>
        <v>0</v>
      </c>
      <c r="D44" s="22">
        <f>'Accounts Receivable Ledger'!D43</f>
        <v>0</v>
      </c>
      <c r="E44" s="23" t="str">
        <f>IF(ISBLANK('Accounts Receivable Ledger'!E43),"",'Accounts Receivable Ledger'!E43)</f>
        <v/>
      </c>
      <c r="F44" s="23" t="str">
        <f>IF(ISBLANK('Accounts Receivable Ledger'!F43),"",'Accounts Receivable Ledger'!F43)</f>
        <v/>
      </c>
      <c r="G44" s="68" t="str">
        <f>IF(ISBLANK('Accounts Receivable Ledger'!G43),"",'Accounts Receivable Ledger'!G43)</f>
        <v/>
      </c>
      <c r="H44" s="58">
        <f>'Accounts Receivable Ledger'!H43</f>
        <v>0</v>
      </c>
      <c r="I44" s="60" t="str">
        <f ca="1">IFERROR(IF('Accounts Receivable Ledger'!$F43&gt;='Accounts Receivable Ledger'!$H$3,'Accounts Receivable Ledger'!$H43,""), IF('Accounts Receivable Ledger'!$E43&gt;='Accounts Receivable Ledger'!H39,'Accounts Receivable Ledger'!$H43,""))</f>
        <v/>
      </c>
      <c r="J44" s="65" t="str">
        <f ca="1">IFERROR(IF(AND($H$4-'Accounts Receivable Ledger'!$F43&gt;=1,$H$4-'Accounts Receivable Ledger'!$F43&lt;=30),$H44,""),IF(AND($H$4-'Accounts Receivable Ledger'!$E43&gt;=1,$H$4-'Accounts Receivable Ledger'!$E43&lt;=30),$H44,""))</f>
        <v/>
      </c>
      <c r="K44" s="65" t="str">
        <f ca="1">IFERROR(IF(AND($H$4-'Accounts Receivable Ledger'!$F43&gt;=31,$H$4-'Accounts Receivable Ledger'!$F43&lt;=60),$H44,""),IF(AND($H$4-'Accounts Receivable Ledger'!$E43&gt;=31,$H$4-'Accounts Receivable Ledger'!$E43&lt;=60),$H44,""))</f>
        <v/>
      </c>
      <c r="L44" s="65" t="str">
        <f ca="1">IFERROR(IF(AND($H$4-'Accounts Receivable Ledger'!$F43&gt;=61,$H$4-'Accounts Receivable Ledger'!$F43&lt;=90),$H44,""),IF(AND($H$4-'Accounts Receivable Ledger'!$E43&gt;=61,$H$4-'Accounts Receivable Ledger'!$E43&lt;=90),$H44,""))</f>
        <v/>
      </c>
      <c r="M44" s="65" t="str">
        <f ca="1">IFERROR(IF(AND('Accounts Receivable Ledger'!$F43&gt;0,$H$4-'Accounts Receivable Ledger'!$F43&gt;=91),$H44,""),IF(AND('Accounts Receivable Ledger'!$E43&gt;0,$H$4-'Accounts Receivable Ledger'!$E43&gt;=91),$H44,""))</f>
        <v/>
      </c>
    </row>
    <row r="45" spans="2:13" s="10" customFormat="1" ht="22" customHeight="1" x14ac:dyDescent="0.35">
      <c r="B45" s="50">
        <f>'Accounts Receivable Ledger'!B44</f>
        <v>0</v>
      </c>
      <c r="C45" s="50">
        <f>'Accounts Receivable Ledger'!C44</f>
        <v>0</v>
      </c>
      <c r="D45" s="50">
        <f>'Accounts Receivable Ledger'!D44</f>
        <v>0</v>
      </c>
      <c r="E45" s="57" t="str">
        <f>IF(ISBLANK('Accounts Receivable Ledger'!E44),"",'Accounts Receivable Ledger'!E44)</f>
        <v/>
      </c>
      <c r="F45" s="57" t="str">
        <f>IF(ISBLANK('Accounts Receivable Ledger'!F44),"",'Accounts Receivable Ledger'!F44)</f>
        <v/>
      </c>
      <c r="G45" s="69" t="str">
        <f>IF(ISBLANK('Accounts Receivable Ledger'!G44),"",'Accounts Receivable Ledger'!G44)</f>
        <v/>
      </c>
      <c r="H45" s="59">
        <f>'Accounts Receivable Ledger'!H44</f>
        <v>0</v>
      </c>
      <c r="I45" s="61" t="str">
        <f ca="1">IFERROR(IF('Accounts Receivable Ledger'!$F44&gt;='Accounts Receivable Ledger'!$H$3,'Accounts Receivable Ledger'!$H44,""), IF('Accounts Receivable Ledger'!$E44&gt;='Accounts Receivable Ledger'!H40,'Accounts Receivable Ledger'!$H44,""))</f>
        <v/>
      </c>
      <c r="J45" s="66" t="str">
        <f ca="1">IFERROR(IF(AND($H$4-'Accounts Receivable Ledger'!$F44&gt;=1,$H$4-'Accounts Receivable Ledger'!$F44&lt;=30),$H45,""),IF(AND($H$4-'Accounts Receivable Ledger'!$E44&gt;=1,$H$4-'Accounts Receivable Ledger'!$E44&lt;=30),$H45,""))</f>
        <v/>
      </c>
      <c r="K45" s="66" t="str">
        <f ca="1">IFERROR(IF(AND($H$4-'Accounts Receivable Ledger'!$F44&gt;=31,$H$4-'Accounts Receivable Ledger'!$F44&lt;=60),$H45,""),IF(AND($H$4-'Accounts Receivable Ledger'!$E44&gt;=31,$H$4-'Accounts Receivable Ledger'!$E44&lt;=60),$H45,""))</f>
        <v/>
      </c>
      <c r="L45" s="66" t="str">
        <f ca="1">IFERROR(IF(AND($H$4-'Accounts Receivable Ledger'!$F44&gt;=61,$H$4-'Accounts Receivable Ledger'!$F44&lt;=90),$H45,""),IF(AND($H$4-'Accounts Receivable Ledger'!$E44&gt;=61,$H$4-'Accounts Receivable Ledger'!$E44&lt;=90),$H45,""))</f>
        <v/>
      </c>
      <c r="M45" s="66" t="str">
        <f ca="1">IFERROR(IF(AND('Accounts Receivable Ledger'!$F44&gt;0,$H$4-'Accounts Receivable Ledger'!$F44&gt;=91),$H45,""),IF(AND('Accounts Receivable Ledger'!$E44&gt;0,$H$4-'Accounts Receivable Ledger'!$E44&gt;=91),$H45,""))</f>
        <v/>
      </c>
    </row>
    <row r="46" spans="2:13" s="10" customFormat="1" ht="22" customHeight="1" x14ac:dyDescent="0.35">
      <c r="B46" s="22">
        <f>'Accounts Receivable Ledger'!B45</f>
        <v>0</v>
      </c>
      <c r="C46" s="22">
        <f>'Accounts Receivable Ledger'!C45</f>
        <v>0</v>
      </c>
      <c r="D46" s="22">
        <f>'Accounts Receivable Ledger'!D45</f>
        <v>0</v>
      </c>
      <c r="E46" s="23" t="str">
        <f>IF(ISBLANK('Accounts Receivable Ledger'!E45),"",'Accounts Receivable Ledger'!E45)</f>
        <v/>
      </c>
      <c r="F46" s="23" t="str">
        <f>IF(ISBLANK('Accounts Receivable Ledger'!F45),"",'Accounts Receivable Ledger'!F45)</f>
        <v/>
      </c>
      <c r="G46" s="68" t="str">
        <f>IF(ISBLANK('Accounts Receivable Ledger'!G45),"",'Accounts Receivable Ledger'!G45)</f>
        <v/>
      </c>
      <c r="H46" s="58">
        <f>'Accounts Receivable Ledger'!H45</f>
        <v>0</v>
      </c>
      <c r="I46" s="60" t="str">
        <f ca="1">IFERROR(IF('Accounts Receivable Ledger'!$F45&gt;='Accounts Receivable Ledger'!$H$3,'Accounts Receivable Ledger'!$H45,""), IF('Accounts Receivable Ledger'!$E45&gt;='Accounts Receivable Ledger'!H41,'Accounts Receivable Ledger'!$H45,""))</f>
        <v/>
      </c>
      <c r="J46" s="65" t="str">
        <f ca="1">IFERROR(IF(AND($H$4-'Accounts Receivable Ledger'!$F45&gt;=1,$H$4-'Accounts Receivable Ledger'!$F45&lt;=30),$H46,""),IF(AND($H$4-'Accounts Receivable Ledger'!$E45&gt;=1,$H$4-'Accounts Receivable Ledger'!$E45&lt;=30),$H46,""))</f>
        <v/>
      </c>
      <c r="K46" s="65" t="str">
        <f ca="1">IFERROR(IF(AND($H$4-'Accounts Receivable Ledger'!$F45&gt;=31,$H$4-'Accounts Receivable Ledger'!$F45&lt;=60),$H46,""),IF(AND($H$4-'Accounts Receivable Ledger'!$E45&gt;=31,$H$4-'Accounts Receivable Ledger'!$E45&lt;=60),$H46,""))</f>
        <v/>
      </c>
      <c r="L46" s="65" t="str">
        <f ca="1">IFERROR(IF(AND($H$4-'Accounts Receivable Ledger'!$F45&gt;=61,$H$4-'Accounts Receivable Ledger'!$F45&lt;=90),$H46,""),IF(AND($H$4-'Accounts Receivable Ledger'!$E45&gt;=61,$H$4-'Accounts Receivable Ledger'!$E45&lt;=90),$H46,""))</f>
        <v/>
      </c>
      <c r="M46" s="65" t="str">
        <f ca="1">IFERROR(IF(AND('Accounts Receivable Ledger'!$F45&gt;0,$H$4-'Accounts Receivable Ledger'!$F45&gt;=91),$H46,""),IF(AND('Accounts Receivable Ledger'!$E45&gt;0,$H$4-'Accounts Receivable Ledger'!$E45&gt;=91),$H46,""))</f>
        <v/>
      </c>
    </row>
    <row r="47" spans="2:13" s="10" customFormat="1" ht="22" customHeight="1" x14ac:dyDescent="0.35">
      <c r="B47" s="50">
        <f>'Accounts Receivable Ledger'!B46</f>
        <v>0</v>
      </c>
      <c r="C47" s="50">
        <f>'Accounts Receivable Ledger'!C46</f>
        <v>0</v>
      </c>
      <c r="D47" s="50">
        <f>'Accounts Receivable Ledger'!D46</f>
        <v>0</v>
      </c>
      <c r="E47" s="57" t="str">
        <f>IF(ISBLANK('Accounts Receivable Ledger'!E46),"",'Accounts Receivable Ledger'!E46)</f>
        <v/>
      </c>
      <c r="F47" s="57" t="str">
        <f>IF(ISBLANK('Accounts Receivable Ledger'!F46),"",'Accounts Receivable Ledger'!F46)</f>
        <v/>
      </c>
      <c r="G47" s="69" t="str">
        <f>IF(ISBLANK('Accounts Receivable Ledger'!G46),"",'Accounts Receivable Ledger'!G46)</f>
        <v/>
      </c>
      <c r="H47" s="59">
        <f>'Accounts Receivable Ledger'!H46</f>
        <v>0</v>
      </c>
      <c r="I47" s="61" t="str">
        <f ca="1">IFERROR(IF('Accounts Receivable Ledger'!$F46&gt;='Accounts Receivable Ledger'!$H$3,'Accounts Receivable Ledger'!$H46,""), IF('Accounts Receivable Ledger'!$E46&gt;='Accounts Receivable Ledger'!H42,'Accounts Receivable Ledger'!$H46,""))</f>
        <v/>
      </c>
      <c r="J47" s="66" t="str">
        <f ca="1">IFERROR(IF(AND($H$4-'Accounts Receivable Ledger'!$F46&gt;=1,$H$4-'Accounts Receivable Ledger'!$F46&lt;=30),$H47,""),IF(AND($H$4-'Accounts Receivable Ledger'!$E46&gt;=1,$H$4-'Accounts Receivable Ledger'!$E46&lt;=30),$H47,""))</f>
        <v/>
      </c>
      <c r="K47" s="66" t="str">
        <f ca="1">IFERROR(IF(AND($H$4-'Accounts Receivable Ledger'!$F46&gt;=31,$H$4-'Accounts Receivable Ledger'!$F46&lt;=60),$H47,""),IF(AND($H$4-'Accounts Receivable Ledger'!$E46&gt;=31,$H$4-'Accounts Receivable Ledger'!$E46&lt;=60),$H47,""))</f>
        <v/>
      </c>
      <c r="L47" s="66" t="str">
        <f ca="1">IFERROR(IF(AND($H$4-'Accounts Receivable Ledger'!$F46&gt;=61,$H$4-'Accounts Receivable Ledger'!$F46&lt;=90),$H47,""),IF(AND($H$4-'Accounts Receivable Ledger'!$E46&gt;=61,$H$4-'Accounts Receivable Ledger'!$E46&lt;=90),$H47,""))</f>
        <v/>
      </c>
      <c r="M47" s="66" t="str">
        <f ca="1">IFERROR(IF(AND('Accounts Receivable Ledger'!$F46&gt;0,$H$4-'Accounts Receivable Ledger'!$F46&gt;=91),$H47,""),IF(AND('Accounts Receivable Ledger'!$E46&gt;0,$H$4-'Accounts Receivable Ledger'!$E46&gt;=91),$H47,""))</f>
        <v/>
      </c>
    </row>
    <row r="48" spans="2:13" s="10" customFormat="1" ht="22" customHeight="1" x14ac:dyDescent="0.35">
      <c r="B48" s="22">
        <f>'Accounts Receivable Ledger'!B47</f>
        <v>0</v>
      </c>
      <c r="C48" s="22">
        <f>'Accounts Receivable Ledger'!C47</f>
        <v>0</v>
      </c>
      <c r="D48" s="22">
        <f>'Accounts Receivable Ledger'!D47</f>
        <v>0</v>
      </c>
      <c r="E48" s="23" t="str">
        <f>IF(ISBLANK('Accounts Receivable Ledger'!E47),"",'Accounts Receivable Ledger'!E47)</f>
        <v/>
      </c>
      <c r="F48" s="23" t="str">
        <f>IF(ISBLANK('Accounts Receivable Ledger'!F47),"",'Accounts Receivable Ledger'!F47)</f>
        <v/>
      </c>
      <c r="G48" s="68" t="str">
        <f>IF(ISBLANK('Accounts Receivable Ledger'!G47),"",'Accounts Receivable Ledger'!G47)</f>
        <v/>
      </c>
      <c r="H48" s="58">
        <f>'Accounts Receivable Ledger'!H47</f>
        <v>0</v>
      </c>
      <c r="I48" s="60" t="str">
        <f ca="1">IFERROR(IF('Accounts Receivable Ledger'!$F47&gt;='Accounts Receivable Ledger'!$H$3,'Accounts Receivable Ledger'!$H47,""), IF('Accounts Receivable Ledger'!$E47&gt;='Accounts Receivable Ledger'!H43,'Accounts Receivable Ledger'!$H47,""))</f>
        <v/>
      </c>
      <c r="J48" s="65" t="str">
        <f ca="1">IFERROR(IF(AND($H$4-'Accounts Receivable Ledger'!$F47&gt;=1,$H$4-'Accounts Receivable Ledger'!$F47&lt;=30),$H48,""),IF(AND($H$4-'Accounts Receivable Ledger'!$E47&gt;=1,$H$4-'Accounts Receivable Ledger'!$E47&lt;=30),$H48,""))</f>
        <v/>
      </c>
      <c r="K48" s="65" t="str">
        <f ca="1">IFERROR(IF(AND($H$4-'Accounts Receivable Ledger'!$F47&gt;=31,$H$4-'Accounts Receivable Ledger'!$F47&lt;=60),$H48,""),IF(AND($H$4-'Accounts Receivable Ledger'!$E47&gt;=31,$H$4-'Accounts Receivable Ledger'!$E47&lt;=60),$H48,""))</f>
        <v/>
      </c>
      <c r="L48" s="65" t="str">
        <f ca="1">IFERROR(IF(AND($H$4-'Accounts Receivable Ledger'!$F47&gt;=61,$H$4-'Accounts Receivable Ledger'!$F47&lt;=90),$H48,""),IF(AND($H$4-'Accounts Receivable Ledger'!$E47&gt;=61,$H$4-'Accounts Receivable Ledger'!$E47&lt;=90),$H48,""))</f>
        <v/>
      </c>
      <c r="M48" s="65" t="str">
        <f ca="1">IFERROR(IF(AND('Accounts Receivable Ledger'!$F47&gt;0,$H$4-'Accounts Receivable Ledger'!$F47&gt;=91),$H48,""),IF(AND('Accounts Receivable Ledger'!$E47&gt;0,$H$4-'Accounts Receivable Ledger'!$E47&gt;=91),$H48,""))</f>
        <v/>
      </c>
    </row>
    <row r="49" spans="2:16" s="10" customFormat="1" ht="22" customHeight="1" x14ac:dyDescent="0.35">
      <c r="B49" s="50">
        <f>'Accounts Receivable Ledger'!B48</f>
        <v>0</v>
      </c>
      <c r="C49" s="50">
        <f>'Accounts Receivable Ledger'!C48</f>
        <v>0</v>
      </c>
      <c r="D49" s="50">
        <f>'Accounts Receivable Ledger'!D48</f>
        <v>0</v>
      </c>
      <c r="E49" s="57" t="str">
        <f>IF(ISBLANK('Accounts Receivable Ledger'!E48),"",'Accounts Receivable Ledger'!E48)</f>
        <v/>
      </c>
      <c r="F49" s="57" t="str">
        <f>IF(ISBLANK('Accounts Receivable Ledger'!F48),"",'Accounts Receivable Ledger'!F48)</f>
        <v/>
      </c>
      <c r="G49" s="69" t="str">
        <f>IF(ISBLANK('Accounts Receivable Ledger'!G48),"",'Accounts Receivable Ledger'!G48)</f>
        <v/>
      </c>
      <c r="H49" s="59">
        <f>'Accounts Receivable Ledger'!H48</f>
        <v>0</v>
      </c>
      <c r="I49" s="61" t="str">
        <f ca="1">IFERROR(IF('Accounts Receivable Ledger'!$F48&gt;='Accounts Receivable Ledger'!$H$3,'Accounts Receivable Ledger'!$H48,""), IF('Accounts Receivable Ledger'!$E48&gt;='Accounts Receivable Ledger'!H44,'Accounts Receivable Ledger'!$H48,""))</f>
        <v/>
      </c>
      <c r="J49" s="66" t="str">
        <f ca="1">IFERROR(IF(AND($H$4-'Accounts Receivable Ledger'!$F48&gt;=1,$H$4-'Accounts Receivable Ledger'!$F48&lt;=30),$H49,""),IF(AND($H$4-'Accounts Receivable Ledger'!$E48&gt;=1,$H$4-'Accounts Receivable Ledger'!$E48&lt;=30),$H49,""))</f>
        <v/>
      </c>
      <c r="K49" s="66" t="str">
        <f ca="1">IFERROR(IF(AND($H$4-'Accounts Receivable Ledger'!$F48&gt;=31,$H$4-'Accounts Receivable Ledger'!$F48&lt;=60),$H49,""),IF(AND($H$4-'Accounts Receivable Ledger'!$E48&gt;=31,$H$4-'Accounts Receivable Ledger'!$E48&lt;=60),$H49,""))</f>
        <v/>
      </c>
      <c r="L49" s="66" t="str">
        <f ca="1">IFERROR(IF(AND($H$4-'Accounts Receivable Ledger'!$F48&gt;=61,$H$4-'Accounts Receivable Ledger'!$F48&lt;=90),$H49,""),IF(AND($H$4-'Accounts Receivable Ledger'!$E48&gt;=61,$H$4-'Accounts Receivable Ledger'!$E48&lt;=90),$H49,""))</f>
        <v/>
      </c>
      <c r="M49" s="66" t="str">
        <f ca="1">IFERROR(IF(AND('Accounts Receivable Ledger'!$F48&gt;0,$H$4-'Accounts Receivable Ledger'!$F48&gt;=91),$H49,""),IF(AND('Accounts Receivable Ledger'!$E48&gt;0,$H$4-'Accounts Receivable Ledger'!$E48&gt;=91),$H49,""))</f>
        <v/>
      </c>
    </row>
    <row r="50" spans="2:16" s="10" customFormat="1" ht="22" customHeight="1" x14ac:dyDescent="0.35">
      <c r="B50" s="22">
        <f>'Accounts Receivable Ledger'!B49</f>
        <v>0</v>
      </c>
      <c r="C50" s="22">
        <f>'Accounts Receivable Ledger'!C49</f>
        <v>0</v>
      </c>
      <c r="D50" s="22">
        <f>'Accounts Receivable Ledger'!D49</f>
        <v>0</v>
      </c>
      <c r="E50" s="23" t="str">
        <f>IF(ISBLANK('Accounts Receivable Ledger'!E49),"",'Accounts Receivable Ledger'!E49)</f>
        <v/>
      </c>
      <c r="F50" s="23" t="str">
        <f>IF(ISBLANK('Accounts Receivable Ledger'!F49),"",'Accounts Receivable Ledger'!F49)</f>
        <v/>
      </c>
      <c r="G50" s="68" t="str">
        <f>IF(ISBLANK('Accounts Receivable Ledger'!G49),"",'Accounts Receivable Ledger'!G49)</f>
        <v/>
      </c>
      <c r="H50" s="58">
        <f>'Accounts Receivable Ledger'!H49</f>
        <v>0</v>
      </c>
      <c r="I50" s="60" t="str">
        <f ca="1">IFERROR(IF('Accounts Receivable Ledger'!$F49&gt;='Accounts Receivable Ledger'!$H$3,'Accounts Receivable Ledger'!$H49,""), IF('Accounts Receivable Ledger'!$E49&gt;='Accounts Receivable Ledger'!H45,'Accounts Receivable Ledger'!$H49,""))</f>
        <v/>
      </c>
      <c r="J50" s="65" t="str">
        <f ca="1">IFERROR(IF(AND($H$4-'Accounts Receivable Ledger'!$F49&gt;=1,$H$4-'Accounts Receivable Ledger'!$F49&lt;=30),$H50,""),IF(AND($H$4-'Accounts Receivable Ledger'!$E49&gt;=1,$H$4-'Accounts Receivable Ledger'!$E49&lt;=30),$H50,""))</f>
        <v/>
      </c>
      <c r="K50" s="65" t="str">
        <f ca="1">IFERROR(IF(AND($H$4-'Accounts Receivable Ledger'!$F49&gt;=31,$H$4-'Accounts Receivable Ledger'!$F49&lt;=60),$H50,""),IF(AND($H$4-'Accounts Receivable Ledger'!$E49&gt;=31,$H$4-'Accounts Receivable Ledger'!$E49&lt;=60),$H50,""))</f>
        <v/>
      </c>
      <c r="L50" s="65" t="str">
        <f ca="1">IFERROR(IF(AND($H$4-'Accounts Receivable Ledger'!$F49&gt;=61,$H$4-'Accounts Receivable Ledger'!$F49&lt;=90),$H50,""),IF(AND($H$4-'Accounts Receivable Ledger'!$E49&gt;=61,$H$4-'Accounts Receivable Ledger'!$E49&lt;=90),$H50,""))</f>
        <v/>
      </c>
      <c r="M50" s="65" t="str">
        <f ca="1">IFERROR(IF(AND('Accounts Receivable Ledger'!$F49&gt;0,$H$4-'Accounts Receivable Ledger'!$F49&gt;=91),$H50,""),IF(AND('Accounts Receivable Ledger'!$E49&gt;0,$H$4-'Accounts Receivable Ledger'!$E49&gt;=91),$H50,""))</f>
        <v/>
      </c>
    </row>
    <row r="51" spans="2:16" s="10" customFormat="1" ht="22" customHeight="1" x14ac:dyDescent="0.35">
      <c r="B51" s="50">
        <f>'Accounts Receivable Ledger'!B50</f>
        <v>0</v>
      </c>
      <c r="C51" s="50">
        <f>'Accounts Receivable Ledger'!C50</f>
        <v>0</v>
      </c>
      <c r="D51" s="50">
        <f>'Accounts Receivable Ledger'!D50</f>
        <v>0</v>
      </c>
      <c r="E51" s="57" t="str">
        <f>IF(ISBLANK('Accounts Receivable Ledger'!E50),"",'Accounts Receivable Ledger'!E50)</f>
        <v/>
      </c>
      <c r="F51" s="57" t="str">
        <f>IF(ISBLANK('Accounts Receivable Ledger'!F50),"",'Accounts Receivable Ledger'!F50)</f>
        <v/>
      </c>
      <c r="G51" s="69" t="str">
        <f>IF(ISBLANK('Accounts Receivable Ledger'!G50),"",'Accounts Receivable Ledger'!G50)</f>
        <v/>
      </c>
      <c r="H51" s="59">
        <f>'Accounts Receivable Ledger'!H50</f>
        <v>0</v>
      </c>
      <c r="I51" s="61" t="str">
        <f ca="1">IFERROR(IF('Accounts Receivable Ledger'!$F50&gt;='Accounts Receivable Ledger'!$H$3,'Accounts Receivable Ledger'!$H50,""), IF('Accounts Receivable Ledger'!$E50&gt;='Accounts Receivable Ledger'!H46,'Accounts Receivable Ledger'!$H50,""))</f>
        <v/>
      </c>
      <c r="J51" s="66" t="str">
        <f ca="1">IFERROR(IF(AND($H$4-'Accounts Receivable Ledger'!$F50&gt;=1,$H$4-'Accounts Receivable Ledger'!$F50&lt;=30),$H51,""),IF(AND($H$4-'Accounts Receivable Ledger'!$E50&gt;=1,$H$4-'Accounts Receivable Ledger'!$E50&lt;=30),$H51,""))</f>
        <v/>
      </c>
      <c r="K51" s="66" t="str">
        <f ca="1">IFERROR(IF(AND($H$4-'Accounts Receivable Ledger'!$F50&gt;=31,$H$4-'Accounts Receivable Ledger'!$F50&lt;=60),$H51,""),IF(AND($H$4-'Accounts Receivable Ledger'!$E50&gt;=31,$H$4-'Accounts Receivable Ledger'!$E50&lt;=60),$H51,""))</f>
        <v/>
      </c>
      <c r="L51" s="66" t="str">
        <f ca="1">IFERROR(IF(AND($H$4-'Accounts Receivable Ledger'!$F50&gt;=61,$H$4-'Accounts Receivable Ledger'!$F50&lt;=90),$H51,""),IF(AND($H$4-'Accounts Receivable Ledger'!$E50&gt;=61,$H$4-'Accounts Receivable Ledger'!$E50&lt;=90),$H51,""))</f>
        <v/>
      </c>
      <c r="M51" s="66" t="str">
        <f ca="1">IFERROR(IF(AND('Accounts Receivable Ledger'!$F50&gt;0,$H$4-'Accounts Receivable Ledger'!$F50&gt;=91),$H51,""),IF(AND('Accounts Receivable Ledger'!$E50&gt;0,$H$4-'Accounts Receivable Ledger'!$E50&gt;=91),$H51,""))</f>
        <v/>
      </c>
    </row>
    <row r="52" spans="2:16" s="10" customFormat="1" ht="22" customHeight="1" x14ac:dyDescent="0.35">
      <c r="B52" s="22">
        <f>'Accounts Receivable Ledger'!B51</f>
        <v>0</v>
      </c>
      <c r="C52" s="22">
        <f>'Accounts Receivable Ledger'!C51</f>
        <v>0</v>
      </c>
      <c r="D52" s="22">
        <f>'Accounts Receivable Ledger'!D51</f>
        <v>0</v>
      </c>
      <c r="E52" s="23" t="str">
        <f>IF(ISBLANK('Accounts Receivable Ledger'!E51),"",'Accounts Receivable Ledger'!E51)</f>
        <v/>
      </c>
      <c r="F52" s="23" t="str">
        <f>IF(ISBLANK('Accounts Receivable Ledger'!F51),"",'Accounts Receivable Ledger'!F51)</f>
        <v/>
      </c>
      <c r="G52" s="68" t="str">
        <f>IF(ISBLANK('Accounts Receivable Ledger'!G51),"",'Accounts Receivable Ledger'!G51)</f>
        <v/>
      </c>
      <c r="H52" s="58">
        <f>'Accounts Receivable Ledger'!H51</f>
        <v>0</v>
      </c>
      <c r="I52" s="60" t="str">
        <f ca="1">IFERROR(IF('Accounts Receivable Ledger'!$F51&gt;='Accounts Receivable Ledger'!$H$3,'Accounts Receivable Ledger'!$H51,""), IF('Accounts Receivable Ledger'!$E51&gt;='Accounts Receivable Ledger'!H47,'Accounts Receivable Ledger'!$H51,""))</f>
        <v/>
      </c>
      <c r="J52" s="65" t="str">
        <f ca="1">IFERROR(IF(AND($H$4-'Accounts Receivable Ledger'!$F51&gt;=1,$H$4-'Accounts Receivable Ledger'!$F51&lt;=30),$H52,""),IF(AND($H$4-'Accounts Receivable Ledger'!$E51&gt;=1,$H$4-'Accounts Receivable Ledger'!$E51&lt;=30),$H52,""))</f>
        <v/>
      </c>
      <c r="K52" s="65" t="str">
        <f ca="1">IFERROR(IF(AND($H$4-'Accounts Receivable Ledger'!$F51&gt;=31,$H$4-'Accounts Receivable Ledger'!$F51&lt;=60),$H52,""),IF(AND($H$4-'Accounts Receivable Ledger'!$E51&gt;=31,$H$4-'Accounts Receivable Ledger'!$E51&lt;=60),$H52,""))</f>
        <v/>
      </c>
      <c r="L52" s="65" t="str">
        <f ca="1">IFERROR(IF(AND($H$4-'Accounts Receivable Ledger'!$F51&gt;=61,$H$4-'Accounts Receivable Ledger'!$F51&lt;=90),$H52,""),IF(AND($H$4-'Accounts Receivable Ledger'!$E51&gt;=61,$H$4-'Accounts Receivable Ledger'!$E51&lt;=90),$H52,""))</f>
        <v/>
      </c>
      <c r="M52" s="65" t="str">
        <f ca="1">IFERROR(IF(AND('Accounts Receivable Ledger'!$F51&gt;0,$H$4-'Accounts Receivable Ledger'!$F51&gt;=91),$H52,""),IF(AND('Accounts Receivable Ledger'!$E51&gt;0,$H$4-'Accounts Receivable Ledger'!$E51&gt;=91),$H52,""))</f>
        <v/>
      </c>
    </row>
    <row r="53" spans="2:16" s="10" customFormat="1" ht="22" customHeight="1" x14ac:dyDescent="0.35">
      <c r="B53" s="50">
        <f>'Accounts Receivable Ledger'!B52</f>
        <v>0</v>
      </c>
      <c r="C53" s="50">
        <f>'Accounts Receivable Ledger'!C52</f>
        <v>0</v>
      </c>
      <c r="D53" s="50">
        <f>'Accounts Receivable Ledger'!D52</f>
        <v>0</v>
      </c>
      <c r="E53" s="57" t="str">
        <f>IF(ISBLANK('Accounts Receivable Ledger'!E52),"",'Accounts Receivable Ledger'!E52)</f>
        <v/>
      </c>
      <c r="F53" s="57" t="str">
        <f>IF(ISBLANK('Accounts Receivable Ledger'!F52),"",'Accounts Receivable Ledger'!F52)</f>
        <v/>
      </c>
      <c r="G53" s="69" t="str">
        <f>IF(ISBLANK('Accounts Receivable Ledger'!G52),"",'Accounts Receivable Ledger'!G52)</f>
        <v/>
      </c>
      <c r="H53" s="59">
        <f>'Accounts Receivable Ledger'!H52</f>
        <v>0</v>
      </c>
      <c r="I53" s="61" t="str">
        <f ca="1">IFERROR(IF('Accounts Receivable Ledger'!$F52&gt;='Accounts Receivable Ledger'!$H$3,'Accounts Receivable Ledger'!$H52,""), IF('Accounts Receivable Ledger'!$E52&gt;='Accounts Receivable Ledger'!H48,'Accounts Receivable Ledger'!$H52,""))</f>
        <v/>
      </c>
      <c r="J53" s="66" t="str">
        <f ca="1">IFERROR(IF(AND($H$4-'Accounts Receivable Ledger'!$F52&gt;=1,$H$4-'Accounts Receivable Ledger'!$F52&lt;=30),$H53,""),IF(AND($H$4-'Accounts Receivable Ledger'!$E52&gt;=1,$H$4-'Accounts Receivable Ledger'!$E52&lt;=30),$H53,""))</f>
        <v/>
      </c>
      <c r="K53" s="66" t="str">
        <f ca="1">IFERROR(IF(AND($H$4-'Accounts Receivable Ledger'!$F52&gt;=31,$H$4-'Accounts Receivable Ledger'!$F52&lt;=60),$H53,""),IF(AND($H$4-'Accounts Receivable Ledger'!$E52&gt;=31,$H$4-'Accounts Receivable Ledger'!$E52&lt;=60),$H53,""))</f>
        <v/>
      </c>
      <c r="L53" s="66" t="str">
        <f ca="1">IFERROR(IF(AND($H$4-'Accounts Receivable Ledger'!$F52&gt;=61,$H$4-'Accounts Receivable Ledger'!$F52&lt;=90),$H53,""),IF(AND($H$4-'Accounts Receivable Ledger'!$E52&gt;=61,$H$4-'Accounts Receivable Ledger'!$E52&lt;=90),$H53,""))</f>
        <v/>
      </c>
      <c r="M53" s="66" t="str">
        <f ca="1">IFERROR(IF(AND('Accounts Receivable Ledger'!$F52&gt;0,$H$4-'Accounts Receivable Ledger'!$F52&gt;=91),$H53,""),IF(AND('Accounts Receivable Ledger'!$E52&gt;0,$H$4-'Accounts Receivable Ledger'!$E52&gt;=91),$H53,""))</f>
        <v/>
      </c>
    </row>
    <row r="54" spans="2:16" s="10" customFormat="1" ht="22" customHeight="1" x14ac:dyDescent="0.35">
      <c r="B54" s="22">
        <f>'Accounts Receivable Ledger'!B53</f>
        <v>0</v>
      </c>
      <c r="C54" s="22">
        <f>'Accounts Receivable Ledger'!C53</f>
        <v>0</v>
      </c>
      <c r="D54" s="22">
        <f>'Accounts Receivable Ledger'!D53</f>
        <v>0</v>
      </c>
      <c r="E54" s="23" t="str">
        <f>IF(ISBLANK('Accounts Receivable Ledger'!E53),"",'Accounts Receivable Ledger'!E53)</f>
        <v/>
      </c>
      <c r="F54" s="23" t="str">
        <f>IF(ISBLANK('Accounts Receivable Ledger'!F53),"",'Accounts Receivable Ledger'!F53)</f>
        <v/>
      </c>
      <c r="G54" s="68" t="str">
        <f>IF(ISBLANK('Accounts Receivable Ledger'!G53),"",'Accounts Receivable Ledger'!G53)</f>
        <v/>
      </c>
      <c r="H54" s="58">
        <f>'Accounts Receivable Ledger'!H53</f>
        <v>0</v>
      </c>
      <c r="I54" s="60" t="str">
        <f ca="1">IFERROR(IF('Accounts Receivable Ledger'!$F53&gt;='Accounts Receivable Ledger'!$H$3,'Accounts Receivable Ledger'!$H53,""), IF('Accounts Receivable Ledger'!$E53&gt;='Accounts Receivable Ledger'!H49,'Accounts Receivable Ledger'!$H53,""))</f>
        <v/>
      </c>
      <c r="J54" s="65" t="str">
        <f ca="1">IFERROR(IF(AND($H$4-'Accounts Receivable Ledger'!$F53&gt;=1,$H$4-'Accounts Receivable Ledger'!$F53&lt;=30),$H54,""),IF(AND($H$4-'Accounts Receivable Ledger'!$E53&gt;=1,$H$4-'Accounts Receivable Ledger'!$E53&lt;=30),$H54,""))</f>
        <v/>
      </c>
      <c r="K54" s="65" t="str">
        <f ca="1">IFERROR(IF(AND($H$4-'Accounts Receivable Ledger'!$F53&gt;=31,$H$4-'Accounts Receivable Ledger'!$F53&lt;=60),$H54,""),IF(AND($H$4-'Accounts Receivable Ledger'!$E53&gt;=31,$H$4-'Accounts Receivable Ledger'!$E53&lt;=60),$H54,""))</f>
        <v/>
      </c>
      <c r="L54" s="65" t="str">
        <f ca="1">IFERROR(IF(AND($H$4-'Accounts Receivable Ledger'!$F53&gt;=61,$H$4-'Accounts Receivable Ledger'!$F53&lt;=90),$H54,""),IF(AND($H$4-'Accounts Receivable Ledger'!$E53&gt;=61,$H$4-'Accounts Receivable Ledger'!$E53&lt;=90),$H54,""))</f>
        <v/>
      </c>
      <c r="M54" s="65" t="str">
        <f ca="1">IFERROR(IF(AND('Accounts Receivable Ledger'!$F53&gt;0,$H$4-'Accounts Receivable Ledger'!$F53&gt;=91),$H54,""),IF(AND('Accounts Receivable Ledger'!$E53&gt;0,$H$4-'Accounts Receivable Ledger'!$E53&gt;=91),$H54,""))</f>
        <v/>
      </c>
    </row>
    <row r="55" spans="2:16" s="10" customFormat="1" ht="22" customHeight="1" x14ac:dyDescent="0.35">
      <c r="B55" s="50">
        <f>'Accounts Receivable Ledger'!B54</f>
        <v>0</v>
      </c>
      <c r="C55" s="50">
        <f>'Accounts Receivable Ledger'!C54</f>
        <v>0</v>
      </c>
      <c r="D55" s="50">
        <f>'Accounts Receivable Ledger'!D54</f>
        <v>0</v>
      </c>
      <c r="E55" s="57" t="str">
        <f>IF(ISBLANK('Accounts Receivable Ledger'!E54),"",'Accounts Receivable Ledger'!E54)</f>
        <v/>
      </c>
      <c r="F55" s="57" t="str">
        <f>IF(ISBLANK('Accounts Receivable Ledger'!F54),"",'Accounts Receivable Ledger'!F54)</f>
        <v/>
      </c>
      <c r="G55" s="69" t="str">
        <f>IF(ISBLANK('Accounts Receivable Ledger'!G54),"",'Accounts Receivable Ledger'!G54)</f>
        <v/>
      </c>
      <c r="H55" s="59">
        <f>'Accounts Receivable Ledger'!H54</f>
        <v>0</v>
      </c>
      <c r="I55" s="61" t="str">
        <f ca="1">IFERROR(IF('Accounts Receivable Ledger'!$F54&gt;='Accounts Receivable Ledger'!$H$3,'Accounts Receivable Ledger'!$H54,""), IF('Accounts Receivable Ledger'!$E54&gt;='Accounts Receivable Ledger'!H50,'Accounts Receivable Ledger'!$H54,""))</f>
        <v/>
      </c>
      <c r="J55" s="66" t="str">
        <f ca="1">IFERROR(IF(AND($H$4-'Accounts Receivable Ledger'!$F54&gt;=1,$H$4-'Accounts Receivable Ledger'!$F54&lt;=30),$H55,""),IF(AND($H$4-'Accounts Receivable Ledger'!$E54&gt;=1,$H$4-'Accounts Receivable Ledger'!$E54&lt;=30),$H55,""))</f>
        <v/>
      </c>
      <c r="K55" s="66" t="str">
        <f ca="1">IFERROR(IF(AND($H$4-'Accounts Receivable Ledger'!$F54&gt;=31,$H$4-'Accounts Receivable Ledger'!$F54&lt;=60),$H55,""),IF(AND($H$4-'Accounts Receivable Ledger'!$E54&gt;=31,$H$4-'Accounts Receivable Ledger'!$E54&lt;=60),$H55,""))</f>
        <v/>
      </c>
      <c r="L55" s="66" t="str">
        <f ca="1">IFERROR(IF(AND($H$4-'Accounts Receivable Ledger'!$F54&gt;=61,$H$4-'Accounts Receivable Ledger'!$F54&lt;=90),$H55,""),IF(AND($H$4-'Accounts Receivable Ledger'!$E54&gt;=61,$H$4-'Accounts Receivable Ledger'!$E54&lt;=90),$H55,""))</f>
        <v/>
      </c>
      <c r="M55" s="66" t="str">
        <f ca="1">IFERROR(IF(AND('Accounts Receivable Ledger'!$F54&gt;0,$H$4-'Accounts Receivable Ledger'!$F54&gt;=91),$H55,""),IF(AND('Accounts Receivable Ledger'!$E54&gt;0,$H$4-'Accounts Receivable Ledger'!$E54&gt;=91),$H55,""))</f>
        <v/>
      </c>
    </row>
    <row r="56" spans="2:16" s="10" customFormat="1" ht="22" customHeight="1" x14ac:dyDescent="0.35">
      <c r="B56" s="22">
        <f>'Accounts Receivable Ledger'!B55</f>
        <v>0</v>
      </c>
      <c r="C56" s="22">
        <f>'Accounts Receivable Ledger'!C55</f>
        <v>0</v>
      </c>
      <c r="D56" s="22">
        <f>'Accounts Receivable Ledger'!D55</f>
        <v>0</v>
      </c>
      <c r="E56" s="23" t="str">
        <f>IF(ISBLANK('Accounts Receivable Ledger'!E55),"",'Accounts Receivable Ledger'!E55)</f>
        <v/>
      </c>
      <c r="F56" s="23" t="str">
        <f>IF(ISBLANK('Accounts Receivable Ledger'!F55),"",'Accounts Receivable Ledger'!F55)</f>
        <v/>
      </c>
      <c r="G56" s="68" t="str">
        <f>IF(ISBLANK('Accounts Receivable Ledger'!G55),"",'Accounts Receivable Ledger'!G55)</f>
        <v/>
      </c>
      <c r="H56" s="58">
        <f>'Accounts Receivable Ledger'!H55</f>
        <v>0</v>
      </c>
      <c r="I56" s="60" t="str">
        <f ca="1">IFERROR(IF('Accounts Receivable Ledger'!$F55&gt;='Accounts Receivable Ledger'!$H$3,'Accounts Receivable Ledger'!$H55,""), IF('Accounts Receivable Ledger'!$E55&gt;='Accounts Receivable Ledger'!H51,'Accounts Receivable Ledger'!$H55,""))</f>
        <v/>
      </c>
      <c r="J56" s="65" t="str">
        <f ca="1">IFERROR(IF(AND($H$4-'Accounts Receivable Ledger'!$F55&gt;=1,$H$4-'Accounts Receivable Ledger'!$F55&lt;=30),$H56,""),IF(AND($H$4-'Accounts Receivable Ledger'!$E55&gt;=1,$H$4-'Accounts Receivable Ledger'!$E55&lt;=30),$H56,""))</f>
        <v/>
      </c>
      <c r="K56" s="65" t="str">
        <f ca="1">IFERROR(IF(AND($H$4-'Accounts Receivable Ledger'!$F55&gt;=31,$H$4-'Accounts Receivable Ledger'!$F55&lt;=60),$H56,""),IF(AND($H$4-'Accounts Receivable Ledger'!$E55&gt;=31,$H$4-'Accounts Receivable Ledger'!$E55&lt;=60),$H56,""))</f>
        <v/>
      </c>
      <c r="L56" s="65" t="str">
        <f ca="1">IFERROR(IF(AND($H$4-'Accounts Receivable Ledger'!$F55&gt;=61,$H$4-'Accounts Receivable Ledger'!$F55&lt;=90),$H56,""),IF(AND($H$4-'Accounts Receivable Ledger'!$E55&gt;=61,$H$4-'Accounts Receivable Ledger'!$E55&lt;=90),$H56,""))</f>
        <v/>
      </c>
      <c r="M56" s="65" t="str">
        <f ca="1">IFERROR(IF(AND('Accounts Receivable Ledger'!$F55&gt;0,$H$4-'Accounts Receivable Ledger'!$F55&gt;=91),$H56,""),IF(AND('Accounts Receivable Ledger'!$E55&gt;0,$H$4-'Accounts Receivable Ledger'!$E55&gt;=91),$H56,""))</f>
        <v/>
      </c>
    </row>
    <row r="57" spans="2:16" s="10" customFormat="1" ht="22" customHeight="1" x14ac:dyDescent="0.35">
      <c r="B57" s="50">
        <f>'Accounts Receivable Ledger'!B56</f>
        <v>0</v>
      </c>
      <c r="C57" s="50">
        <f>'Accounts Receivable Ledger'!C56</f>
        <v>0</v>
      </c>
      <c r="D57" s="50">
        <f>'Accounts Receivable Ledger'!D56</f>
        <v>0</v>
      </c>
      <c r="E57" s="57" t="str">
        <f>IF(ISBLANK('Accounts Receivable Ledger'!E56),"",'Accounts Receivable Ledger'!E56)</f>
        <v/>
      </c>
      <c r="F57" s="57" t="str">
        <f>IF(ISBLANK('Accounts Receivable Ledger'!F56),"",'Accounts Receivable Ledger'!F56)</f>
        <v/>
      </c>
      <c r="G57" s="69" t="str">
        <f>IF(ISBLANK('Accounts Receivable Ledger'!G56),"",'Accounts Receivable Ledger'!G56)</f>
        <v/>
      </c>
      <c r="H57" s="59">
        <f>'Accounts Receivable Ledger'!H56</f>
        <v>0</v>
      </c>
      <c r="I57" s="61" t="str">
        <f ca="1">IFERROR(IF('Accounts Receivable Ledger'!$F56&gt;='Accounts Receivable Ledger'!$H$3,'Accounts Receivable Ledger'!$H56,""), IF('Accounts Receivable Ledger'!$E56&gt;='Accounts Receivable Ledger'!H52,'Accounts Receivable Ledger'!$H56,""))</f>
        <v/>
      </c>
      <c r="J57" s="66" t="str">
        <f ca="1">IFERROR(IF(AND($H$4-'Accounts Receivable Ledger'!$F56&gt;=1,$H$4-'Accounts Receivable Ledger'!$F56&lt;=30),$H57,""),IF(AND($H$4-'Accounts Receivable Ledger'!$E56&gt;=1,$H$4-'Accounts Receivable Ledger'!$E56&lt;=30),$H57,""))</f>
        <v/>
      </c>
      <c r="K57" s="66" t="str">
        <f ca="1">IFERROR(IF(AND($H$4-'Accounts Receivable Ledger'!$F56&gt;=31,$H$4-'Accounts Receivable Ledger'!$F56&lt;=60),$H57,""),IF(AND($H$4-'Accounts Receivable Ledger'!$E56&gt;=31,$H$4-'Accounts Receivable Ledger'!$E56&lt;=60),$H57,""))</f>
        <v/>
      </c>
      <c r="L57" s="66" t="str">
        <f ca="1">IFERROR(IF(AND($H$4-'Accounts Receivable Ledger'!$F56&gt;=61,$H$4-'Accounts Receivable Ledger'!$F56&lt;=90),$H57,""),IF(AND($H$4-'Accounts Receivable Ledger'!$E56&gt;=61,$H$4-'Accounts Receivable Ledger'!$E56&lt;=90),$H57,""))</f>
        <v/>
      </c>
      <c r="M57" s="66" t="str">
        <f ca="1">IFERROR(IF(AND('Accounts Receivable Ledger'!$F56&gt;0,$H$4-'Accounts Receivable Ledger'!$F56&gt;=91),$H57,""),IF(AND('Accounts Receivable Ledger'!$E56&gt;0,$H$4-'Accounts Receivable Ledger'!$E56&gt;=91),$H57,""))</f>
        <v/>
      </c>
    </row>
    <row r="58" spans="2:16" s="10" customFormat="1" ht="22" customHeight="1" x14ac:dyDescent="0.35">
      <c r="B58" s="22">
        <f>'Accounts Receivable Ledger'!B57</f>
        <v>0</v>
      </c>
      <c r="C58" s="22">
        <f>'Accounts Receivable Ledger'!C57</f>
        <v>0</v>
      </c>
      <c r="D58" s="22">
        <f>'Accounts Receivable Ledger'!D57</f>
        <v>0</v>
      </c>
      <c r="E58" s="23" t="str">
        <f>IF(ISBLANK('Accounts Receivable Ledger'!E57),"",'Accounts Receivable Ledger'!E57)</f>
        <v/>
      </c>
      <c r="F58" s="23" t="str">
        <f>IF(ISBLANK('Accounts Receivable Ledger'!F57),"",'Accounts Receivable Ledger'!F57)</f>
        <v/>
      </c>
      <c r="G58" s="68" t="str">
        <f>IF(ISBLANK('Accounts Receivable Ledger'!G57),"",'Accounts Receivable Ledger'!G57)</f>
        <v/>
      </c>
      <c r="H58" s="58">
        <f>'Accounts Receivable Ledger'!H57</f>
        <v>0</v>
      </c>
      <c r="I58" s="60" t="str">
        <f ca="1">IFERROR(IF('Accounts Receivable Ledger'!$F57&gt;='Accounts Receivable Ledger'!$H$3,'Accounts Receivable Ledger'!$H57,""), IF('Accounts Receivable Ledger'!$E57&gt;='Accounts Receivable Ledger'!H53,'Accounts Receivable Ledger'!$H57,""))</f>
        <v/>
      </c>
      <c r="J58" s="65" t="str">
        <f ca="1">IFERROR(IF(AND($H$4-'Accounts Receivable Ledger'!$F57&gt;=1,$H$4-'Accounts Receivable Ledger'!$F57&lt;=30),$H58,""),IF(AND($H$4-'Accounts Receivable Ledger'!$E57&gt;=1,$H$4-'Accounts Receivable Ledger'!$E57&lt;=30),$H58,""))</f>
        <v/>
      </c>
      <c r="K58" s="65" t="str">
        <f ca="1">IFERROR(IF(AND($H$4-'Accounts Receivable Ledger'!$F57&gt;=31,$H$4-'Accounts Receivable Ledger'!$F57&lt;=60),$H58,""),IF(AND($H$4-'Accounts Receivable Ledger'!$E57&gt;=31,$H$4-'Accounts Receivable Ledger'!$E57&lt;=60),$H58,""))</f>
        <v/>
      </c>
      <c r="L58" s="65" t="str">
        <f ca="1">IFERROR(IF(AND($H$4-'Accounts Receivable Ledger'!$F57&gt;=61,$H$4-'Accounts Receivable Ledger'!$F57&lt;=90),$H58,""),IF(AND($H$4-'Accounts Receivable Ledger'!$E57&gt;=61,$H$4-'Accounts Receivable Ledger'!$E57&lt;=90),$H58,""))</f>
        <v/>
      </c>
      <c r="M58" s="65" t="str">
        <f ca="1">IFERROR(IF(AND('Accounts Receivable Ledger'!$F57&gt;0,$H$4-'Accounts Receivable Ledger'!$F57&gt;=91),$H58,""),IF(AND('Accounts Receivable Ledger'!$E57&gt;0,$H$4-'Accounts Receivable Ledger'!$E57&gt;=91),$H58,""))</f>
        <v/>
      </c>
    </row>
    <row r="59" spans="2:16" s="10" customFormat="1" ht="22" customHeight="1" x14ac:dyDescent="0.35">
      <c r="B59" s="50">
        <f>'Accounts Receivable Ledger'!B58</f>
        <v>0</v>
      </c>
      <c r="C59" s="50">
        <f>'Accounts Receivable Ledger'!C58</f>
        <v>0</v>
      </c>
      <c r="D59" s="50">
        <f>'Accounts Receivable Ledger'!D58</f>
        <v>0</v>
      </c>
      <c r="E59" s="57" t="str">
        <f>IF(ISBLANK('Accounts Receivable Ledger'!E58),"",'Accounts Receivable Ledger'!E58)</f>
        <v/>
      </c>
      <c r="F59" s="57" t="str">
        <f>IF(ISBLANK('Accounts Receivable Ledger'!F58),"",'Accounts Receivable Ledger'!F58)</f>
        <v/>
      </c>
      <c r="G59" s="69" t="str">
        <f>IF(ISBLANK('Accounts Receivable Ledger'!G58),"",'Accounts Receivable Ledger'!G58)</f>
        <v/>
      </c>
      <c r="H59" s="59">
        <f>'Accounts Receivable Ledger'!H58</f>
        <v>0</v>
      </c>
      <c r="I59" s="61" t="str">
        <f ca="1">IFERROR(IF('Accounts Receivable Ledger'!$F58&gt;='Accounts Receivable Ledger'!$H$3,'Accounts Receivable Ledger'!$H58,""), IF('Accounts Receivable Ledger'!$E58&gt;='Accounts Receivable Ledger'!H54,'Accounts Receivable Ledger'!$H58,""))</f>
        <v/>
      </c>
      <c r="J59" s="66" t="str">
        <f ca="1">IFERROR(IF(AND($H$4-'Accounts Receivable Ledger'!$F58&gt;=1,$H$4-'Accounts Receivable Ledger'!$F58&lt;=30),$H59,""),IF(AND($H$4-'Accounts Receivable Ledger'!$E58&gt;=1,$H$4-'Accounts Receivable Ledger'!$E58&lt;=30),$H59,""))</f>
        <v/>
      </c>
      <c r="K59" s="66" t="str">
        <f ca="1">IFERROR(IF(AND($H$4-'Accounts Receivable Ledger'!$F58&gt;=31,$H$4-'Accounts Receivable Ledger'!$F58&lt;=60),$H59,""),IF(AND($H$4-'Accounts Receivable Ledger'!$E58&gt;=31,$H$4-'Accounts Receivable Ledger'!$E58&lt;=60),$H59,""))</f>
        <v/>
      </c>
      <c r="L59" s="66" t="str">
        <f ca="1">IFERROR(IF(AND($H$4-'Accounts Receivable Ledger'!$F58&gt;=61,$H$4-'Accounts Receivable Ledger'!$F58&lt;=90),$H59,""),IF(AND($H$4-'Accounts Receivable Ledger'!$E58&gt;=61,$H$4-'Accounts Receivable Ledger'!$E58&lt;=90),$H59,""))</f>
        <v/>
      </c>
      <c r="M59" s="66" t="str">
        <f ca="1">IFERROR(IF(AND('Accounts Receivable Ledger'!$F58&gt;0,$H$4-'Accounts Receivable Ledger'!$F58&gt;=91),$H59,""),IF(AND('Accounts Receivable Ledger'!$E58&gt;0,$H$4-'Accounts Receivable Ledger'!$E58&gt;=91),$H59,""))</f>
        <v/>
      </c>
    </row>
    <row r="60" spans="2:16" s="11" customFormat="1" ht="22" customHeight="1" x14ac:dyDescent="0.35">
      <c r="E60" s="74" t="s">
        <v>23</v>
      </c>
      <c r="F60" s="74"/>
      <c r="G60" s="74"/>
      <c r="H60" s="62">
        <f>SUM(H8:H59)</f>
        <v>0</v>
      </c>
      <c r="I60" s="63">
        <f ca="1">SUM(I8:I59)</f>
        <v>0</v>
      </c>
      <c r="J60" s="67">
        <f ca="1">SUM(J8:J59)</f>
        <v>0</v>
      </c>
      <c r="K60" s="67">
        <f t="shared" ref="K60:M60" ca="1" si="0">SUM(K8:K59)</f>
        <v>0</v>
      </c>
      <c r="L60" s="67">
        <f t="shared" ca="1" si="0"/>
        <v>0</v>
      </c>
      <c r="M60" s="67">
        <f t="shared" ca="1" si="0"/>
        <v>0</v>
      </c>
    </row>
    <row r="61" spans="2:16" s="18" customFormat="1" ht="8" customHeight="1" x14ac:dyDescent="0.35">
      <c r="B61" s="28"/>
      <c r="C61" s="28"/>
      <c r="D61" s="29"/>
      <c r="E61" s="30"/>
      <c r="F61" s="32"/>
      <c r="G61" s="31"/>
      <c r="H61" s="33"/>
      <c r="I61" s="33"/>
      <c r="J61" s="33"/>
      <c r="K61" s="33"/>
      <c r="L61" s="33"/>
      <c r="M61" s="33"/>
    </row>
    <row r="62" spans="2:16" s="10" customFormat="1" ht="25" customHeight="1" x14ac:dyDescent="0.35">
      <c r="H62" s="75" t="s">
        <v>32</v>
      </c>
      <c r="I62" s="75"/>
      <c r="J62" s="37" t="s">
        <v>33</v>
      </c>
      <c r="K62" s="36" t="s">
        <v>34</v>
      </c>
      <c r="L62" s="36"/>
      <c r="M62" s="38" t="s">
        <v>35</v>
      </c>
    </row>
    <row r="63" spans="2:16" s="10" customFormat="1" ht="40" customHeight="1" thickBot="1" x14ac:dyDescent="0.4">
      <c r="H63" s="76"/>
      <c r="I63" s="77"/>
      <c r="J63" s="64" t="s">
        <v>40</v>
      </c>
      <c r="K63" s="76"/>
      <c r="L63" s="77"/>
      <c r="M63" s="64" t="s">
        <v>40</v>
      </c>
    </row>
    <row r="64" spans="2:16" ht="15" customHeight="1" x14ac:dyDescent="0.35">
      <c r="B64" s="3"/>
      <c r="C64" s="16"/>
      <c r="D64" s="3"/>
      <c r="E64" s="2"/>
      <c r="F64" s="2"/>
      <c r="G64" s="2"/>
      <c r="H64" s="2"/>
      <c r="I64" s="2"/>
      <c r="J64" s="2"/>
      <c r="K64" s="2"/>
      <c r="L64" s="2"/>
      <c r="M64" s="2"/>
      <c r="N64" s="2"/>
      <c r="O64" s="2"/>
      <c r="P64" s="2"/>
    </row>
    <row r="65" spans="2:16" ht="45" customHeight="1" x14ac:dyDescent="0.35">
      <c r="B65" s="81" t="s">
        <v>24</v>
      </c>
      <c r="C65" s="81"/>
      <c r="D65" s="81"/>
      <c r="E65" s="81"/>
      <c r="F65" s="81"/>
      <c r="G65" s="81"/>
      <c r="H65" s="81"/>
      <c r="I65" s="81"/>
      <c r="J65" s="81"/>
      <c r="K65" s="81"/>
      <c r="L65" s="81"/>
      <c r="M65" s="81"/>
    </row>
    <row r="66" spans="2:16" x14ac:dyDescent="0.35">
      <c r="B66" s="3"/>
      <c r="C66" s="16"/>
      <c r="D66" s="3"/>
      <c r="E66" s="2"/>
      <c r="F66" s="2"/>
      <c r="G66" s="2"/>
      <c r="H66" s="2"/>
      <c r="I66" s="2"/>
      <c r="J66" s="2"/>
      <c r="K66" s="2"/>
      <c r="L66" s="2"/>
    </row>
    <row r="67" spans="2:16" x14ac:dyDescent="0.35">
      <c r="B67" s="3"/>
      <c r="C67" s="16"/>
      <c r="D67" s="3"/>
      <c r="E67" s="2"/>
      <c r="F67" s="2"/>
      <c r="G67" s="2"/>
      <c r="H67" s="2"/>
      <c r="I67" s="2"/>
      <c r="J67" s="2"/>
      <c r="K67" s="2"/>
      <c r="L67" s="2"/>
      <c r="M67" s="2"/>
      <c r="N67" s="2"/>
      <c r="O67" s="2"/>
      <c r="P67" s="2"/>
    </row>
    <row r="68" spans="2:16" x14ac:dyDescent="0.35">
      <c r="B68" s="3"/>
      <c r="C68" s="16"/>
      <c r="D68" s="3"/>
      <c r="E68" s="2"/>
      <c r="F68" s="2"/>
      <c r="G68" s="2"/>
      <c r="H68" s="2"/>
      <c r="I68" s="2"/>
      <c r="J68" s="2"/>
      <c r="K68" s="2"/>
      <c r="L68" s="2"/>
      <c r="M68" s="2"/>
      <c r="N68" s="2"/>
      <c r="O68" s="2"/>
      <c r="P68" s="2"/>
    </row>
    <row r="69" spans="2:16" x14ac:dyDescent="0.35">
      <c r="B69" s="3"/>
      <c r="C69" s="16"/>
      <c r="D69" s="3"/>
      <c r="E69" s="2"/>
      <c r="F69" s="2"/>
      <c r="G69" s="2"/>
      <c r="H69" s="2"/>
      <c r="I69" s="2"/>
      <c r="J69" s="2"/>
      <c r="K69" s="2"/>
      <c r="L69" s="2"/>
      <c r="M69" s="2"/>
      <c r="N69" s="2"/>
      <c r="O69" s="2"/>
      <c r="P69" s="2"/>
    </row>
    <row r="70" spans="2:16" x14ac:dyDescent="0.35">
      <c r="B70" s="3"/>
      <c r="C70" s="16"/>
      <c r="D70" s="3"/>
      <c r="E70" s="2"/>
      <c r="F70" s="2"/>
      <c r="G70" s="2"/>
      <c r="H70" s="2"/>
      <c r="I70" s="2"/>
      <c r="J70" s="2"/>
      <c r="K70" s="2"/>
      <c r="L70" s="2"/>
      <c r="M70" s="2"/>
      <c r="N70" s="2"/>
      <c r="O70" s="2"/>
      <c r="P70" s="2"/>
    </row>
    <row r="71" spans="2:16" x14ac:dyDescent="0.35">
      <c r="B71" s="3"/>
      <c r="C71" s="16"/>
      <c r="D71" s="3"/>
      <c r="E71" s="2"/>
      <c r="F71" s="2"/>
      <c r="G71" s="2"/>
      <c r="H71" s="2"/>
      <c r="I71" s="2"/>
      <c r="J71" s="2"/>
      <c r="K71" s="2"/>
      <c r="L71" s="2"/>
      <c r="M71" s="2"/>
      <c r="N71" s="2"/>
      <c r="O71" s="2"/>
      <c r="P71" s="2"/>
    </row>
    <row r="72" spans="2:16" x14ac:dyDescent="0.35">
      <c r="B72" s="3"/>
      <c r="C72" s="16"/>
      <c r="D72" s="3"/>
      <c r="E72" s="2"/>
      <c r="F72" s="2"/>
      <c r="G72" s="2"/>
      <c r="H72" s="2"/>
      <c r="I72" s="2"/>
      <c r="J72" s="2"/>
      <c r="K72" s="2"/>
      <c r="L72" s="2"/>
      <c r="M72" s="2"/>
      <c r="N72" s="2"/>
      <c r="O72" s="2"/>
      <c r="P72" s="2"/>
    </row>
    <row r="73" spans="2:16" x14ac:dyDescent="0.35">
      <c r="B73" s="3"/>
      <c r="C73" s="16"/>
      <c r="D73" s="3"/>
      <c r="E73" s="2"/>
      <c r="F73" s="2"/>
      <c r="G73" s="2"/>
      <c r="H73" s="2"/>
      <c r="I73" s="2"/>
      <c r="J73" s="2"/>
      <c r="K73" s="2"/>
      <c r="L73" s="2"/>
      <c r="M73" s="2"/>
      <c r="N73" s="2"/>
      <c r="O73" s="2"/>
      <c r="P73" s="2"/>
    </row>
    <row r="74" spans="2:16" x14ac:dyDescent="0.35">
      <c r="B74" s="3"/>
      <c r="C74" s="16"/>
      <c r="D74" s="3"/>
      <c r="E74" s="2"/>
      <c r="F74" s="2"/>
      <c r="G74" s="2"/>
      <c r="H74" s="2"/>
      <c r="I74" s="2"/>
      <c r="J74" s="2"/>
      <c r="K74" s="2"/>
      <c r="L74" s="2"/>
      <c r="M74" s="2"/>
      <c r="N74" s="2"/>
      <c r="O74" s="2"/>
      <c r="P74" s="2"/>
    </row>
    <row r="75" spans="2:16" x14ac:dyDescent="0.35">
      <c r="B75" s="3"/>
      <c r="C75" s="16"/>
      <c r="D75" s="3"/>
      <c r="E75" s="2"/>
      <c r="F75" s="2"/>
      <c r="G75" s="2"/>
      <c r="H75" s="2"/>
      <c r="I75" s="2"/>
      <c r="J75" s="2"/>
      <c r="K75" s="2"/>
      <c r="L75" s="2"/>
      <c r="M75" s="2"/>
      <c r="N75" s="2"/>
      <c r="O75" s="2"/>
      <c r="P75" s="2"/>
    </row>
    <row r="76" spans="2:16" x14ac:dyDescent="0.35">
      <c r="B76" s="3"/>
      <c r="C76" s="16"/>
      <c r="D76" s="3"/>
      <c r="E76" s="2"/>
      <c r="F76" s="2"/>
      <c r="G76" s="2"/>
      <c r="H76" s="2"/>
      <c r="I76" s="2"/>
      <c r="J76" s="2"/>
      <c r="K76" s="2"/>
      <c r="L76" s="2"/>
      <c r="M76" s="2"/>
      <c r="N76" s="2"/>
      <c r="O76" s="2"/>
      <c r="P76" s="2"/>
    </row>
    <row r="77" spans="2:16" x14ac:dyDescent="0.35">
      <c r="B77" s="3"/>
      <c r="C77" s="16"/>
      <c r="D77" s="3"/>
      <c r="E77" s="2"/>
      <c r="F77" s="2"/>
      <c r="G77" s="2"/>
      <c r="H77" s="2"/>
      <c r="I77" s="2"/>
      <c r="J77" s="2"/>
      <c r="K77" s="2"/>
      <c r="L77" s="2"/>
      <c r="M77" s="2"/>
      <c r="N77" s="2"/>
      <c r="O77" s="2"/>
      <c r="P77" s="2"/>
    </row>
    <row r="78" spans="2:16" x14ac:dyDescent="0.35">
      <c r="B78" s="3"/>
      <c r="C78" s="16"/>
      <c r="D78" s="3"/>
      <c r="E78" s="2"/>
      <c r="F78" s="2"/>
      <c r="G78" s="2"/>
      <c r="H78" s="2"/>
      <c r="I78" s="2"/>
      <c r="J78" s="2"/>
      <c r="K78" s="2"/>
      <c r="L78" s="2"/>
      <c r="M78" s="2"/>
      <c r="N78" s="2"/>
      <c r="O78" s="2"/>
      <c r="P78" s="2"/>
    </row>
    <row r="79" spans="2:16" x14ac:dyDescent="0.35">
      <c r="B79" s="3"/>
      <c r="C79" s="16"/>
      <c r="D79" s="3"/>
      <c r="E79" s="2"/>
      <c r="F79" s="2"/>
      <c r="G79" s="2"/>
      <c r="H79" s="2"/>
      <c r="I79" s="2"/>
      <c r="J79" s="2"/>
      <c r="K79" s="2"/>
      <c r="L79" s="2"/>
      <c r="M79" s="2"/>
      <c r="N79" s="2"/>
      <c r="O79" s="2"/>
      <c r="P79" s="2"/>
    </row>
    <row r="80" spans="2:16" x14ac:dyDescent="0.35">
      <c r="B80" s="3"/>
      <c r="C80" s="16"/>
      <c r="D80" s="3"/>
      <c r="E80" s="2"/>
      <c r="F80" s="2"/>
      <c r="G80" s="2"/>
      <c r="H80" s="2"/>
      <c r="I80" s="2"/>
      <c r="J80" s="2"/>
      <c r="K80" s="2"/>
      <c r="L80" s="2"/>
      <c r="M80" s="2"/>
      <c r="N80" s="2"/>
      <c r="O80" s="2"/>
      <c r="P80" s="2"/>
    </row>
    <row r="81" spans="2:16" x14ac:dyDescent="0.35">
      <c r="B81" s="3"/>
      <c r="C81" s="16"/>
      <c r="D81" s="3"/>
      <c r="E81" s="2"/>
      <c r="F81" s="2"/>
      <c r="G81" s="2"/>
      <c r="H81" s="2"/>
      <c r="I81" s="2"/>
      <c r="J81" s="2"/>
      <c r="K81" s="2"/>
      <c r="L81" s="2"/>
      <c r="M81" s="2"/>
      <c r="N81" s="2"/>
      <c r="O81" s="2"/>
      <c r="P81" s="2"/>
    </row>
    <row r="82" spans="2:16" x14ac:dyDescent="0.35">
      <c r="B82" s="3"/>
      <c r="C82" s="16"/>
      <c r="D82" s="3"/>
      <c r="E82" s="2"/>
      <c r="F82" s="2"/>
      <c r="G82" s="2"/>
      <c r="H82" s="2"/>
      <c r="I82" s="2"/>
      <c r="J82" s="2"/>
      <c r="K82" s="2"/>
      <c r="L82" s="2"/>
      <c r="M82" s="2"/>
      <c r="N82" s="2"/>
      <c r="O82" s="2"/>
      <c r="P82" s="2"/>
    </row>
    <row r="83" spans="2:16" x14ac:dyDescent="0.35">
      <c r="B83" s="3"/>
      <c r="C83" s="16"/>
      <c r="D83" s="3"/>
      <c r="E83" s="2"/>
      <c r="F83" s="2"/>
      <c r="G83" s="2"/>
      <c r="H83" s="2"/>
      <c r="I83" s="2"/>
      <c r="J83" s="2"/>
      <c r="K83" s="2"/>
      <c r="L83" s="2"/>
      <c r="M83" s="2"/>
      <c r="N83" s="2"/>
      <c r="O83" s="2"/>
      <c r="P83" s="2"/>
    </row>
    <row r="84" spans="2:16" x14ac:dyDescent="0.35">
      <c r="B84" s="3"/>
      <c r="C84" s="16"/>
      <c r="D84" s="3"/>
      <c r="E84" s="2"/>
      <c r="F84" s="2"/>
      <c r="G84" s="2"/>
      <c r="H84" s="2"/>
      <c r="I84" s="2"/>
      <c r="J84" s="2"/>
      <c r="K84" s="2"/>
      <c r="L84" s="2"/>
      <c r="M84" s="2"/>
      <c r="N84" s="2"/>
      <c r="O84" s="2"/>
      <c r="P84" s="2"/>
    </row>
    <row r="85" spans="2:16" x14ac:dyDescent="0.35">
      <c r="B85" s="3"/>
      <c r="C85" s="16"/>
      <c r="D85" s="3"/>
      <c r="E85" s="2"/>
      <c r="F85" s="2"/>
      <c r="G85" s="2"/>
      <c r="H85" s="2"/>
      <c r="I85" s="2"/>
      <c r="J85" s="2"/>
      <c r="K85" s="2"/>
      <c r="L85" s="2"/>
      <c r="M85" s="2"/>
      <c r="N85" s="2"/>
      <c r="O85" s="2"/>
      <c r="P85" s="2"/>
    </row>
    <row r="86" spans="2:16" x14ac:dyDescent="0.35">
      <c r="B86" s="3"/>
      <c r="C86" s="16"/>
      <c r="D86" s="3"/>
      <c r="E86" s="2"/>
      <c r="F86" s="2"/>
      <c r="G86" s="2"/>
      <c r="H86" s="2"/>
      <c r="I86" s="2"/>
      <c r="J86" s="2"/>
      <c r="K86" s="2"/>
      <c r="L86" s="2"/>
      <c r="M86" s="2"/>
      <c r="N86" s="2"/>
      <c r="O86" s="2"/>
      <c r="P86" s="2"/>
    </row>
    <row r="87" spans="2:16" x14ac:dyDescent="0.35">
      <c r="B87" s="3"/>
      <c r="C87" s="16"/>
      <c r="D87" s="3"/>
      <c r="E87" s="2"/>
      <c r="F87" s="2"/>
      <c r="G87" s="2"/>
      <c r="H87" s="2"/>
      <c r="I87" s="2"/>
      <c r="J87" s="2"/>
      <c r="K87" s="2"/>
      <c r="L87" s="2"/>
      <c r="M87" s="2"/>
      <c r="N87" s="2"/>
      <c r="O87" s="2"/>
      <c r="P87" s="2"/>
    </row>
    <row r="88" spans="2:16" x14ac:dyDescent="0.35">
      <c r="B88" s="3"/>
      <c r="C88" s="16"/>
      <c r="D88" s="3"/>
      <c r="E88" s="2"/>
      <c r="F88" s="2"/>
      <c r="G88" s="2"/>
      <c r="H88" s="2"/>
      <c r="I88" s="2"/>
      <c r="J88" s="2"/>
      <c r="K88" s="2"/>
      <c r="L88" s="2"/>
      <c r="M88" s="2"/>
      <c r="N88" s="2"/>
      <c r="O88" s="2"/>
      <c r="P88" s="2"/>
    </row>
    <row r="89" spans="2:16" x14ac:dyDescent="0.35">
      <c r="B89" s="3"/>
      <c r="C89" s="16"/>
      <c r="D89" s="3"/>
      <c r="E89" s="2"/>
      <c r="F89" s="2"/>
      <c r="G89" s="2"/>
      <c r="H89" s="2"/>
      <c r="I89" s="2"/>
      <c r="J89" s="2"/>
      <c r="K89" s="2"/>
      <c r="L89" s="2"/>
      <c r="M89" s="2"/>
      <c r="N89" s="2"/>
      <c r="O89" s="2"/>
      <c r="P89" s="2"/>
    </row>
    <row r="90" spans="2:16" x14ac:dyDescent="0.35">
      <c r="B90" s="3"/>
      <c r="C90" s="16"/>
      <c r="D90" s="3"/>
      <c r="E90" s="2"/>
      <c r="F90" s="2"/>
      <c r="G90" s="2"/>
      <c r="H90" s="2"/>
      <c r="I90" s="2"/>
      <c r="J90" s="2"/>
      <c r="K90" s="2"/>
      <c r="L90" s="2"/>
      <c r="M90" s="2"/>
      <c r="N90" s="2"/>
      <c r="O90" s="2"/>
      <c r="P90" s="2"/>
    </row>
    <row r="91" spans="2:16" x14ac:dyDescent="0.35">
      <c r="B91" s="3"/>
      <c r="C91" s="16"/>
      <c r="D91" s="3"/>
      <c r="E91" s="2"/>
      <c r="F91" s="2"/>
      <c r="G91" s="2"/>
      <c r="H91" s="2"/>
      <c r="I91" s="2"/>
      <c r="J91" s="2"/>
      <c r="K91" s="2"/>
      <c r="L91" s="2"/>
      <c r="M91" s="2"/>
      <c r="N91" s="2"/>
      <c r="O91" s="2"/>
      <c r="P91" s="2"/>
    </row>
    <row r="92" spans="2:16" x14ac:dyDescent="0.35">
      <c r="B92" s="3"/>
      <c r="C92" s="16"/>
      <c r="D92" s="3"/>
      <c r="E92" s="2"/>
      <c r="F92" s="2"/>
      <c r="G92" s="2"/>
      <c r="H92" s="2"/>
      <c r="I92" s="2"/>
      <c r="J92" s="2"/>
      <c r="K92" s="2"/>
      <c r="L92" s="2"/>
      <c r="M92" s="2"/>
      <c r="N92" s="2"/>
      <c r="O92" s="2"/>
      <c r="P92" s="2"/>
    </row>
    <row r="93" spans="2:16" x14ac:dyDescent="0.35">
      <c r="B93" s="3"/>
      <c r="C93" s="16"/>
      <c r="D93" s="3"/>
      <c r="E93" s="2"/>
      <c r="F93" s="2"/>
      <c r="G93" s="2"/>
      <c r="H93" s="2"/>
      <c r="I93" s="2"/>
      <c r="J93" s="2"/>
      <c r="K93" s="2"/>
      <c r="L93" s="2"/>
      <c r="M93" s="2"/>
      <c r="N93" s="2"/>
      <c r="O93" s="2"/>
      <c r="P93" s="2"/>
    </row>
    <row r="94" spans="2:16" x14ac:dyDescent="0.35">
      <c r="B94" s="3"/>
      <c r="C94" s="16"/>
      <c r="D94" s="3"/>
      <c r="E94" s="2"/>
      <c r="F94" s="2"/>
      <c r="G94" s="2"/>
      <c r="H94" s="2"/>
      <c r="I94" s="2"/>
      <c r="J94" s="2"/>
      <c r="K94" s="2"/>
      <c r="L94" s="2"/>
      <c r="M94" s="2"/>
      <c r="N94" s="2"/>
      <c r="O94" s="2"/>
      <c r="P94" s="2"/>
    </row>
    <row r="95" spans="2:16" x14ac:dyDescent="0.35">
      <c r="B95" s="3"/>
      <c r="C95" s="16"/>
      <c r="D95" s="3"/>
      <c r="E95" s="2"/>
      <c r="F95" s="2"/>
      <c r="G95" s="2"/>
      <c r="H95" s="2"/>
      <c r="I95" s="2"/>
      <c r="J95" s="2"/>
      <c r="K95" s="2"/>
      <c r="L95" s="2"/>
      <c r="M95" s="2"/>
      <c r="N95" s="2"/>
      <c r="O95" s="2"/>
      <c r="P95" s="2"/>
    </row>
    <row r="96" spans="2:16" x14ac:dyDescent="0.35">
      <c r="B96" s="3"/>
      <c r="C96" s="16"/>
      <c r="D96" s="3"/>
      <c r="E96" s="2"/>
      <c r="F96" s="2"/>
      <c r="G96" s="2"/>
      <c r="H96" s="2"/>
      <c r="I96" s="2"/>
      <c r="J96" s="2"/>
      <c r="K96" s="2"/>
      <c r="L96" s="2"/>
      <c r="M96" s="2"/>
      <c r="N96" s="2"/>
      <c r="O96" s="2"/>
      <c r="P96" s="2"/>
    </row>
    <row r="97" spans="2:16" x14ac:dyDescent="0.35">
      <c r="B97" s="3"/>
      <c r="C97" s="16"/>
      <c r="D97" s="3"/>
      <c r="E97" s="2"/>
      <c r="F97" s="2"/>
      <c r="G97" s="2"/>
      <c r="H97" s="2"/>
      <c r="I97" s="2"/>
      <c r="J97" s="2"/>
      <c r="K97" s="2"/>
      <c r="L97" s="2"/>
      <c r="M97" s="2"/>
      <c r="N97" s="2"/>
      <c r="O97" s="2"/>
      <c r="P97" s="2"/>
    </row>
    <row r="98" spans="2:16" x14ac:dyDescent="0.35">
      <c r="B98" s="3"/>
      <c r="C98" s="16"/>
      <c r="D98" s="3"/>
      <c r="E98" s="2"/>
      <c r="F98" s="2"/>
      <c r="G98" s="2"/>
      <c r="H98" s="2"/>
      <c r="I98" s="2"/>
      <c r="J98" s="2"/>
      <c r="K98" s="2"/>
      <c r="L98" s="2"/>
      <c r="M98" s="2"/>
      <c r="N98" s="2"/>
      <c r="O98" s="2"/>
      <c r="P98" s="2"/>
    </row>
    <row r="99" spans="2:16" x14ac:dyDescent="0.35">
      <c r="B99" s="3"/>
      <c r="C99" s="16"/>
      <c r="D99" s="3"/>
      <c r="E99" s="2"/>
      <c r="F99" s="2"/>
      <c r="G99" s="2"/>
      <c r="H99" s="2"/>
      <c r="I99" s="2"/>
      <c r="J99" s="2"/>
      <c r="K99" s="2"/>
      <c r="L99" s="2"/>
      <c r="M99" s="2"/>
      <c r="N99" s="2"/>
      <c r="O99" s="2"/>
      <c r="P99" s="2"/>
    </row>
    <row r="100" spans="2:16" x14ac:dyDescent="0.35">
      <c r="B100" s="3"/>
      <c r="C100" s="16"/>
      <c r="D100" s="3"/>
      <c r="E100" s="2"/>
      <c r="F100" s="2"/>
      <c r="G100" s="2"/>
      <c r="H100" s="2"/>
      <c r="I100" s="2"/>
      <c r="J100" s="2"/>
      <c r="K100" s="2"/>
      <c r="L100" s="2"/>
      <c r="M100" s="2"/>
      <c r="N100" s="2"/>
      <c r="O100" s="2"/>
      <c r="P100" s="2"/>
    </row>
    <row r="101" spans="2:16" x14ac:dyDescent="0.35">
      <c r="B101" s="3"/>
      <c r="C101" s="16"/>
      <c r="D101" s="3"/>
      <c r="E101" s="2"/>
      <c r="F101" s="2"/>
      <c r="G101" s="2"/>
      <c r="H101" s="2"/>
      <c r="I101" s="2"/>
      <c r="J101" s="2"/>
      <c r="K101" s="2"/>
      <c r="L101" s="2"/>
      <c r="M101" s="2"/>
      <c r="N101" s="2"/>
      <c r="O101" s="2"/>
      <c r="P101" s="2"/>
    </row>
    <row r="102" spans="2:16" x14ac:dyDescent="0.35">
      <c r="B102" s="3"/>
      <c r="C102" s="16"/>
      <c r="D102" s="3"/>
      <c r="E102" s="2"/>
      <c r="F102" s="2"/>
      <c r="G102" s="2"/>
      <c r="H102" s="2"/>
      <c r="I102" s="2"/>
      <c r="J102" s="2"/>
      <c r="K102" s="2"/>
      <c r="L102" s="2"/>
      <c r="M102" s="2"/>
      <c r="N102" s="2"/>
      <c r="O102" s="2"/>
      <c r="P102" s="2"/>
    </row>
    <row r="103" spans="2:16" x14ac:dyDescent="0.35">
      <c r="B103" s="3"/>
      <c r="C103" s="16"/>
      <c r="D103" s="3"/>
      <c r="E103" s="2"/>
      <c r="F103" s="2"/>
      <c r="G103" s="2"/>
      <c r="H103" s="2"/>
      <c r="I103" s="2"/>
      <c r="J103" s="2"/>
      <c r="K103" s="2"/>
      <c r="L103" s="2"/>
      <c r="M103" s="2"/>
      <c r="N103" s="2"/>
      <c r="O103" s="2"/>
      <c r="P103" s="2"/>
    </row>
    <row r="104" spans="2:16" x14ac:dyDescent="0.35">
      <c r="B104" s="3"/>
      <c r="C104" s="16"/>
      <c r="D104" s="3"/>
      <c r="E104" s="2"/>
      <c r="F104" s="2"/>
      <c r="G104" s="2"/>
      <c r="H104" s="2"/>
      <c r="I104" s="2"/>
      <c r="J104" s="2"/>
      <c r="K104" s="2"/>
      <c r="L104" s="2"/>
      <c r="M104" s="2"/>
      <c r="N104" s="2"/>
      <c r="O104" s="2"/>
      <c r="P104" s="2"/>
    </row>
    <row r="105" spans="2:16" x14ac:dyDescent="0.35">
      <c r="B105" s="3"/>
      <c r="C105" s="16"/>
      <c r="D105" s="3"/>
      <c r="E105" s="2"/>
      <c r="F105" s="2"/>
      <c r="G105" s="2"/>
      <c r="H105" s="2"/>
      <c r="I105" s="2"/>
      <c r="J105" s="2"/>
      <c r="K105" s="2"/>
      <c r="L105" s="2"/>
      <c r="M105" s="2"/>
      <c r="N105" s="2"/>
      <c r="O105" s="2"/>
      <c r="P105" s="2"/>
    </row>
    <row r="106" spans="2:16" x14ac:dyDescent="0.35">
      <c r="B106" s="3"/>
      <c r="C106" s="16"/>
      <c r="D106" s="3"/>
      <c r="E106" s="2"/>
      <c r="F106" s="2"/>
      <c r="G106" s="2"/>
      <c r="H106" s="2"/>
      <c r="I106" s="2"/>
      <c r="J106" s="2"/>
      <c r="K106" s="2"/>
      <c r="L106" s="2"/>
      <c r="M106" s="2"/>
      <c r="N106" s="2"/>
      <c r="O106" s="2"/>
      <c r="P106" s="2"/>
    </row>
    <row r="107" spans="2:16" x14ac:dyDescent="0.35">
      <c r="B107" s="3"/>
      <c r="C107" s="16"/>
      <c r="D107" s="3"/>
      <c r="E107" s="2"/>
      <c r="F107" s="2"/>
      <c r="G107" s="2"/>
      <c r="H107" s="2"/>
      <c r="I107" s="2"/>
      <c r="J107" s="2"/>
      <c r="K107" s="2"/>
      <c r="L107" s="2"/>
      <c r="M107" s="2"/>
      <c r="N107" s="2"/>
      <c r="O107" s="2"/>
      <c r="P107" s="2"/>
    </row>
    <row r="108" spans="2:16" x14ac:dyDescent="0.35">
      <c r="B108" s="3"/>
      <c r="C108" s="16"/>
      <c r="D108" s="3"/>
      <c r="E108" s="2"/>
      <c r="F108" s="2"/>
      <c r="G108" s="2"/>
      <c r="H108" s="2"/>
      <c r="I108" s="2"/>
      <c r="J108" s="2"/>
      <c r="K108" s="2"/>
      <c r="L108" s="2"/>
      <c r="M108" s="2"/>
      <c r="N108" s="2"/>
      <c r="O108" s="2"/>
      <c r="P108" s="2"/>
    </row>
    <row r="109" spans="2:16" x14ac:dyDescent="0.35">
      <c r="B109" s="3"/>
      <c r="C109" s="16"/>
      <c r="D109" s="3"/>
      <c r="E109" s="2"/>
      <c r="F109" s="2"/>
      <c r="G109" s="2"/>
      <c r="H109" s="2"/>
      <c r="I109" s="2"/>
      <c r="J109" s="2"/>
      <c r="K109" s="2"/>
      <c r="L109" s="2"/>
      <c r="M109" s="2"/>
      <c r="N109" s="2"/>
      <c r="O109" s="2"/>
      <c r="P109" s="2"/>
    </row>
    <row r="110" spans="2:16" x14ac:dyDescent="0.35">
      <c r="B110" s="3"/>
      <c r="C110" s="16"/>
      <c r="D110" s="3"/>
      <c r="E110" s="2"/>
      <c r="F110" s="2"/>
      <c r="G110" s="2"/>
      <c r="H110" s="2"/>
      <c r="I110" s="2"/>
      <c r="J110" s="2"/>
      <c r="K110" s="2"/>
      <c r="L110" s="2"/>
      <c r="M110" s="2"/>
      <c r="N110" s="2"/>
      <c r="O110" s="2"/>
      <c r="P110" s="2"/>
    </row>
    <row r="111" spans="2:16" x14ac:dyDescent="0.35">
      <c r="B111" s="3"/>
      <c r="C111" s="16"/>
      <c r="D111" s="3"/>
      <c r="E111" s="2"/>
      <c r="F111" s="2"/>
      <c r="G111" s="2"/>
      <c r="H111" s="2"/>
      <c r="I111" s="2"/>
      <c r="J111" s="2"/>
      <c r="K111" s="2"/>
      <c r="L111" s="2"/>
      <c r="M111" s="2"/>
      <c r="N111" s="2"/>
      <c r="O111" s="2"/>
      <c r="P111" s="2"/>
    </row>
    <row r="112" spans="2:16" x14ac:dyDescent="0.35">
      <c r="B112" s="3"/>
      <c r="C112" s="16"/>
      <c r="D112" s="3"/>
      <c r="E112" s="2"/>
      <c r="F112" s="2"/>
      <c r="G112" s="2"/>
      <c r="H112" s="2"/>
      <c r="I112" s="2"/>
      <c r="J112" s="2"/>
      <c r="K112" s="2"/>
      <c r="L112" s="2"/>
      <c r="M112" s="2"/>
      <c r="N112" s="2"/>
      <c r="O112" s="2"/>
      <c r="P112" s="2"/>
    </row>
    <row r="113" spans="2:16" x14ac:dyDescent="0.35">
      <c r="B113" s="3"/>
      <c r="C113" s="16"/>
      <c r="D113" s="3"/>
      <c r="E113" s="2"/>
      <c r="F113" s="2"/>
      <c r="G113" s="2"/>
      <c r="H113" s="2"/>
      <c r="I113" s="2"/>
      <c r="J113" s="2"/>
      <c r="K113" s="2"/>
      <c r="L113" s="2"/>
      <c r="M113" s="2"/>
      <c r="N113" s="2"/>
      <c r="O113" s="2"/>
      <c r="P113" s="2"/>
    </row>
    <row r="114" spans="2:16" x14ac:dyDescent="0.35">
      <c r="B114" s="3"/>
      <c r="C114" s="16"/>
      <c r="D114" s="3"/>
      <c r="E114" s="2"/>
      <c r="F114" s="2"/>
      <c r="G114" s="2"/>
      <c r="H114" s="2"/>
      <c r="I114" s="2"/>
      <c r="J114" s="2"/>
      <c r="K114" s="2"/>
      <c r="L114" s="2"/>
      <c r="M114" s="2"/>
      <c r="N114" s="2"/>
      <c r="O114" s="2"/>
      <c r="P114" s="2"/>
    </row>
    <row r="115" spans="2:16" x14ac:dyDescent="0.35">
      <c r="B115" s="3"/>
      <c r="C115" s="16"/>
      <c r="D115" s="3"/>
      <c r="E115" s="2"/>
      <c r="F115" s="2"/>
      <c r="G115" s="2"/>
      <c r="H115" s="2"/>
      <c r="I115" s="2"/>
      <c r="J115" s="2"/>
      <c r="K115" s="2"/>
      <c r="L115" s="2"/>
      <c r="M115" s="2"/>
      <c r="N115" s="2"/>
      <c r="O115" s="2"/>
      <c r="P115" s="2"/>
    </row>
    <row r="116" spans="2:16" x14ac:dyDescent="0.35">
      <c r="B116" s="3"/>
      <c r="C116" s="16"/>
      <c r="D116" s="3"/>
      <c r="E116" s="2"/>
      <c r="F116" s="2"/>
      <c r="G116" s="2"/>
      <c r="H116" s="2"/>
      <c r="I116" s="2"/>
      <c r="J116" s="2"/>
      <c r="K116" s="2"/>
      <c r="L116" s="2"/>
      <c r="M116" s="2"/>
      <c r="N116" s="2"/>
      <c r="O116" s="2"/>
      <c r="P116" s="2"/>
    </row>
    <row r="117" spans="2:16" x14ac:dyDescent="0.35">
      <c r="B117" s="3"/>
      <c r="C117" s="16"/>
      <c r="D117" s="3"/>
      <c r="E117" s="2"/>
      <c r="F117" s="2"/>
      <c r="G117" s="2"/>
      <c r="H117" s="2"/>
      <c r="I117" s="2"/>
      <c r="J117" s="2"/>
      <c r="K117" s="2"/>
      <c r="L117" s="2"/>
      <c r="M117" s="2"/>
      <c r="N117" s="2"/>
      <c r="O117" s="2"/>
      <c r="P117" s="2"/>
    </row>
    <row r="118" spans="2:16" x14ac:dyDescent="0.35">
      <c r="B118" s="3"/>
      <c r="C118" s="16"/>
      <c r="D118" s="3"/>
      <c r="E118" s="2"/>
      <c r="F118" s="2"/>
      <c r="G118" s="2"/>
      <c r="H118" s="2"/>
      <c r="I118" s="2"/>
      <c r="J118" s="2"/>
      <c r="K118" s="2"/>
      <c r="L118" s="2"/>
      <c r="M118" s="2"/>
      <c r="N118" s="2"/>
      <c r="O118" s="2"/>
      <c r="P118" s="2"/>
    </row>
    <row r="119" spans="2:16" x14ac:dyDescent="0.35">
      <c r="B119" s="3"/>
      <c r="C119" s="16"/>
      <c r="D119" s="3"/>
      <c r="E119" s="2"/>
      <c r="F119" s="2"/>
      <c r="G119" s="2"/>
      <c r="H119" s="2"/>
      <c r="I119" s="2"/>
      <c r="J119" s="2"/>
      <c r="K119" s="2"/>
      <c r="L119" s="2"/>
      <c r="M119" s="2"/>
      <c r="N119" s="2"/>
      <c r="O119" s="2"/>
      <c r="P119" s="2"/>
    </row>
    <row r="120" spans="2:16" x14ac:dyDescent="0.35">
      <c r="B120" s="3"/>
      <c r="C120" s="16"/>
      <c r="D120" s="3"/>
      <c r="E120" s="2"/>
      <c r="F120" s="2"/>
      <c r="G120" s="2"/>
      <c r="H120" s="2"/>
      <c r="I120" s="2"/>
      <c r="J120" s="2"/>
      <c r="K120" s="2"/>
      <c r="L120" s="2"/>
      <c r="M120" s="2"/>
      <c r="N120" s="2"/>
      <c r="O120" s="2"/>
      <c r="P120" s="2"/>
    </row>
    <row r="121" spans="2:16" x14ac:dyDescent="0.35">
      <c r="B121" s="3"/>
      <c r="C121" s="16"/>
      <c r="D121" s="3"/>
      <c r="E121" s="2"/>
      <c r="F121" s="2"/>
      <c r="G121" s="2"/>
      <c r="H121" s="2"/>
      <c r="I121" s="2"/>
      <c r="J121" s="2"/>
      <c r="K121" s="2"/>
      <c r="L121" s="2"/>
      <c r="M121" s="2"/>
      <c r="N121" s="2"/>
      <c r="O121" s="2"/>
      <c r="P121" s="2"/>
    </row>
    <row r="122" spans="2:16" x14ac:dyDescent="0.35">
      <c r="B122" s="3"/>
      <c r="C122" s="16"/>
      <c r="D122" s="3"/>
      <c r="E122" s="2"/>
      <c r="F122" s="2"/>
      <c r="G122" s="2"/>
      <c r="H122" s="2"/>
      <c r="I122" s="2"/>
      <c r="J122" s="2"/>
      <c r="K122" s="2"/>
      <c r="L122" s="2"/>
      <c r="M122" s="2"/>
      <c r="N122" s="2"/>
      <c r="O122" s="2"/>
    </row>
    <row r="123" spans="2:16" x14ac:dyDescent="0.35">
      <c r="B123" s="3"/>
      <c r="C123" s="16"/>
      <c r="D123" s="3"/>
      <c r="E123" s="2"/>
      <c r="F123" s="2"/>
      <c r="G123" s="2"/>
      <c r="H123" s="2"/>
      <c r="I123" s="2"/>
      <c r="J123" s="2"/>
      <c r="K123" s="2"/>
      <c r="L123" s="2"/>
      <c r="M123" s="2"/>
      <c r="N123" s="2"/>
      <c r="O123" s="2"/>
    </row>
    <row r="124" spans="2:16" x14ac:dyDescent="0.35">
      <c r="B124" s="3"/>
      <c r="C124" s="16"/>
      <c r="D124" s="3"/>
      <c r="E124" s="2"/>
      <c r="F124" s="2"/>
      <c r="G124" s="2"/>
      <c r="H124" s="2"/>
      <c r="I124" s="2"/>
      <c r="J124" s="2"/>
      <c r="K124" s="2"/>
      <c r="L124" s="2"/>
      <c r="M124" s="2"/>
      <c r="N124" s="2"/>
      <c r="O124" s="2"/>
    </row>
    <row r="175" spans="3:3" x14ac:dyDescent="0.35">
      <c r="C175" s="17" t="s">
        <v>0</v>
      </c>
    </row>
  </sheetData>
  <mergeCells count="7">
    <mergeCell ref="B65:M65"/>
    <mergeCell ref="J3:M4"/>
    <mergeCell ref="B6:H6"/>
    <mergeCell ref="E60:G60"/>
    <mergeCell ref="H62:I62"/>
    <mergeCell ref="H63:I63"/>
    <mergeCell ref="K63:L63"/>
  </mergeCells>
  <hyperlinks>
    <hyperlink ref="B65:M65" r:id="rId1" display="CLICK HERE TO CREATE IN SMARTSHEET" xr:uid="{1984DD1F-33E9-4FAA-BDCC-7C7969ED8442}"/>
  </hyperlinks>
  <pageMargins left="0.7" right="0.7" top="0.75" bottom="0.75" header="0.3" footer="0.3"/>
  <pageSetup paperSize="3" scale="94"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T168"/>
  <sheetViews>
    <sheetView showGridLines="0" zoomScaleNormal="100" zoomScalePageLayoutView="80" workbookViewId="0">
      <pane ySplit="5" topLeftCell="A6" activePane="bottomLeft" state="frozen"/>
      <selection pane="bottomLeft" activeCell="B7" sqref="B7"/>
    </sheetView>
  </sheetViews>
  <sheetFormatPr defaultColWidth="8.81640625" defaultRowHeight="14.5" x14ac:dyDescent="0.35"/>
  <cols>
    <col min="1" max="1" width="3.36328125" customWidth="1"/>
    <col min="2" max="2" width="25.81640625" style="1" customWidth="1"/>
    <col min="3" max="3" width="15.81640625" style="17" customWidth="1"/>
    <col min="4" max="4" width="20.6328125" style="1" customWidth="1"/>
    <col min="5" max="6" width="12.81640625" customWidth="1"/>
    <col min="7" max="20" width="15.81640625" customWidth="1"/>
  </cols>
  <sheetData>
    <row r="1" spans="2:20" s="7" customFormat="1" ht="45" customHeight="1" thickBot="1" x14ac:dyDescent="0.55000000000000004">
      <c r="B1" s="41" t="s">
        <v>25</v>
      </c>
      <c r="C1" s="41"/>
      <c r="D1" s="41"/>
      <c r="E1" s="41"/>
      <c r="F1" s="41"/>
      <c r="G1" s="41"/>
      <c r="H1" s="41"/>
      <c r="I1" s="41"/>
      <c r="J1" s="41"/>
      <c r="K1" s="41"/>
      <c r="L1" s="41"/>
      <c r="M1" s="41"/>
    </row>
    <row r="2" spans="2:20" ht="31" customHeight="1" thickTop="1" x14ac:dyDescent="0.35">
      <c r="B2" s="20" t="s">
        <v>27</v>
      </c>
      <c r="C2" s="20"/>
      <c r="D2" s="20"/>
      <c r="E2" s="20"/>
      <c r="H2" s="48" t="s">
        <v>28</v>
      </c>
      <c r="I2" s="46" t="s">
        <v>37</v>
      </c>
      <c r="J2" s="70" t="s">
        <v>42</v>
      </c>
      <c r="K2" s="70"/>
      <c r="L2" s="70"/>
      <c r="M2" s="70"/>
    </row>
    <row r="3" spans="2:20" ht="35" customHeight="1" x14ac:dyDescent="0.35">
      <c r="B3" s="20"/>
      <c r="C3" s="20"/>
      <c r="D3" s="20"/>
      <c r="E3" s="20"/>
      <c r="H3" s="49">
        <f ca="1">TODAY()</f>
        <v>44550</v>
      </c>
      <c r="I3" s="47">
        <f>SUM(H7:H58)</f>
        <v>0</v>
      </c>
      <c r="J3" s="70"/>
      <c r="K3" s="70"/>
      <c r="L3" s="70"/>
      <c r="M3" s="70"/>
    </row>
    <row r="4" spans="2:20" ht="15" thickBot="1" x14ac:dyDescent="0.4">
      <c r="B4" s="3"/>
      <c r="C4" s="16"/>
      <c r="D4" s="3"/>
      <c r="E4" s="2"/>
      <c r="F4" s="2"/>
      <c r="G4" s="2"/>
      <c r="H4" s="2"/>
      <c r="I4" s="2"/>
      <c r="J4" s="2"/>
      <c r="K4" s="2"/>
      <c r="L4" s="2"/>
      <c r="M4" s="2"/>
      <c r="N4" s="2"/>
      <c r="O4" s="2"/>
      <c r="P4" s="2"/>
    </row>
    <row r="5" spans="2:20" s="8" customFormat="1" ht="27" customHeight="1" thickTop="1" x14ac:dyDescent="0.3">
      <c r="B5" s="71" t="s">
        <v>15</v>
      </c>
      <c r="C5" s="72"/>
      <c r="D5" s="72"/>
      <c r="E5" s="72"/>
      <c r="F5" s="72"/>
      <c r="G5" s="72"/>
      <c r="H5" s="73"/>
      <c r="I5" s="78" t="s">
        <v>36</v>
      </c>
      <c r="J5" s="79"/>
      <c r="K5" s="79"/>
      <c r="L5" s="79"/>
      <c r="M5" s="79"/>
      <c r="N5" s="79"/>
      <c r="O5" s="79"/>
      <c r="P5" s="79"/>
      <c r="Q5" s="79"/>
      <c r="R5" s="79"/>
      <c r="S5" s="79"/>
      <c r="T5" s="80"/>
    </row>
    <row r="6" spans="2:20" s="9" customFormat="1" ht="35" customHeight="1" x14ac:dyDescent="0.35">
      <c r="B6" s="35" t="s">
        <v>2</v>
      </c>
      <c r="C6" s="35" t="s">
        <v>30</v>
      </c>
      <c r="D6" s="35" t="s">
        <v>16</v>
      </c>
      <c r="E6" s="34" t="s">
        <v>38</v>
      </c>
      <c r="F6" s="34" t="s">
        <v>39</v>
      </c>
      <c r="G6" s="34" t="s">
        <v>31</v>
      </c>
      <c r="H6" s="43" t="s">
        <v>17</v>
      </c>
      <c r="I6" s="12" t="s">
        <v>3</v>
      </c>
      <c r="J6" s="12" t="s">
        <v>4</v>
      </c>
      <c r="K6" s="12" t="s">
        <v>5</v>
      </c>
      <c r="L6" s="12" t="s">
        <v>6</v>
      </c>
      <c r="M6" s="12" t="s">
        <v>7</v>
      </c>
      <c r="N6" s="12" t="s">
        <v>8</v>
      </c>
      <c r="O6" s="12" t="s">
        <v>9</v>
      </c>
      <c r="P6" s="12" t="s">
        <v>10</v>
      </c>
      <c r="Q6" s="12" t="s">
        <v>11</v>
      </c>
      <c r="R6" s="12" t="s">
        <v>12</v>
      </c>
      <c r="S6" s="12" t="s">
        <v>13</v>
      </c>
      <c r="T6" s="12" t="s">
        <v>14</v>
      </c>
    </row>
    <row r="7" spans="2:20" s="10" customFormat="1" ht="22" customHeight="1" x14ac:dyDescent="0.35">
      <c r="B7" s="22"/>
      <c r="C7" s="22"/>
      <c r="D7" s="22"/>
      <c r="E7" s="23"/>
      <c r="F7" s="23"/>
      <c r="G7" s="24"/>
      <c r="H7" s="44">
        <f>G7-SUM(I7:T7)</f>
        <v>0</v>
      </c>
      <c r="I7" s="21"/>
      <c r="J7" s="21"/>
      <c r="K7" s="21"/>
      <c r="L7" s="21"/>
      <c r="M7" s="21"/>
      <c r="N7" s="21"/>
      <c r="O7" s="21"/>
      <c r="P7" s="21"/>
      <c r="Q7" s="21"/>
      <c r="R7" s="21"/>
      <c r="S7" s="21"/>
      <c r="T7" s="21"/>
    </row>
    <row r="8" spans="2:20" s="10" customFormat="1" ht="22" customHeight="1" x14ac:dyDescent="0.35">
      <c r="B8" s="25"/>
      <c r="C8" s="25"/>
      <c r="D8" s="50"/>
      <c r="E8" s="26"/>
      <c r="F8" s="26"/>
      <c r="G8" s="27"/>
      <c r="H8" s="45">
        <f>G8-SUM(I8:T8)</f>
        <v>0</v>
      </c>
      <c r="I8" s="19"/>
      <c r="J8" s="19"/>
      <c r="K8" s="19"/>
      <c r="L8" s="19"/>
      <c r="M8" s="19"/>
      <c r="N8" s="19"/>
      <c r="O8" s="19"/>
      <c r="P8" s="19"/>
      <c r="Q8" s="19"/>
      <c r="R8" s="19"/>
      <c r="S8" s="19"/>
      <c r="T8" s="19"/>
    </row>
    <row r="9" spans="2:20" s="10" customFormat="1" ht="22" customHeight="1" x14ac:dyDescent="0.35">
      <c r="B9" s="22"/>
      <c r="C9" s="22"/>
      <c r="D9" s="22"/>
      <c r="E9" s="23"/>
      <c r="F9" s="23"/>
      <c r="G9" s="24"/>
      <c r="H9" s="44">
        <f t="shared" ref="H9:H58" si="0">G9-SUM(I9:T9)</f>
        <v>0</v>
      </c>
      <c r="I9" s="21"/>
      <c r="J9" s="21"/>
      <c r="K9" s="21"/>
      <c r="L9" s="21"/>
      <c r="M9" s="21"/>
      <c r="N9" s="21"/>
      <c r="O9" s="21"/>
      <c r="P9" s="21"/>
      <c r="Q9" s="21"/>
      <c r="R9" s="21"/>
      <c r="S9" s="21"/>
      <c r="T9" s="21"/>
    </row>
    <row r="10" spans="2:20" s="10" customFormat="1" ht="22" customHeight="1" x14ac:dyDescent="0.35">
      <c r="B10" s="25"/>
      <c r="C10" s="25"/>
      <c r="D10" s="50"/>
      <c r="E10" s="26"/>
      <c r="F10" s="26"/>
      <c r="G10" s="27"/>
      <c r="H10" s="45">
        <f t="shared" si="0"/>
        <v>0</v>
      </c>
      <c r="I10" s="19"/>
      <c r="J10" s="19"/>
      <c r="K10" s="19"/>
      <c r="L10" s="19"/>
      <c r="M10" s="19"/>
      <c r="N10" s="19"/>
      <c r="O10" s="19"/>
      <c r="P10" s="19"/>
      <c r="Q10" s="19"/>
      <c r="R10" s="19"/>
      <c r="S10" s="19"/>
      <c r="T10" s="19"/>
    </row>
    <row r="11" spans="2:20" s="10" customFormat="1" ht="22" customHeight="1" x14ac:dyDescent="0.35">
      <c r="B11" s="22"/>
      <c r="C11" s="22"/>
      <c r="D11" s="22"/>
      <c r="E11" s="23"/>
      <c r="F11" s="23"/>
      <c r="G11" s="24"/>
      <c r="H11" s="44">
        <f t="shared" si="0"/>
        <v>0</v>
      </c>
      <c r="I11" s="21"/>
      <c r="J11" s="21"/>
      <c r="K11" s="21"/>
      <c r="L11" s="21"/>
      <c r="M11" s="21"/>
      <c r="N11" s="21"/>
      <c r="O11" s="21"/>
      <c r="P11" s="21"/>
      <c r="Q11" s="21"/>
      <c r="R11" s="21"/>
      <c r="S11" s="21"/>
      <c r="T11" s="21"/>
    </row>
    <row r="12" spans="2:20" s="10" customFormat="1" ht="22" customHeight="1" x14ac:dyDescent="0.35">
      <c r="B12" s="25"/>
      <c r="C12" s="25"/>
      <c r="D12" s="50"/>
      <c r="E12" s="26"/>
      <c r="F12" s="26"/>
      <c r="G12" s="27"/>
      <c r="H12" s="45">
        <f t="shared" si="0"/>
        <v>0</v>
      </c>
      <c r="I12" s="19"/>
      <c r="J12" s="19"/>
      <c r="K12" s="19"/>
      <c r="L12" s="19"/>
      <c r="M12" s="19"/>
      <c r="N12" s="19"/>
      <c r="O12" s="19"/>
      <c r="P12" s="19"/>
      <c r="Q12" s="19"/>
      <c r="R12" s="19"/>
      <c r="S12" s="19"/>
      <c r="T12" s="19"/>
    </row>
    <row r="13" spans="2:20" s="10" customFormat="1" ht="22" customHeight="1" x14ac:dyDescent="0.35">
      <c r="B13" s="22"/>
      <c r="C13" s="22"/>
      <c r="D13" s="22"/>
      <c r="E13" s="23"/>
      <c r="F13" s="23"/>
      <c r="G13" s="24"/>
      <c r="H13" s="44">
        <f t="shared" si="0"/>
        <v>0</v>
      </c>
      <c r="I13" s="21"/>
      <c r="J13" s="21"/>
      <c r="K13" s="21"/>
      <c r="L13" s="21"/>
      <c r="M13" s="21"/>
      <c r="N13" s="21"/>
      <c r="O13" s="21"/>
      <c r="P13" s="21"/>
      <c r="Q13" s="21"/>
      <c r="R13" s="21"/>
      <c r="S13" s="21"/>
      <c r="T13" s="21"/>
    </row>
    <row r="14" spans="2:20" s="10" customFormat="1" ht="22" customHeight="1" x14ac:dyDescent="0.35">
      <c r="B14" s="25"/>
      <c r="C14" s="25"/>
      <c r="D14" s="50"/>
      <c r="E14" s="26"/>
      <c r="F14" s="26"/>
      <c r="G14" s="27"/>
      <c r="H14" s="45">
        <f t="shared" si="0"/>
        <v>0</v>
      </c>
      <c r="I14" s="19"/>
      <c r="J14" s="19"/>
      <c r="K14" s="19"/>
      <c r="L14" s="19"/>
      <c r="M14" s="19"/>
      <c r="N14" s="19"/>
      <c r="O14" s="19"/>
      <c r="P14" s="19"/>
      <c r="Q14" s="19"/>
      <c r="R14" s="19"/>
      <c r="S14" s="19"/>
      <c r="T14" s="19"/>
    </row>
    <row r="15" spans="2:20" s="10" customFormat="1" ht="22" customHeight="1" x14ac:dyDescent="0.35">
      <c r="B15" s="22"/>
      <c r="C15" s="22"/>
      <c r="D15" s="22"/>
      <c r="E15" s="23"/>
      <c r="F15" s="23"/>
      <c r="G15" s="24"/>
      <c r="H15" s="44">
        <f>G15-SUM(I15:T15)</f>
        <v>0</v>
      </c>
      <c r="I15" s="21"/>
      <c r="J15" s="21"/>
      <c r="K15" s="21"/>
      <c r="L15" s="21"/>
      <c r="M15" s="21"/>
      <c r="N15" s="21"/>
      <c r="O15" s="21"/>
      <c r="P15" s="21"/>
      <c r="Q15" s="21"/>
      <c r="R15" s="21"/>
      <c r="S15" s="21"/>
      <c r="T15" s="21"/>
    </row>
    <row r="16" spans="2:20" s="10" customFormat="1" ht="22" customHeight="1" x14ac:dyDescent="0.35">
      <c r="B16" s="25"/>
      <c r="C16" s="25"/>
      <c r="D16" s="50"/>
      <c r="E16" s="26"/>
      <c r="F16" s="26"/>
      <c r="G16" s="27"/>
      <c r="H16" s="45">
        <f t="shared" si="0"/>
        <v>0</v>
      </c>
      <c r="I16" s="19"/>
      <c r="J16" s="19"/>
      <c r="K16" s="19"/>
      <c r="L16" s="19"/>
      <c r="M16" s="19"/>
      <c r="N16" s="19"/>
      <c r="O16" s="19"/>
      <c r="P16" s="19"/>
      <c r="Q16" s="19"/>
      <c r="R16" s="19"/>
      <c r="S16" s="19"/>
      <c r="T16" s="19"/>
    </row>
    <row r="17" spans="2:20" s="10" customFormat="1" ht="22" customHeight="1" x14ac:dyDescent="0.35">
      <c r="B17" s="22"/>
      <c r="C17" s="22"/>
      <c r="D17" s="22"/>
      <c r="E17" s="23"/>
      <c r="F17" s="23"/>
      <c r="G17" s="24"/>
      <c r="H17" s="44">
        <f t="shared" si="0"/>
        <v>0</v>
      </c>
      <c r="I17" s="21"/>
      <c r="J17" s="21"/>
      <c r="K17" s="21"/>
      <c r="L17" s="21"/>
      <c r="M17" s="21"/>
      <c r="N17" s="21"/>
      <c r="O17" s="21"/>
      <c r="P17" s="21"/>
      <c r="Q17" s="21"/>
      <c r="R17" s="21"/>
      <c r="S17" s="21"/>
      <c r="T17" s="21"/>
    </row>
    <row r="18" spans="2:20" s="10" customFormat="1" ht="22" customHeight="1" x14ac:dyDescent="0.35">
      <c r="B18" s="25"/>
      <c r="C18" s="25"/>
      <c r="D18" s="50"/>
      <c r="E18" s="26"/>
      <c r="F18" s="26"/>
      <c r="G18" s="27"/>
      <c r="H18" s="45">
        <f t="shared" si="0"/>
        <v>0</v>
      </c>
      <c r="I18" s="19"/>
      <c r="J18" s="19"/>
      <c r="K18" s="19"/>
      <c r="L18" s="19"/>
      <c r="M18" s="19"/>
      <c r="N18" s="19"/>
      <c r="O18" s="19"/>
      <c r="P18" s="19"/>
      <c r="Q18" s="19"/>
      <c r="R18" s="19"/>
      <c r="S18" s="19"/>
      <c r="T18" s="19"/>
    </row>
    <row r="19" spans="2:20" s="10" customFormat="1" ht="22" customHeight="1" x14ac:dyDescent="0.35">
      <c r="B19" s="22"/>
      <c r="C19" s="22"/>
      <c r="D19" s="22"/>
      <c r="E19" s="23"/>
      <c r="F19" s="23"/>
      <c r="G19" s="24"/>
      <c r="H19" s="44">
        <f t="shared" si="0"/>
        <v>0</v>
      </c>
      <c r="I19" s="21"/>
      <c r="J19" s="21"/>
      <c r="K19" s="21"/>
      <c r="L19" s="21"/>
      <c r="M19" s="21"/>
      <c r="N19" s="21"/>
      <c r="O19" s="21"/>
      <c r="P19" s="21"/>
      <c r="Q19" s="21"/>
      <c r="R19" s="21"/>
      <c r="S19" s="21"/>
      <c r="T19" s="21"/>
    </row>
    <row r="20" spans="2:20" s="10" customFormat="1" ht="22" customHeight="1" x14ac:dyDescent="0.35">
      <c r="B20" s="25"/>
      <c r="C20" s="25"/>
      <c r="D20" s="50"/>
      <c r="E20" s="26"/>
      <c r="F20" s="26"/>
      <c r="G20" s="27"/>
      <c r="H20" s="45">
        <f t="shared" si="0"/>
        <v>0</v>
      </c>
      <c r="I20" s="19"/>
      <c r="J20" s="19"/>
      <c r="K20" s="19"/>
      <c r="L20" s="19"/>
      <c r="M20" s="19"/>
      <c r="N20" s="19"/>
      <c r="O20" s="19"/>
      <c r="P20" s="19"/>
      <c r="Q20" s="19"/>
      <c r="R20" s="19"/>
      <c r="S20" s="19"/>
      <c r="T20" s="19"/>
    </row>
    <row r="21" spans="2:20" s="10" customFormat="1" ht="22" customHeight="1" x14ac:dyDescent="0.35">
      <c r="B21" s="22"/>
      <c r="C21" s="22"/>
      <c r="D21" s="22"/>
      <c r="E21" s="23"/>
      <c r="F21" s="23"/>
      <c r="G21" s="24"/>
      <c r="H21" s="44">
        <f t="shared" si="0"/>
        <v>0</v>
      </c>
      <c r="I21" s="21"/>
      <c r="J21" s="21"/>
      <c r="K21" s="21"/>
      <c r="L21" s="21"/>
      <c r="M21" s="21"/>
      <c r="N21" s="21"/>
      <c r="O21" s="21"/>
      <c r="P21" s="21"/>
      <c r="Q21" s="21"/>
      <c r="R21" s="21"/>
      <c r="S21" s="21"/>
      <c r="T21" s="21"/>
    </row>
    <row r="22" spans="2:20" s="10" customFormat="1" ht="22" customHeight="1" x14ac:dyDescent="0.35">
      <c r="B22" s="25"/>
      <c r="C22" s="25"/>
      <c r="D22" s="50"/>
      <c r="E22" s="26"/>
      <c r="F22" s="26"/>
      <c r="G22" s="27"/>
      <c r="H22" s="45">
        <f t="shared" si="0"/>
        <v>0</v>
      </c>
      <c r="I22" s="19"/>
      <c r="J22" s="19"/>
      <c r="K22" s="19"/>
      <c r="L22" s="19"/>
      <c r="M22" s="19"/>
      <c r="N22" s="19"/>
      <c r="O22" s="19"/>
      <c r="P22" s="19"/>
      <c r="Q22" s="19"/>
      <c r="R22" s="19"/>
      <c r="S22" s="19"/>
      <c r="T22" s="19"/>
    </row>
    <row r="23" spans="2:20" s="10" customFormat="1" ht="22" customHeight="1" x14ac:dyDescent="0.35">
      <c r="B23" s="22"/>
      <c r="C23" s="22"/>
      <c r="D23" s="22"/>
      <c r="E23" s="23"/>
      <c r="F23" s="23"/>
      <c r="G23" s="24"/>
      <c r="H23" s="44">
        <f t="shared" si="0"/>
        <v>0</v>
      </c>
      <c r="I23" s="21"/>
      <c r="J23" s="21"/>
      <c r="K23" s="21"/>
      <c r="L23" s="21"/>
      <c r="M23" s="21"/>
      <c r="N23" s="21"/>
      <c r="O23" s="21"/>
      <c r="P23" s="21"/>
      <c r="Q23" s="21"/>
      <c r="R23" s="21"/>
      <c r="S23" s="21"/>
      <c r="T23" s="21"/>
    </row>
    <row r="24" spans="2:20" s="10" customFormat="1" ht="22" customHeight="1" x14ac:dyDescent="0.35">
      <c r="B24" s="25"/>
      <c r="C24" s="25"/>
      <c r="D24" s="50"/>
      <c r="E24" s="26"/>
      <c r="F24" s="26"/>
      <c r="G24" s="27"/>
      <c r="H24" s="45">
        <f t="shared" si="0"/>
        <v>0</v>
      </c>
      <c r="I24" s="19"/>
      <c r="J24" s="19"/>
      <c r="K24" s="19"/>
      <c r="L24" s="19"/>
      <c r="M24" s="19"/>
      <c r="N24" s="19"/>
      <c r="O24" s="19"/>
      <c r="P24" s="19"/>
      <c r="Q24" s="19"/>
      <c r="R24" s="19"/>
      <c r="S24" s="19"/>
      <c r="T24" s="19"/>
    </row>
    <row r="25" spans="2:20" s="10" customFormat="1" ht="22" customHeight="1" x14ac:dyDescent="0.35">
      <c r="B25" s="22"/>
      <c r="C25" s="22"/>
      <c r="D25" s="22"/>
      <c r="E25" s="23"/>
      <c r="F25" s="23"/>
      <c r="G25" s="24"/>
      <c r="H25" s="44">
        <f t="shared" si="0"/>
        <v>0</v>
      </c>
      <c r="I25" s="21"/>
      <c r="J25" s="21"/>
      <c r="K25" s="21"/>
      <c r="L25" s="21"/>
      <c r="M25" s="21"/>
      <c r="N25" s="21"/>
      <c r="O25" s="21"/>
      <c r="P25" s="21"/>
      <c r="Q25" s="21"/>
      <c r="R25" s="21"/>
      <c r="S25" s="21"/>
      <c r="T25" s="21"/>
    </row>
    <row r="26" spans="2:20" s="10" customFormat="1" ht="22" customHeight="1" x14ac:dyDescent="0.35">
      <c r="B26" s="25"/>
      <c r="C26" s="25"/>
      <c r="D26" s="50"/>
      <c r="E26" s="26"/>
      <c r="F26" s="26"/>
      <c r="G26" s="27"/>
      <c r="H26" s="45">
        <f t="shared" si="0"/>
        <v>0</v>
      </c>
      <c r="I26" s="19"/>
      <c r="J26" s="19"/>
      <c r="K26" s="19"/>
      <c r="L26" s="19"/>
      <c r="M26" s="19"/>
      <c r="N26" s="19"/>
      <c r="O26" s="19"/>
      <c r="P26" s="19"/>
      <c r="Q26" s="19"/>
      <c r="R26" s="19"/>
      <c r="S26" s="19"/>
      <c r="T26" s="19"/>
    </row>
    <row r="27" spans="2:20" s="10" customFormat="1" ht="22" customHeight="1" x14ac:dyDescent="0.35">
      <c r="B27" s="22"/>
      <c r="C27" s="22"/>
      <c r="D27" s="22"/>
      <c r="E27" s="23"/>
      <c r="F27" s="23"/>
      <c r="G27" s="24"/>
      <c r="H27" s="44">
        <f t="shared" si="0"/>
        <v>0</v>
      </c>
      <c r="I27" s="21"/>
      <c r="J27" s="21"/>
      <c r="K27" s="21"/>
      <c r="L27" s="21"/>
      <c r="M27" s="21"/>
      <c r="N27" s="21"/>
      <c r="O27" s="21"/>
      <c r="P27" s="21"/>
      <c r="Q27" s="21"/>
      <c r="R27" s="21"/>
      <c r="S27" s="21"/>
      <c r="T27" s="21"/>
    </row>
    <row r="28" spans="2:20" s="10" customFormat="1" ht="22" customHeight="1" x14ac:dyDescent="0.35">
      <c r="B28" s="25"/>
      <c r="C28" s="25"/>
      <c r="D28" s="50"/>
      <c r="E28" s="26"/>
      <c r="F28" s="26"/>
      <c r="G28" s="27"/>
      <c r="H28" s="45">
        <f t="shared" si="0"/>
        <v>0</v>
      </c>
      <c r="I28" s="19"/>
      <c r="J28" s="19"/>
      <c r="K28" s="19"/>
      <c r="L28" s="19"/>
      <c r="M28" s="19"/>
      <c r="N28" s="19"/>
      <c r="O28" s="19"/>
      <c r="P28" s="19"/>
      <c r="Q28" s="19"/>
      <c r="R28" s="19"/>
      <c r="S28" s="19"/>
      <c r="T28" s="19"/>
    </row>
    <row r="29" spans="2:20" s="10" customFormat="1" ht="22" customHeight="1" x14ac:dyDescent="0.35">
      <c r="B29" s="22"/>
      <c r="C29" s="22"/>
      <c r="D29" s="22"/>
      <c r="E29" s="23"/>
      <c r="F29" s="23"/>
      <c r="G29" s="24"/>
      <c r="H29" s="44">
        <f t="shared" si="0"/>
        <v>0</v>
      </c>
      <c r="I29" s="21"/>
      <c r="J29" s="21"/>
      <c r="K29" s="21"/>
      <c r="L29" s="21"/>
      <c r="M29" s="21"/>
      <c r="N29" s="21"/>
      <c r="O29" s="21"/>
      <c r="P29" s="21"/>
      <c r="Q29" s="21"/>
      <c r="R29" s="21"/>
      <c r="S29" s="21"/>
      <c r="T29" s="21"/>
    </row>
    <row r="30" spans="2:20" s="10" customFormat="1" ht="22" customHeight="1" x14ac:dyDescent="0.35">
      <c r="B30" s="25"/>
      <c r="C30" s="25"/>
      <c r="D30" s="50"/>
      <c r="E30" s="26"/>
      <c r="F30" s="26"/>
      <c r="G30" s="27"/>
      <c r="H30" s="45">
        <f t="shared" si="0"/>
        <v>0</v>
      </c>
      <c r="I30" s="19"/>
      <c r="J30" s="19"/>
      <c r="K30" s="19"/>
      <c r="L30" s="19"/>
      <c r="M30" s="19"/>
      <c r="N30" s="19"/>
      <c r="O30" s="19"/>
      <c r="P30" s="19"/>
      <c r="Q30" s="19"/>
      <c r="R30" s="19"/>
      <c r="S30" s="19"/>
      <c r="T30" s="19"/>
    </row>
    <row r="31" spans="2:20" s="10" customFormat="1" ht="22" customHeight="1" x14ac:dyDescent="0.35">
      <c r="B31" s="22"/>
      <c r="C31" s="22"/>
      <c r="D31" s="22"/>
      <c r="E31" s="23"/>
      <c r="F31" s="23"/>
      <c r="G31" s="24"/>
      <c r="H31" s="44">
        <f t="shared" si="0"/>
        <v>0</v>
      </c>
      <c r="I31" s="21"/>
      <c r="J31" s="21"/>
      <c r="K31" s="21"/>
      <c r="L31" s="21"/>
      <c r="M31" s="21"/>
      <c r="N31" s="21"/>
      <c r="O31" s="21"/>
      <c r="P31" s="21"/>
      <c r="Q31" s="21"/>
      <c r="R31" s="21"/>
      <c r="S31" s="21"/>
      <c r="T31" s="21"/>
    </row>
    <row r="32" spans="2:20" s="10" customFormat="1" ht="22" customHeight="1" x14ac:dyDescent="0.35">
      <c r="B32" s="25"/>
      <c r="C32" s="25"/>
      <c r="D32" s="50"/>
      <c r="E32" s="26"/>
      <c r="F32" s="26"/>
      <c r="G32" s="27"/>
      <c r="H32" s="45">
        <f t="shared" si="0"/>
        <v>0</v>
      </c>
      <c r="I32" s="19"/>
      <c r="J32" s="19"/>
      <c r="K32" s="19"/>
      <c r="L32" s="19"/>
      <c r="M32" s="19"/>
      <c r="N32" s="19"/>
      <c r="O32" s="19"/>
      <c r="P32" s="19"/>
      <c r="Q32" s="19"/>
      <c r="R32" s="19"/>
      <c r="S32" s="19"/>
      <c r="T32" s="19"/>
    </row>
    <row r="33" spans="2:20" s="10" customFormat="1" ht="22" customHeight="1" x14ac:dyDescent="0.35">
      <c r="B33" s="22"/>
      <c r="C33" s="22"/>
      <c r="D33" s="22"/>
      <c r="E33" s="23"/>
      <c r="F33" s="23"/>
      <c r="G33" s="24"/>
      <c r="H33" s="44">
        <f t="shared" si="0"/>
        <v>0</v>
      </c>
      <c r="I33" s="21"/>
      <c r="J33" s="21"/>
      <c r="K33" s="21"/>
      <c r="L33" s="21"/>
      <c r="M33" s="21"/>
      <c r="N33" s="21"/>
      <c r="O33" s="21"/>
      <c r="P33" s="21"/>
      <c r="Q33" s="21"/>
      <c r="R33" s="21"/>
      <c r="S33" s="21"/>
      <c r="T33" s="21"/>
    </row>
    <row r="34" spans="2:20" s="10" customFormat="1" ht="22" customHeight="1" x14ac:dyDescent="0.35">
      <c r="B34" s="25"/>
      <c r="C34" s="25"/>
      <c r="D34" s="50"/>
      <c r="E34" s="26"/>
      <c r="F34" s="26"/>
      <c r="G34" s="27"/>
      <c r="H34" s="45">
        <f t="shared" si="0"/>
        <v>0</v>
      </c>
      <c r="I34" s="19"/>
      <c r="J34" s="19"/>
      <c r="K34" s="19"/>
      <c r="L34" s="19"/>
      <c r="M34" s="19"/>
      <c r="N34" s="19"/>
      <c r="O34" s="19"/>
      <c r="P34" s="19"/>
      <c r="Q34" s="19"/>
      <c r="R34" s="19"/>
      <c r="S34" s="19"/>
      <c r="T34" s="19"/>
    </row>
    <row r="35" spans="2:20" s="10" customFormat="1" ht="22" customHeight="1" x14ac:dyDescent="0.35">
      <c r="B35" s="22"/>
      <c r="C35" s="22"/>
      <c r="D35" s="22"/>
      <c r="E35" s="23"/>
      <c r="F35" s="23"/>
      <c r="G35" s="24"/>
      <c r="H35" s="44">
        <f t="shared" si="0"/>
        <v>0</v>
      </c>
      <c r="I35" s="21"/>
      <c r="J35" s="21"/>
      <c r="K35" s="21"/>
      <c r="L35" s="21"/>
      <c r="M35" s="21"/>
      <c r="N35" s="21"/>
      <c r="O35" s="21"/>
      <c r="P35" s="21"/>
      <c r="Q35" s="21"/>
      <c r="R35" s="21"/>
      <c r="S35" s="21"/>
      <c r="T35" s="21"/>
    </row>
    <row r="36" spans="2:20" s="10" customFormat="1" ht="22" customHeight="1" x14ac:dyDescent="0.35">
      <c r="B36" s="25"/>
      <c r="C36" s="25"/>
      <c r="D36" s="50"/>
      <c r="E36" s="26"/>
      <c r="F36" s="26"/>
      <c r="G36" s="27"/>
      <c r="H36" s="45">
        <f t="shared" si="0"/>
        <v>0</v>
      </c>
      <c r="I36" s="19"/>
      <c r="J36" s="19"/>
      <c r="K36" s="19"/>
      <c r="L36" s="19"/>
      <c r="M36" s="19"/>
      <c r="N36" s="19"/>
      <c r="O36" s="19"/>
      <c r="P36" s="19"/>
      <c r="Q36" s="19"/>
      <c r="R36" s="19"/>
      <c r="S36" s="19"/>
      <c r="T36" s="19"/>
    </row>
    <row r="37" spans="2:20" s="10" customFormat="1" ht="22" customHeight="1" x14ac:dyDescent="0.35">
      <c r="B37" s="22"/>
      <c r="C37" s="22"/>
      <c r="D37" s="22"/>
      <c r="E37" s="23"/>
      <c r="F37" s="23"/>
      <c r="G37" s="24"/>
      <c r="H37" s="44">
        <f t="shared" si="0"/>
        <v>0</v>
      </c>
      <c r="I37" s="21"/>
      <c r="J37" s="21"/>
      <c r="K37" s="21"/>
      <c r="L37" s="21"/>
      <c r="M37" s="21"/>
      <c r="N37" s="21"/>
      <c r="O37" s="21"/>
      <c r="P37" s="21"/>
      <c r="Q37" s="21"/>
      <c r="R37" s="21"/>
      <c r="S37" s="21"/>
      <c r="T37" s="21"/>
    </row>
    <row r="38" spans="2:20" s="10" customFormat="1" ht="22" customHeight="1" x14ac:dyDescent="0.35">
      <c r="B38" s="25"/>
      <c r="C38" s="25"/>
      <c r="D38" s="50"/>
      <c r="E38" s="26"/>
      <c r="F38" s="26"/>
      <c r="G38" s="27"/>
      <c r="H38" s="45">
        <f t="shared" si="0"/>
        <v>0</v>
      </c>
      <c r="I38" s="19"/>
      <c r="J38" s="19"/>
      <c r="K38" s="19"/>
      <c r="L38" s="19"/>
      <c r="M38" s="19"/>
      <c r="N38" s="19"/>
      <c r="O38" s="19"/>
      <c r="P38" s="19"/>
      <c r="Q38" s="19"/>
      <c r="R38" s="19"/>
      <c r="S38" s="19"/>
      <c r="T38" s="19"/>
    </row>
    <row r="39" spans="2:20" s="10" customFormat="1" ht="22" customHeight="1" x14ac:dyDescent="0.35">
      <c r="B39" s="22"/>
      <c r="C39" s="22"/>
      <c r="D39" s="22"/>
      <c r="E39" s="23"/>
      <c r="F39" s="23"/>
      <c r="G39" s="24"/>
      <c r="H39" s="44">
        <f t="shared" si="0"/>
        <v>0</v>
      </c>
      <c r="I39" s="21"/>
      <c r="J39" s="21"/>
      <c r="K39" s="21"/>
      <c r="L39" s="21"/>
      <c r="M39" s="21"/>
      <c r="N39" s="21"/>
      <c r="O39" s="21"/>
      <c r="P39" s="21"/>
      <c r="Q39" s="21"/>
      <c r="R39" s="21"/>
      <c r="S39" s="21"/>
      <c r="T39" s="21"/>
    </row>
    <row r="40" spans="2:20" s="10" customFormat="1" ht="22" customHeight="1" x14ac:dyDescent="0.35">
      <c r="B40" s="25"/>
      <c r="C40" s="25"/>
      <c r="D40" s="50"/>
      <c r="E40" s="26"/>
      <c r="F40" s="26"/>
      <c r="G40" s="27"/>
      <c r="H40" s="45">
        <f t="shared" si="0"/>
        <v>0</v>
      </c>
      <c r="I40" s="19"/>
      <c r="J40" s="19"/>
      <c r="K40" s="19"/>
      <c r="L40" s="19"/>
      <c r="M40" s="19"/>
      <c r="N40" s="19"/>
      <c r="O40" s="19"/>
      <c r="P40" s="19"/>
      <c r="Q40" s="19"/>
      <c r="R40" s="19"/>
      <c r="S40" s="19"/>
      <c r="T40" s="19"/>
    </row>
    <row r="41" spans="2:20" s="10" customFormat="1" ht="22" customHeight="1" x14ac:dyDescent="0.35">
      <c r="B41" s="22"/>
      <c r="C41" s="22"/>
      <c r="D41" s="22"/>
      <c r="E41" s="23"/>
      <c r="F41" s="23"/>
      <c r="G41" s="24"/>
      <c r="H41" s="44">
        <f t="shared" si="0"/>
        <v>0</v>
      </c>
      <c r="I41" s="21"/>
      <c r="J41" s="21"/>
      <c r="K41" s="21"/>
      <c r="L41" s="21"/>
      <c r="M41" s="21"/>
      <c r="N41" s="21"/>
      <c r="O41" s="21"/>
      <c r="P41" s="21"/>
      <c r="Q41" s="21"/>
      <c r="R41" s="21"/>
      <c r="S41" s="21"/>
      <c r="T41" s="21"/>
    </row>
    <row r="42" spans="2:20" s="10" customFormat="1" ht="22" customHeight="1" x14ac:dyDescent="0.35">
      <c r="B42" s="25"/>
      <c r="C42" s="25"/>
      <c r="D42" s="50"/>
      <c r="E42" s="51"/>
      <c r="F42" s="51"/>
      <c r="G42" s="52"/>
      <c r="H42" s="45">
        <f t="shared" si="0"/>
        <v>0</v>
      </c>
      <c r="I42" s="19"/>
      <c r="J42" s="19"/>
      <c r="K42" s="19"/>
      <c r="L42" s="19"/>
      <c r="M42" s="19"/>
      <c r="N42" s="19"/>
      <c r="O42" s="19"/>
      <c r="P42" s="19"/>
      <c r="Q42" s="19"/>
      <c r="R42" s="19"/>
      <c r="S42" s="19"/>
      <c r="T42" s="19"/>
    </row>
    <row r="43" spans="2:20" s="10" customFormat="1" ht="22" customHeight="1" x14ac:dyDescent="0.35">
      <c r="B43" s="22"/>
      <c r="C43" s="22"/>
      <c r="D43" s="22"/>
      <c r="E43" s="23"/>
      <c r="F43" s="23"/>
      <c r="G43" s="24"/>
      <c r="H43" s="44">
        <f t="shared" si="0"/>
        <v>0</v>
      </c>
      <c r="I43" s="21"/>
      <c r="J43" s="21"/>
      <c r="K43" s="21"/>
      <c r="L43" s="21"/>
      <c r="M43" s="21"/>
      <c r="N43" s="21"/>
      <c r="O43" s="21"/>
      <c r="P43" s="21"/>
      <c r="Q43" s="21"/>
      <c r="R43" s="21"/>
      <c r="S43" s="21"/>
      <c r="T43" s="21"/>
    </row>
    <row r="44" spans="2:20" s="10" customFormat="1" ht="22" customHeight="1" x14ac:dyDescent="0.35">
      <c r="B44" s="25"/>
      <c r="C44" s="25"/>
      <c r="D44" s="50"/>
      <c r="E44" s="26"/>
      <c r="F44" s="26"/>
      <c r="G44" s="27"/>
      <c r="H44" s="45">
        <f t="shared" si="0"/>
        <v>0</v>
      </c>
      <c r="I44" s="19"/>
      <c r="J44" s="19"/>
      <c r="K44" s="19"/>
      <c r="L44" s="19"/>
      <c r="M44" s="19"/>
      <c r="N44" s="19"/>
      <c r="O44" s="19"/>
      <c r="P44" s="19"/>
      <c r="Q44" s="19"/>
      <c r="R44" s="19"/>
      <c r="S44" s="19"/>
      <c r="T44" s="19"/>
    </row>
    <row r="45" spans="2:20" s="10" customFormat="1" ht="22" customHeight="1" x14ac:dyDescent="0.35">
      <c r="B45" s="22"/>
      <c r="C45" s="22"/>
      <c r="D45" s="22"/>
      <c r="E45" s="23"/>
      <c r="F45" s="23"/>
      <c r="G45" s="24"/>
      <c r="H45" s="44">
        <f t="shared" si="0"/>
        <v>0</v>
      </c>
      <c r="I45" s="21"/>
      <c r="J45" s="21"/>
      <c r="K45" s="21"/>
      <c r="L45" s="21"/>
      <c r="M45" s="21"/>
      <c r="N45" s="21"/>
      <c r="O45" s="21"/>
      <c r="P45" s="21"/>
      <c r="Q45" s="21"/>
      <c r="R45" s="21"/>
      <c r="S45" s="21"/>
      <c r="T45" s="21"/>
    </row>
    <row r="46" spans="2:20" s="10" customFormat="1" ht="22" customHeight="1" x14ac:dyDescent="0.35">
      <c r="B46" s="25"/>
      <c r="C46" s="25"/>
      <c r="D46" s="50"/>
      <c r="E46" s="26"/>
      <c r="F46" s="26"/>
      <c r="G46" s="27"/>
      <c r="H46" s="45">
        <f t="shared" si="0"/>
        <v>0</v>
      </c>
      <c r="I46" s="19"/>
      <c r="J46" s="19"/>
      <c r="K46" s="19"/>
      <c r="L46" s="19"/>
      <c r="M46" s="19"/>
      <c r="N46" s="19"/>
      <c r="O46" s="19"/>
      <c r="P46" s="19"/>
      <c r="Q46" s="19"/>
      <c r="R46" s="19"/>
      <c r="S46" s="19"/>
      <c r="T46" s="19"/>
    </row>
    <row r="47" spans="2:20" s="10" customFormat="1" ht="22" customHeight="1" x14ac:dyDescent="0.35">
      <c r="B47" s="22"/>
      <c r="C47" s="22"/>
      <c r="D47" s="22"/>
      <c r="E47" s="23"/>
      <c r="F47" s="23"/>
      <c r="G47" s="24"/>
      <c r="H47" s="44">
        <f t="shared" si="0"/>
        <v>0</v>
      </c>
      <c r="I47" s="21"/>
      <c r="J47" s="21"/>
      <c r="K47" s="21"/>
      <c r="L47" s="21"/>
      <c r="M47" s="21"/>
      <c r="N47" s="21"/>
      <c r="O47" s="21"/>
      <c r="P47" s="21"/>
      <c r="Q47" s="21"/>
      <c r="R47" s="21"/>
      <c r="S47" s="21"/>
      <c r="T47" s="21"/>
    </row>
    <row r="48" spans="2:20" s="10" customFormat="1" ht="22" customHeight="1" x14ac:dyDescent="0.35">
      <c r="B48" s="25"/>
      <c r="C48" s="25"/>
      <c r="D48" s="50"/>
      <c r="E48" s="26"/>
      <c r="F48" s="26"/>
      <c r="G48" s="27"/>
      <c r="H48" s="45">
        <f t="shared" si="0"/>
        <v>0</v>
      </c>
      <c r="I48" s="19"/>
      <c r="J48" s="19"/>
      <c r="K48" s="19"/>
      <c r="L48" s="19"/>
      <c r="M48" s="19"/>
      <c r="N48" s="19"/>
      <c r="O48" s="19"/>
      <c r="P48" s="19"/>
      <c r="Q48" s="19"/>
      <c r="R48" s="19"/>
      <c r="S48" s="19"/>
      <c r="T48" s="19"/>
    </row>
    <row r="49" spans="2:20" s="10" customFormat="1" ht="22" customHeight="1" x14ac:dyDescent="0.35">
      <c r="B49" s="22"/>
      <c r="C49" s="22"/>
      <c r="D49" s="22"/>
      <c r="E49" s="23"/>
      <c r="F49" s="23"/>
      <c r="G49" s="24"/>
      <c r="H49" s="44">
        <f t="shared" si="0"/>
        <v>0</v>
      </c>
      <c r="I49" s="21"/>
      <c r="J49" s="21"/>
      <c r="K49" s="21"/>
      <c r="L49" s="21"/>
      <c r="M49" s="21"/>
      <c r="N49" s="21"/>
      <c r="O49" s="21"/>
      <c r="P49" s="21"/>
      <c r="Q49" s="21"/>
      <c r="R49" s="21"/>
      <c r="S49" s="21"/>
      <c r="T49" s="21"/>
    </row>
    <row r="50" spans="2:20" s="10" customFormat="1" ht="22" customHeight="1" x14ac:dyDescent="0.35">
      <c r="B50" s="25"/>
      <c r="C50" s="25"/>
      <c r="D50" s="50"/>
      <c r="E50" s="26"/>
      <c r="F50" s="26"/>
      <c r="G50" s="27"/>
      <c r="H50" s="45">
        <f t="shared" si="0"/>
        <v>0</v>
      </c>
      <c r="I50" s="19"/>
      <c r="J50" s="19"/>
      <c r="K50" s="19"/>
      <c r="L50" s="19"/>
      <c r="M50" s="19"/>
      <c r="N50" s="19"/>
      <c r="O50" s="19"/>
      <c r="P50" s="19"/>
      <c r="Q50" s="19"/>
      <c r="R50" s="19"/>
      <c r="S50" s="19"/>
      <c r="T50" s="19"/>
    </row>
    <row r="51" spans="2:20" s="10" customFormat="1" ht="22" customHeight="1" x14ac:dyDescent="0.35">
      <c r="B51" s="22"/>
      <c r="C51" s="22"/>
      <c r="D51" s="22"/>
      <c r="E51" s="23"/>
      <c r="F51" s="23"/>
      <c r="G51" s="24"/>
      <c r="H51" s="44">
        <f t="shared" si="0"/>
        <v>0</v>
      </c>
      <c r="I51" s="21"/>
      <c r="J51" s="21"/>
      <c r="K51" s="21"/>
      <c r="L51" s="21"/>
      <c r="M51" s="21"/>
      <c r="N51" s="21"/>
      <c r="O51" s="21"/>
      <c r="P51" s="21"/>
      <c r="Q51" s="21"/>
      <c r="R51" s="21"/>
      <c r="S51" s="21"/>
      <c r="T51" s="21"/>
    </row>
    <row r="52" spans="2:20" s="10" customFormat="1" ht="22" customHeight="1" x14ac:dyDescent="0.35">
      <c r="B52" s="25"/>
      <c r="C52" s="25"/>
      <c r="D52" s="50"/>
      <c r="E52" s="26"/>
      <c r="F52" s="26"/>
      <c r="G52" s="27"/>
      <c r="H52" s="45">
        <f t="shared" si="0"/>
        <v>0</v>
      </c>
      <c r="I52" s="19"/>
      <c r="J52" s="19"/>
      <c r="K52" s="19"/>
      <c r="L52" s="19"/>
      <c r="M52" s="19"/>
      <c r="N52" s="19"/>
      <c r="O52" s="19"/>
      <c r="P52" s="19"/>
      <c r="Q52" s="19"/>
      <c r="R52" s="19"/>
      <c r="S52" s="19"/>
      <c r="T52" s="19"/>
    </row>
    <row r="53" spans="2:20" s="10" customFormat="1" ht="22" customHeight="1" x14ac:dyDescent="0.35">
      <c r="B53" s="22"/>
      <c r="C53" s="22"/>
      <c r="D53" s="22"/>
      <c r="E53" s="23"/>
      <c r="F53" s="23"/>
      <c r="G53" s="24"/>
      <c r="H53" s="44">
        <f t="shared" si="0"/>
        <v>0</v>
      </c>
      <c r="I53" s="21"/>
      <c r="J53" s="21"/>
      <c r="K53" s="21"/>
      <c r="L53" s="21"/>
      <c r="M53" s="21"/>
      <c r="N53" s="21"/>
      <c r="O53" s="21"/>
      <c r="P53" s="21"/>
      <c r="Q53" s="21"/>
      <c r="R53" s="21"/>
      <c r="S53" s="21"/>
      <c r="T53" s="21"/>
    </row>
    <row r="54" spans="2:20" s="10" customFormat="1" ht="22" customHeight="1" x14ac:dyDescent="0.35">
      <c r="B54" s="25"/>
      <c r="C54" s="25"/>
      <c r="D54" s="50"/>
      <c r="E54" s="26"/>
      <c r="F54" s="26"/>
      <c r="G54" s="27"/>
      <c r="H54" s="45">
        <f t="shared" si="0"/>
        <v>0</v>
      </c>
      <c r="I54" s="19"/>
      <c r="J54" s="19"/>
      <c r="K54" s="19"/>
      <c r="L54" s="19"/>
      <c r="M54" s="19"/>
      <c r="N54" s="19"/>
      <c r="O54" s="19"/>
      <c r="P54" s="19"/>
      <c r="Q54" s="19"/>
      <c r="R54" s="19"/>
      <c r="S54" s="19"/>
      <c r="T54" s="19"/>
    </row>
    <row r="55" spans="2:20" s="10" customFormat="1" ht="22" customHeight="1" x14ac:dyDescent="0.35">
      <c r="B55" s="22"/>
      <c r="C55" s="22"/>
      <c r="D55" s="22"/>
      <c r="E55" s="23"/>
      <c r="F55" s="23"/>
      <c r="G55" s="24"/>
      <c r="H55" s="44">
        <f t="shared" si="0"/>
        <v>0</v>
      </c>
      <c r="I55" s="21"/>
      <c r="J55" s="21"/>
      <c r="K55" s="21"/>
      <c r="L55" s="21"/>
      <c r="M55" s="21"/>
      <c r="N55" s="21"/>
      <c r="O55" s="21"/>
      <c r="P55" s="21"/>
      <c r="Q55" s="21"/>
      <c r="R55" s="21"/>
      <c r="S55" s="21"/>
      <c r="T55" s="21"/>
    </row>
    <row r="56" spans="2:20" s="10" customFormat="1" ht="22" customHeight="1" x14ac:dyDescent="0.35">
      <c r="B56" s="25"/>
      <c r="C56" s="25"/>
      <c r="D56" s="50"/>
      <c r="E56" s="26"/>
      <c r="F56" s="26"/>
      <c r="G56" s="27"/>
      <c r="H56" s="45">
        <f t="shared" si="0"/>
        <v>0</v>
      </c>
      <c r="I56" s="19"/>
      <c r="J56" s="19"/>
      <c r="K56" s="19"/>
      <c r="L56" s="19"/>
      <c r="M56" s="19"/>
      <c r="N56" s="19"/>
      <c r="O56" s="19"/>
      <c r="P56" s="19"/>
      <c r="Q56" s="19"/>
      <c r="R56" s="19"/>
      <c r="S56" s="19"/>
      <c r="T56" s="19"/>
    </row>
    <row r="57" spans="2:20" s="10" customFormat="1" ht="22" customHeight="1" x14ac:dyDescent="0.35">
      <c r="B57" s="22"/>
      <c r="C57" s="22"/>
      <c r="D57" s="22"/>
      <c r="E57" s="23"/>
      <c r="F57" s="23"/>
      <c r="G57" s="24"/>
      <c r="H57" s="44">
        <f t="shared" si="0"/>
        <v>0</v>
      </c>
      <c r="I57" s="21"/>
      <c r="J57" s="21"/>
      <c r="K57" s="21"/>
      <c r="L57" s="21"/>
      <c r="M57" s="21"/>
      <c r="N57" s="21"/>
      <c r="O57" s="21"/>
      <c r="P57" s="21"/>
      <c r="Q57" s="21"/>
      <c r="R57" s="21"/>
      <c r="S57" s="21"/>
      <c r="T57" s="21"/>
    </row>
    <row r="58" spans="2:20" s="10" customFormat="1" ht="22" customHeight="1" x14ac:dyDescent="0.35">
      <c r="B58" s="53"/>
      <c r="C58" s="53"/>
      <c r="D58" s="54"/>
      <c r="E58" s="55"/>
      <c r="F58" s="55"/>
      <c r="G58" s="56"/>
      <c r="H58" s="45">
        <f t="shared" si="0"/>
        <v>0</v>
      </c>
      <c r="I58" s="19"/>
      <c r="J58" s="19"/>
      <c r="K58" s="19"/>
      <c r="L58" s="19"/>
      <c r="M58" s="19"/>
      <c r="N58" s="19"/>
      <c r="O58" s="19"/>
      <c r="P58" s="19"/>
      <c r="Q58" s="19"/>
      <c r="R58" s="19"/>
      <c r="S58" s="19"/>
      <c r="T58" s="19"/>
    </row>
    <row r="59" spans="2:20" x14ac:dyDescent="0.35">
      <c r="B59" s="3"/>
      <c r="C59" s="16"/>
      <c r="D59" s="3"/>
      <c r="E59" s="2"/>
      <c r="F59" s="2"/>
      <c r="G59" s="2"/>
      <c r="H59" s="2"/>
      <c r="I59" s="2"/>
      <c r="J59" s="2"/>
      <c r="K59" s="2"/>
      <c r="L59" s="2"/>
    </row>
    <row r="60" spans="2:20" x14ac:dyDescent="0.35">
      <c r="B60" s="3"/>
      <c r="C60" s="16"/>
      <c r="D60" s="3"/>
      <c r="E60" s="2"/>
      <c r="F60" s="2"/>
      <c r="G60" s="2"/>
      <c r="H60" s="2"/>
      <c r="I60" s="2"/>
      <c r="J60" s="2"/>
      <c r="K60" s="2"/>
      <c r="L60" s="2"/>
      <c r="M60" s="2"/>
      <c r="N60" s="2"/>
      <c r="O60" s="2"/>
      <c r="P60" s="2"/>
    </row>
    <row r="61" spans="2:20" x14ac:dyDescent="0.35">
      <c r="B61" s="3"/>
      <c r="C61" s="16"/>
      <c r="D61" s="3"/>
      <c r="E61" s="2"/>
      <c r="F61" s="2"/>
      <c r="G61" s="2"/>
      <c r="H61" s="2"/>
      <c r="I61" s="2"/>
      <c r="J61" s="2"/>
      <c r="K61" s="2"/>
      <c r="L61" s="2"/>
      <c r="M61" s="2"/>
      <c r="N61" s="2"/>
      <c r="O61" s="2"/>
      <c r="P61" s="2"/>
    </row>
    <row r="62" spans="2:20" x14ac:dyDescent="0.35">
      <c r="B62" s="3"/>
      <c r="C62" s="16"/>
      <c r="D62" s="3"/>
      <c r="E62" s="2"/>
      <c r="F62" s="2"/>
      <c r="G62" s="2"/>
      <c r="H62" s="2"/>
      <c r="I62" s="2"/>
      <c r="J62" s="2"/>
      <c r="K62" s="2"/>
      <c r="L62" s="2"/>
      <c r="M62" s="2"/>
      <c r="N62" s="2"/>
      <c r="O62" s="2"/>
      <c r="P62" s="2"/>
    </row>
    <row r="63" spans="2:20" x14ac:dyDescent="0.35">
      <c r="B63" s="3"/>
      <c r="C63" s="16"/>
      <c r="D63" s="3"/>
      <c r="E63" s="2"/>
      <c r="F63" s="2"/>
      <c r="G63" s="2"/>
      <c r="H63" s="2"/>
      <c r="I63" s="2"/>
      <c r="J63" s="2"/>
      <c r="K63" s="2"/>
      <c r="L63" s="2"/>
      <c r="M63" s="2"/>
      <c r="N63" s="2"/>
      <c r="O63" s="2"/>
      <c r="P63" s="2"/>
    </row>
    <row r="64" spans="2:20" x14ac:dyDescent="0.35">
      <c r="B64" s="3"/>
      <c r="C64" s="16"/>
      <c r="D64" s="3"/>
      <c r="E64" s="2"/>
      <c r="F64" s="2"/>
      <c r="G64" s="2"/>
      <c r="H64" s="2"/>
      <c r="I64" s="2"/>
      <c r="J64" s="2"/>
      <c r="K64" s="2"/>
      <c r="L64" s="2"/>
      <c r="M64" s="2"/>
      <c r="N64" s="2"/>
      <c r="O64" s="2"/>
      <c r="P64" s="2"/>
    </row>
    <row r="65" spans="2:16" x14ac:dyDescent="0.35">
      <c r="B65" s="3"/>
      <c r="C65" s="16"/>
      <c r="D65" s="3"/>
      <c r="E65" s="2"/>
      <c r="F65" s="2"/>
      <c r="G65" s="2"/>
      <c r="H65" s="2"/>
      <c r="I65" s="2"/>
      <c r="J65" s="2"/>
      <c r="K65" s="2"/>
      <c r="L65" s="2"/>
      <c r="M65" s="2"/>
      <c r="N65" s="2"/>
      <c r="O65" s="2"/>
      <c r="P65" s="2"/>
    </row>
    <row r="66" spans="2:16" x14ac:dyDescent="0.35">
      <c r="B66" s="3"/>
      <c r="C66" s="16"/>
      <c r="D66" s="3"/>
      <c r="E66" s="2"/>
      <c r="F66" s="2"/>
      <c r="G66" s="2"/>
      <c r="H66" s="2"/>
      <c r="I66" s="2"/>
      <c r="J66" s="2"/>
      <c r="K66" s="2"/>
      <c r="L66" s="2"/>
      <c r="M66" s="2"/>
      <c r="N66" s="2"/>
      <c r="O66" s="2"/>
      <c r="P66" s="2"/>
    </row>
    <row r="67" spans="2:16" x14ac:dyDescent="0.35">
      <c r="B67" s="3"/>
      <c r="C67" s="16"/>
      <c r="D67" s="3"/>
      <c r="E67" s="2"/>
      <c r="F67" s="2"/>
      <c r="G67" s="2"/>
      <c r="H67" s="2"/>
      <c r="I67" s="2"/>
      <c r="J67" s="2"/>
      <c r="K67" s="2"/>
      <c r="L67" s="2"/>
      <c r="M67" s="2"/>
      <c r="N67" s="2"/>
      <c r="O67" s="2"/>
      <c r="P67" s="2"/>
    </row>
    <row r="68" spans="2:16" x14ac:dyDescent="0.35">
      <c r="B68" s="3"/>
      <c r="C68" s="16"/>
      <c r="D68" s="3"/>
      <c r="E68" s="2"/>
      <c r="F68" s="2"/>
      <c r="G68" s="2"/>
      <c r="H68" s="2"/>
      <c r="I68" s="2"/>
      <c r="J68" s="2"/>
      <c r="K68" s="2"/>
      <c r="L68" s="2"/>
      <c r="M68" s="2"/>
      <c r="N68" s="2"/>
      <c r="O68" s="2"/>
      <c r="P68" s="2"/>
    </row>
    <row r="69" spans="2:16" x14ac:dyDescent="0.35">
      <c r="B69" s="3"/>
      <c r="C69" s="16"/>
      <c r="D69" s="3"/>
      <c r="E69" s="2"/>
      <c r="F69" s="2"/>
      <c r="G69" s="2"/>
      <c r="H69" s="2"/>
      <c r="I69" s="2"/>
      <c r="J69" s="2"/>
      <c r="K69" s="2"/>
      <c r="L69" s="2"/>
      <c r="M69" s="2"/>
      <c r="N69" s="2"/>
      <c r="O69" s="2"/>
      <c r="P69" s="2"/>
    </row>
    <row r="70" spans="2:16" x14ac:dyDescent="0.35">
      <c r="B70" s="3"/>
      <c r="C70" s="16"/>
      <c r="D70" s="3"/>
      <c r="E70" s="2"/>
      <c r="F70" s="2"/>
      <c r="G70" s="2"/>
      <c r="H70" s="2"/>
      <c r="I70" s="2"/>
      <c r="J70" s="2"/>
      <c r="K70" s="2"/>
      <c r="L70" s="2"/>
      <c r="M70" s="2"/>
      <c r="N70" s="2"/>
      <c r="O70" s="2"/>
      <c r="P70" s="2"/>
    </row>
    <row r="71" spans="2:16" x14ac:dyDescent="0.35">
      <c r="B71" s="3"/>
      <c r="C71" s="16"/>
      <c r="D71" s="3"/>
      <c r="E71" s="2"/>
      <c r="F71" s="2"/>
      <c r="G71" s="2"/>
      <c r="H71" s="2"/>
      <c r="I71" s="2"/>
      <c r="J71" s="2"/>
      <c r="K71" s="2"/>
      <c r="L71" s="2"/>
      <c r="M71" s="2"/>
      <c r="N71" s="2"/>
      <c r="O71" s="2"/>
      <c r="P71" s="2"/>
    </row>
    <row r="72" spans="2:16" x14ac:dyDescent="0.35">
      <c r="B72" s="3"/>
      <c r="C72" s="16"/>
      <c r="D72" s="3"/>
      <c r="E72" s="2"/>
      <c r="F72" s="2"/>
      <c r="G72" s="2"/>
      <c r="H72" s="2"/>
      <c r="I72" s="2"/>
      <c r="J72" s="2"/>
      <c r="K72" s="2"/>
      <c r="L72" s="2"/>
      <c r="M72" s="2"/>
      <c r="N72" s="2"/>
      <c r="O72" s="2"/>
      <c r="P72" s="2"/>
    </row>
    <row r="73" spans="2:16" x14ac:dyDescent="0.35">
      <c r="B73" s="3"/>
      <c r="C73" s="16"/>
      <c r="D73" s="3"/>
      <c r="E73" s="2"/>
      <c r="F73" s="2"/>
      <c r="G73" s="2"/>
      <c r="H73" s="2"/>
      <c r="I73" s="2"/>
      <c r="J73" s="2"/>
      <c r="K73" s="2"/>
      <c r="L73" s="2"/>
      <c r="M73" s="2"/>
      <c r="N73" s="2"/>
      <c r="O73" s="2"/>
      <c r="P73" s="2"/>
    </row>
    <row r="74" spans="2:16" x14ac:dyDescent="0.35">
      <c r="B74" s="3"/>
      <c r="C74" s="16"/>
      <c r="D74" s="3"/>
      <c r="E74" s="2"/>
      <c r="F74" s="2"/>
      <c r="G74" s="2"/>
      <c r="H74" s="2"/>
      <c r="I74" s="2"/>
      <c r="J74" s="2"/>
      <c r="K74" s="2"/>
      <c r="L74" s="2"/>
      <c r="M74" s="2"/>
      <c r="N74" s="2"/>
      <c r="O74" s="2"/>
      <c r="P74" s="2"/>
    </row>
    <row r="75" spans="2:16" x14ac:dyDescent="0.35">
      <c r="B75" s="3"/>
      <c r="C75" s="16"/>
      <c r="D75" s="3"/>
      <c r="E75" s="2"/>
      <c r="F75" s="2"/>
      <c r="G75" s="2"/>
      <c r="H75" s="2"/>
      <c r="I75" s="2"/>
      <c r="J75" s="2"/>
      <c r="K75" s="2"/>
      <c r="L75" s="2"/>
      <c r="M75" s="2"/>
      <c r="N75" s="2"/>
      <c r="O75" s="2"/>
      <c r="P75" s="2"/>
    </row>
    <row r="76" spans="2:16" x14ac:dyDescent="0.35">
      <c r="B76" s="3"/>
      <c r="C76" s="16"/>
      <c r="D76" s="3"/>
      <c r="E76" s="2"/>
      <c r="F76" s="2"/>
      <c r="G76" s="2"/>
      <c r="H76" s="2"/>
      <c r="I76" s="2"/>
      <c r="J76" s="2"/>
      <c r="K76" s="2"/>
      <c r="L76" s="2"/>
      <c r="M76" s="2"/>
      <c r="N76" s="2"/>
      <c r="O76" s="2"/>
      <c r="P76" s="2"/>
    </row>
    <row r="77" spans="2:16" x14ac:dyDescent="0.35">
      <c r="B77" s="3"/>
      <c r="C77" s="16"/>
      <c r="D77" s="3"/>
      <c r="E77" s="2"/>
      <c r="F77" s="2"/>
      <c r="G77" s="2"/>
      <c r="H77" s="2"/>
      <c r="I77" s="2"/>
      <c r="J77" s="2"/>
      <c r="K77" s="2"/>
      <c r="L77" s="2"/>
      <c r="M77" s="2"/>
      <c r="N77" s="2"/>
      <c r="O77" s="2"/>
      <c r="P77" s="2"/>
    </row>
    <row r="78" spans="2:16" x14ac:dyDescent="0.35">
      <c r="B78" s="3"/>
      <c r="C78" s="16"/>
      <c r="D78" s="3"/>
      <c r="E78" s="2"/>
      <c r="F78" s="2"/>
      <c r="G78" s="2"/>
      <c r="H78" s="2"/>
      <c r="I78" s="2"/>
      <c r="J78" s="2"/>
      <c r="K78" s="2"/>
      <c r="L78" s="2"/>
      <c r="M78" s="2"/>
      <c r="N78" s="2"/>
      <c r="O78" s="2"/>
      <c r="P78" s="2"/>
    </row>
    <row r="79" spans="2:16" x14ac:dyDescent="0.35">
      <c r="B79" s="3"/>
      <c r="C79" s="16"/>
      <c r="D79" s="3"/>
      <c r="E79" s="2"/>
      <c r="F79" s="2"/>
      <c r="G79" s="2"/>
      <c r="H79" s="2"/>
      <c r="I79" s="2"/>
      <c r="J79" s="2"/>
      <c r="K79" s="2"/>
      <c r="L79" s="2"/>
      <c r="M79" s="2"/>
      <c r="N79" s="2"/>
      <c r="O79" s="2"/>
      <c r="P79" s="2"/>
    </row>
    <row r="80" spans="2:16" x14ac:dyDescent="0.35">
      <c r="B80" s="3"/>
      <c r="C80" s="16"/>
      <c r="D80" s="3"/>
      <c r="E80" s="2"/>
      <c r="F80" s="2"/>
      <c r="G80" s="2"/>
      <c r="H80" s="2"/>
      <c r="I80" s="2"/>
      <c r="J80" s="2"/>
      <c r="K80" s="2"/>
      <c r="L80" s="2"/>
      <c r="M80" s="2"/>
      <c r="N80" s="2"/>
      <c r="O80" s="2"/>
      <c r="P80" s="2"/>
    </row>
    <row r="81" spans="2:16" x14ac:dyDescent="0.35">
      <c r="B81" s="3"/>
      <c r="C81" s="16"/>
      <c r="D81" s="3"/>
      <c r="E81" s="2"/>
      <c r="F81" s="2"/>
      <c r="G81" s="2"/>
      <c r="H81" s="2"/>
      <c r="I81" s="2"/>
      <c r="J81" s="2"/>
      <c r="K81" s="2"/>
      <c r="L81" s="2"/>
      <c r="M81" s="2"/>
      <c r="N81" s="2"/>
      <c r="O81" s="2"/>
      <c r="P81" s="2"/>
    </row>
    <row r="82" spans="2:16" x14ac:dyDescent="0.35">
      <c r="B82" s="3"/>
      <c r="C82" s="16"/>
      <c r="D82" s="3"/>
      <c r="E82" s="2"/>
      <c r="F82" s="2"/>
      <c r="G82" s="2"/>
      <c r="H82" s="2"/>
      <c r="I82" s="2"/>
      <c r="J82" s="2"/>
      <c r="K82" s="2"/>
      <c r="L82" s="2"/>
      <c r="M82" s="2"/>
      <c r="N82" s="2"/>
      <c r="O82" s="2"/>
      <c r="P82" s="2"/>
    </row>
    <row r="83" spans="2:16" x14ac:dyDescent="0.35">
      <c r="B83" s="3"/>
      <c r="C83" s="16"/>
      <c r="D83" s="3"/>
      <c r="E83" s="2"/>
      <c r="F83" s="2"/>
      <c r="G83" s="2"/>
      <c r="H83" s="2"/>
      <c r="I83" s="2"/>
      <c r="J83" s="2"/>
      <c r="K83" s="2"/>
      <c r="L83" s="2"/>
      <c r="M83" s="2"/>
      <c r="N83" s="2"/>
      <c r="O83" s="2"/>
      <c r="P83" s="2"/>
    </row>
    <row r="84" spans="2:16" x14ac:dyDescent="0.35">
      <c r="B84" s="3"/>
      <c r="C84" s="16"/>
      <c r="D84" s="3"/>
      <c r="E84" s="2"/>
      <c r="F84" s="2"/>
      <c r="G84" s="2"/>
      <c r="H84" s="2"/>
      <c r="I84" s="2"/>
      <c r="J84" s="2"/>
      <c r="K84" s="2"/>
      <c r="L84" s="2"/>
      <c r="M84" s="2"/>
      <c r="N84" s="2"/>
      <c r="O84" s="2"/>
      <c r="P84" s="2"/>
    </row>
    <row r="85" spans="2:16" x14ac:dyDescent="0.35">
      <c r="B85" s="3"/>
      <c r="C85" s="16"/>
      <c r="D85" s="3"/>
      <c r="E85" s="2"/>
      <c r="F85" s="2"/>
      <c r="G85" s="2"/>
      <c r="H85" s="2"/>
      <c r="I85" s="2"/>
      <c r="J85" s="2"/>
      <c r="K85" s="2"/>
      <c r="L85" s="2"/>
      <c r="M85" s="2"/>
      <c r="N85" s="2"/>
      <c r="O85" s="2"/>
      <c r="P85" s="2"/>
    </row>
    <row r="86" spans="2:16" x14ac:dyDescent="0.35">
      <c r="B86" s="3"/>
      <c r="C86" s="16"/>
      <c r="D86" s="3"/>
      <c r="E86" s="2"/>
      <c r="F86" s="2"/>
      <c r="G86" s="2"/>
      <c r="H86" s="2"/>
      <c r="I86" s="2"/>
      <c r="J86" s="2"/>
      <c r="K86" s="2"/>
      <c r="L86" s="2"/>
      <c r="M86" s="2"/>
      <c r="N86" s="2"/>
      <c r="O86" s="2"/>
      <c r="P86" s="2"/>
    </row>
    <row r="87" spans="2:16" x14ac:dyDescent="0.35">
      <c r="B87" s="3"/>
      <c r="C87" s="16"/>
      <c r="D87" s="3"/>
      <c r="E87" s="2"/>
      <c r="F87" s="2"/>
      <c r="G87" s="2"/>
      <c r="H87" s="2"/>
      <c r="I87" s="2"/>
      <c r="J87" s="2"/>
      <c r="K87" s="2"/>
      <c r="L87" s="2"/>
      <c r="M87" s="2"/>
      <c r="N87" s="2"/>
      <c r="O87" s="2"/>
      <c r="P87" s="2"/>
    </row>
    <row r="88" spans="2:16" x14ac:dyDescent="0.35">
      <c r="B88" s="3"/>
      <c r="C88" s="16"/>
      <c r="D88" s="3"/>
      <c r="E88" s="2"/>
      <c r="F88" s="2"/>
      <c r="G88" s="2"/>
      <c r="H88" s="2"/>
      <c r="I88" s="2"/>
      <c r="J88" s="2"/>
      <c r="K88" s="2"/>
      <c r="L88" s="2"/>
      <c r="M88" s="2"/>
      <c r="N88" s="2"/>
      <c r="O88" s="2"/>
      <c r="P88" s="2"/>
    </row>
    <row r="89" spans="2:16" x14ac:dyDescent="0.35">
      <c r="B89" s="3"/>
      <c r="C89" s="16"/>
      <c r="D89" s="3"/>
      <c r="E89" s="2"/>
      <c r="F89" s="2"/>
      <c r="G89" s="2"/>
      <c r="H89" s="2"/>
      <c r="I89" s="2"/>
      <c r="J89" s="2"/>
      <c r="K89" s="2"/>
      <c r="L89" s="2"/>
      <c r="M89" s="2"/>
      <c r="N89" s="2"/>
      <c r="O89" s="2"/>
      <c r="P89" s="2"/>
    </row>
    <row r="90" spans="2:16" x14ac:dyDescent="0.35">
      <c r="B90" s="3"/>
      <c r="C90" s="16"/>
      <c r="D90" s="3"/>
      <c r="E90" s="2"/>
      <c r="F90" s="2"/>
      <c r="G90" s="2"/>
      <c r="H90" s="2"/>
      <c r="I90" s="2"/>
      <c r="J90" s="2"/>
      <c r="K90" s="2"/>
      <c r="L90" s="2"/>
      <c r="M90" s="2"/>
      <c r="N90" s="2"/>
      <c r="O90" s="2"/>
      <c r="P90" s="2"/>
    </row>
    <row r="91" spans="2:16" x14ac:dyDescent="0.35">
      <c r="B91" s="3"/>
      <c r="C91" s="16"/>
      <c r="D91" s="3"/>
      <c r="E91" s="2"/>
      <c r="F91" s="2"/>
      <c r="G91" s="2"/>
      <c r="H91" s="2"/>
      <c r="I91" s="2"/>
      <c r="J91" s="2"/>
      <c r="K91" s="2"/>
      <c r="L91" s="2"/>
      <c r="M91" s="2"/>
      <c r="N91" s="2"/>
      <c r="O91" s="2"/>
      <c r="P91" s="2"/>
    </row>
    <row r="92" spans="2:16" x14ac:dyDescent="0.35">
      <c r="B92" s="3"/>
      <c r="C92" s="16"/>
      <c r="D92" s="3"/>
      <c r="E92" s="2"/>
      <c r="F92" s="2"/>
      <c r="G92" s="2"/>
      <c r="H92" s="2"/>
      <c r="I92" s="2"/>
      <c r="J92" s="2"/>
      <c r="K92" s="2"/>
      <c r="L92" s="2"/>
      <c r="M92" s="2"/>
      <c r="N92" s="2"/>
      <c r="O92" s="2"/>
      <c r="P92" s="2"/>
    </row>
    <row r="93" spans="2:16" x14ac:dyDescent="0.35">
      <c r="B93" s="3"/>
      <c r="C93" s="16"/>
      <c r="D93" s="3"/>
      <c r="E93" s="2"/>
      <c r="F93" s="2"/>
      <c r="G93" s="2"/>
      <c r="H93" s="2"/>
      <c r="I93" s="2"/>
      <c r="J93" s="2"/>
      <c r="K93" s="2"/>
      <c r="L93" s="2"/>
      <c r="M93" s="2"/>
      <c r="N93" s="2"/>
      <c r="O93" s="2"/>
      <c r="P93" s="2"/>
    </row>
    <row r="94" spans="2:16" x14ac:dyDescent="0.35">
      <c r="B94" s="3"/>
      <c r="C94" s="16"/>
      <c r="D94" s="3"/>
      <c r="E94" s="2"/>
      <c r="F94" s="2"/>
      <c r="G94" s="2"/>
      <c r="H94" s="2"/>
      <c r="I94" s="2"/>
      <c r="J94" s="2"/>
      <c r="K94" s="2"/>
      <c r="L94" s="2"/>
      <c r="M94" s="2"/>
      <c r="N94" s="2"/>
      <c r="O94" s="2"/>
      <c r="P94" s="2"/>
    </row>
    <row r="95" spans="2:16" x14ac:dyDescent="0.35">
      <c r="B95" s="3"/>
      <c r="C95" s="16"/>
      <c r="D95" s="3"/>
      <c r="E95" s="2"/>
      <c r="F95" s="2"/>
      <c r="G95" s="2"/>
      <c r="H95" s="2"/>
      <c r="I95" s="2"/>
      <c r="J95" s="2"/>
      <c r="K95" s="2"/>
      <c r="L95" s="2"/>
      <c r="M95" s="2"/>
      <c r="N95" s="2"/>
      <c r="O95" s="2"/>
      <c r="P95" s="2"/>
    </row>
    <row r="96" spans="2:16" x14ac:dyDescent="0.35">
      <c r="B96" s="3"/>
      <c r="C96" s="16"/>
      <c r="D96" s="3"/>
      <c r="E96" s="2"/>
      <c r="F96" s="2"/>
      <c r="G96" s="2"/>
      <c r="H96" s="2"/>
      <c r="I96" s="2"/>
      <c r="J96" s="2"/>
      <c r="K96" s="2"/>
      <c r="L96" s="2"/>
      <c r="M96" s="2"/>
      <c r="N96" s="2"/>
      <c r="O96" s="2"/>
      <c r="P96" s="2"/>
    </row>
    <row r="97" spans="2:16" x14ac:dyDescent="0.35">
      <c r="B97" s="3"/>
      <c r="C97" s="16"/>
      <c r="D97" s="3"/>
      <c r="E97" s="2"/>
      <c r="F97" s="2"/>
      <c r="G97" s="2"/>
      <c r="H97" s="2"/>
      <c r="I97" s="2"/>
      <c r="J97" s="2"/>
      <c r="K97" s="2"/>
      <c r="L97" s="2"/>
      <c r="M97" s="2"/>
      <c r="N97" s="2"/>
      <c r="O97" s="2"/>
      <c r="P97" s="2"/>
    </row>
    <row r="98" spans="2:16" x14ac:dyDescent="0.35">
      <c r="B98" s="3"/>
      <c r="C98" s="16"/>
      <c r="D98" s="3"/>
      <c r="E98" s="2"/>
      <c r="F98" s="2"/>
      <c r="G98" s="2"/>
      <c r="H98" s="2"/>
      <c r="I98" s="2"/>
      <c r="J98" s="2"/>
      <c r="K98" s="2"/>
      <c r="L98" s="2"/>
      <c r="M98" s="2"/>
      <c r="N98" s="2"/>
      <c r="O98" s="2"/>
      <c r="P98" s="2"/>
    </row>
    <row r="99" spans="2:16" x14ac:dyDescent="0.35">
      <c r="B99" s="3"/>
      <c r="C99" s="16"/>
      <c r="D99" s="3"/>
      <c r="E99" s="2"/>
      <c r="F99" s="2"/>
      <c r="G99" s="2"/>
      <c r="H99" s="2"/>
      <c r="I99" s="2"/>
      <c r="J99" s="2"/>
      <c r="K99" s="2"/>
      <c r="L99" s="2"/>
      <c r="M99" s="2"/>
      <c r="N99" s="2"/>
      <c r="O99" s="2"/>
      <c r="P99" s="2"/>
    </row>
    <row r="100" spans="2:16" x14ac:dyDescent="0.35">
      <c r="B100" s="3"/>
      <c r="C100" s="16"/>
      <c r="D100" s="3"/>
      <c r="E100" s="2"/>
      <c r="F100" s="2"/>
      <c r="G100" s="2"/>
      <c r="H100" s="2"/>
      <c r="I100" s="2"/>
      <c r="J100" s="2"/>
      <c r="K100" s="2"/>
      <c r="L100" s="2"/>
      <c r="M100" s="2"/>
      <c r="N100" s="2"/>
      <c r="O100" s="2"/>
      <c r="P100" s="2"/>
    </row>
    <row r="101" spans="2:16" x14ac:dyDescent="0.35">
      <c r="B101" s="3"/>
      <c r="C101" s="16"/>
      <c r="D101" s="3"/>
      <c r="E101" s="2"/>
      <c r="F101" s="2"/>
      <c r="G101" s="2"/>
      <c r="H101" s="2"/>
      <c r="I101" s="2"/>
      <c r="J101" s="2"/>
      <c r="K101" s="2"/>
      <c r="L101" s="2"/>
      <c r="M101" s="2"/>
      <c r="N101" s="2"/>
      <c r="O101" s="2"/>
      <c r="P101" s="2"/>
    </row>
    <row r="102" spans="2:16" x14ac:dyDescent="0.35">
      <c r="B102" s="3"/>
      <c r="C102" s="16"/>
      <c r="D102" s="3"/>
      <c r="E102" s="2"/>
      <c r="F102" s="2"/>
      <c r="G102" s="2"/>
      <c r="H102" s="2"/>
      <c r="I102" s="2"/>
      <c r="J102" s="2"/>
      <c r="K102" s="2"/>
      <c r="L102" s="2"/>
      <c r="M102" s="2"/>
      <c r="N102" s="2"/>
      <c r="O102" s="2"/>
      <c r="P102" s="2"/>
    </row>
    <row r="103" spans="2:16" x14ac:dyDescent="0.35">
      <c r="B103" s="3"/>
      <c r="C103" s="16"/>
      <c r="D103" s="3"/>
      <c r="E103" s="2"/>
      <c r="F103" s="2"/>
      <c r="G103" s="2"/>
      <c r="H103" s="2"/>
      <c r="I103" s="2"/>
      <c r="J103" s="2"/>
      <c r="K103" s="2"/>
      <c r="L103" s="2"/>
      <c r="M103" s="2"/>
      <c r="N103" s="2"/>
      <c r="O103" s="2"/>
      <c r="P103" s="2"/>
    </row>
    <row r="104" spans="2:16" x14ac:dyDescent="0.35">
      <c r="B104" s="3"/>
      <c r="C104" s="16"/>
      <c r="D104" s="3"/>
      <c r="E104" s="2"/>
      <c r="F104" s="2"/>
      <c r="G104" s="2"/>
      <c r="H104" s="2"/>
      <c r="I104" s="2"/>
      <c r="J104" s="2"/>
      <c r="K104" s="2"/>
      <c r="L104" s="2"/>
      <c r="M104" s="2"/>
      <c r="N104" s="2"/>
      <c r="O104" s="2"/>
      <c r="P104" s="2"/>
    </row>
    <row r="105" spans="2:16" x14ac:dyDescent="0.35">
      <c r="B105" s="3"/>
      <c r="C105" s="16"/>
      <c r="D105" s="3"/>
      <c r="E105" s="2"/>
      <c r="F105" s="2"/>
      <c r="G105" s="2"/>
      <c r="H105" s="2"/>
      <c r="I105" s="2"/>
      <c r="J105" s="2"/>
      <c r="K105" s="2"/>
      <c r="L105" s="2"/>
      <c r="M105" s="2"/>
      <c r="N105" s="2"/>
      <c r="O105" s="2"/>
      <c r="P105" s="2"/>
    </row>
    <row r="106" spans="2:16" x14ac:dyDescent="0.35">
      <c r="B106" s="3"/>
      <c r="C106" s="16"/>
      <c r="D106" s="3"/>
      <c r="E106" s="2"/>
      <c r="F106" s="2"/>
      <c r="G106" s="2"/>
      <c r="H106" s="2"/>
      <c r="I106" s="2"/>
      <c r="J106" s="2"/>
      <c r="K106" s="2"/>
      <c r="L106" s="2"/>
      <c r="M106" s="2"/>
      <c r="N106" s="2"/>
      <c r="O106" s="2"/>
      <c r="P106" s="2"/>
    </row>
    <row r="107" spans="2:16" x14ac:dyDescent="0.35">
      <c r="B107" s="3"/>
      <c r="C107" s="16"/>
      <c r="D107" s="3"/>
      <c r="E107" s="2"/>
      <c r="F107" s="2"/>
      <c r="G107" s="2"/>
      <c r="H107" s="2"/>
      <c r="I107" s="2"/>
      <c r="J107" s="2"/>
      <c r="K107" s="2"/>
      <c r="L107" s="2"/>
      <c r="M107" s="2"/>
      <c r="N107" s="2"/>
      <c r="O107" s="2"/>
      <c r="P107" s="2"/>
    </row>
    <row r="108" spans="2:16" x14ac:dyDescent="0.35">
      <c r="B108" s="3"/>
      <c r="C108" s="16"/>
      <c r="D108" s="3"/>
      <c r="E108" s="2"/>
      <c r="F108" s="2"/>
      <c r="G108" s="2"/>
      <c r="H108" s="2"/>
      <c r="I108" s="2"/>
      <c r="J108" s="2"/>
      <c r="K108" s="2"/>
      <c r="L108" s="2"/>
      <c r="M108" s="2"/>
      <c r="N108" s="2"/>
      <c r="O108" s="2"/>
      <c r="P108" s="2"/>
    </row>
    <row r="109" spans="2:16" x14ac:dyDescent="0.35">
      <c r="B109" s="3"/>
      <c r="C109" s="16"/>
      <c r="D109" s="3"/>
      <c r="E109" s="2"/>
      <c r="F109" s="2"/>
      <c r="G109" s="2"/>
      <c r="H109" s="2"/>
      <c r="I109" s="2"/>
      <c r="J109" s="2"/>
      <c r="K109" s="2"/>
      <c r="L109" s="2"/>
      <c r="M109" s="2"/>
      <c r="N109" s="2"/>
      <c r="O109" s="2"/>
      <c r="P109" s="2"/>
    </row>
    <row r="110" spans="2:16" x14ac:dyDescent="0.35">
      <c r="B110" s="3"/>
      <c r="C110" s="16"/>
      <c r="D110" s="3"/>
      <c r="E110" s="2"/>
      <c r="F110" s="2"/>
      <c r="G110" s="2"/>
      <c r="H110" s="2"/>
      <c r="I110" s="2"/>
      <c r="J110" s="2"/>
      <c r="K110" s="2"/>
      <c r="L110" s="2"/>
      <c r="M110" s="2"/>
      <c r="N110" s="2"/>
      <c r="O110" s="2"/>
      <c r="P110" s="2"/>
    </row>
    <row r="111" spans="2:16" x14ac:dyDescent="0.35">
      <c r="B111" s="3"/>
      <c r="C111" s="16"/>
      <c r="D111" s="3"/>
      <c r="E111" s="2"/>
      <c r="F111" s="2"/>
      <c r="G111" s="2"/>
      <c r="H111" s="2"/>
      <c r="I111" s="2"/>
      <c r="J111" s="2"/>
      <c r="K111" s="2"/>
      <c r="L111" s="2"/>
      <c r="M111" s="2"/>
      <c r="N111" s="2"/>
      <c r="O111" s="2"/>
      <c r="P111" s="2"/>
    </row>
    <row r="112" spans="2:16" x14ac:dyDescent="0.35">
      <c r="B112" s="3"/>
      <c r="C112" s="16"/>
      <c r="D112" s="3"/>
      <c r="E112" s="2"/>
      <c r="F112" s="2"/>
      <c r="G112" s="2"/>
      <c r="H112" s="2"/>
      <c r="I112" s="2"/>
      <c r="J112" s="2"/>
      <c r="K112" s="2"/>
      <c r="L112" s="2"/>
      <c r="M112" s="2"/>
      <c r="N112" s="2"/>
      <c r="O112" s="2"/>
      <c r="P112" s="2"/>
    </row>
    <row r="113" spans="2:16" x14ac:dyDescent="0.35">
      <c r="B113" s="3"/>
      <c r="C113" s="16"/>
      <c r="D113" s="3"/>
      <c r="E113" s="2"/>
      <c r="F113" s="2"/>
      <c r="G113" s="2"/>
      <c r="H113" s="2"/>
      <c r="I113" s="2"/>
      <c r="J113" s="2"/>
      <c r="K113" s="2"/>
      <c r="L113" s="2"/>
      <c r="M113" s="2"/>
      <c r="N113" s="2"/>
      <c r="O113" s="2"/>
      <c r="P113" s="2"/>
    </row>
    <row r="114" spans="2:16" x14ac:dyDescent="0.35">
      <c r="B114" s="3"/>
      <c r="C114" s="16"/>
      <c r="D114" s="3"/>
      <c r="E114" s="2"/>
      <c r="F114" s="2"/>
      <c r="G114" s="2"/>
      <c r="H114" s="2"/>
      <c r="I114" s="2"/>
      <c r="J114" s="2"/>
      <c r="K114" s="2"/>
      <c r="L114" s="2"/>
      <c r="M114" s="2"/>
      <c r="N114" s="2"/>
      <c r="O114" s="2"/>
      <c r="P114" s="2"/>
    </row>
    <row r="115" spans="2:16" x14ac:dyDescent="0.35">
      <c r="B115" s="3"/>
      <c r="C115" s="16"/>
      <c r="D115" s="3"/>
      <c r="E115" s="2"/>
      <c r="F115" s="2"/>
      <c r="G115" s="2"/>
      <c r="H115" s="2"/>
      <c r="I115" s="2"/>
      <c r="J115" s="2"/>
      <c r="K115" s="2"/>
      <c r="L115" s="2"/>
      <c r="M115" s="2"/>
      <c r="N115" s="2"/>
      <c r="O115" s="2"/>
    </row>
    <row r="116" spans="2:16" x14ac:dyDescent="0.35">
      <c r="B116" s="3"/>
      <c r="C116" s="16"/>
      <c r="D116" s="3"/>
      <c r="E116" s="2"/>
      <c r="F116" s="2"/>
      <c r="G116" s="2"/>
      <c r="H116" s="2"/>
      <c r="I116" s="2"/>
      <c r="J116" s="2"/>
      <c r="K116" s="2"/>
      <c r="L116" s="2"/>
      <c r="M116" s="2"/>
      <c r="N116" s="2"/>
      <c r="O116" s="2"/>
    </row>
    <row r="117" spans="2:16" x14ac:dyDescent="0.35">
      <c r="B117" s="3"/>
      <c r="C117" s="16"/>
      <c r="D117" s="3"/>
      <c r="E117" s="2"/>
      <c r="F117" s="2"/>
      <c r="G117" s="2"/>
      <c r="H117" s="2"/>
      <c r="I117" s="2"/>
      <c r="J117" s="2"/>
      <c r="K117" s="2"/>
      <c r="L117" s="2"/>
      <c r="M117" s="2"/>
      <c r="N117" s="2"/>
      <c r="O117" s="2"/>
    </row>
    <row r="168" spans="3:3" x14ac:dyDescent="0.35">
      <c r="C168" s="17" t="s">
        <v>0</v>
      </c>
    </row>
  </sheetData>
  <mergeCells count="3">
    <mergeCell ref="B5:H5"/>
    <mergeCell ref="I5:T5"/>
    <mergeCell ref="J2:M3"/>
  </mergeCells>
  <phoneticPr fontId="13" type="noConversion"/>
  <pageMargins left="0.7" right="0.7" top="0.75" bottom="0.75" header="0.3" footer="0.3"/>
  <pageSetup paperSize="3" scale="8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92C5-C031-4718-B1F5-3CB79B4941DD}">
  <sheetPr>
    <tabColor theme="1" tint="0.34998626667073579"/>
  </sheetPr>
  <dimension ref="A1:B3"/>
  <sheetViews>
    <sheetView showGridLines="0" workbookViewId="0">
      <selection activeCell="B42" sqref="B42"/>
    </sheetView>
  </sheetViews>
  <sheetFormatPr defaultColWidth="8.81640625" defaultRowHeight="14.5" x14ac:dyDescent="0.35"/>
  <cols>
    <col min="1" max="1" width="3.36328125" customWidth="1"/>
    <col min="2" max="2" width="90.6328125" customWidth="1"/>
  </cols>
  <sheetData>
    <row r="1" spans="1:2" x14ac:dyDescent="0.35">
      <c r="A1" s="13"/>
      <c r="B1" s="13"/>
    </row>
    <row r="2" spans="1:2" ht="93" x14ac:dyDescent="0.35">
      <c r="A2" s="13"/>
      <c r="B2" s="14" t="s">
        <v>26</v>
      </c>
    </row>
    <row r="3" spans="1:2" x14ac:dyDescent="0.35">
      <c r="A3" s="13"/>
      <c r="B3" s="13"/>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Inventory Aging Report</vt:lpstr>
      <vt:lpstr>Accounts Receivable Ledger</vt:lpstr>
      <vt:lpstr>- Disclaimer -</vt:lpstr>
      <vt:lpstr>'Accounts Receivable Ledger'!Print_Area</vt:lpstr>
      <vt:lpstr>'Inventory Aging Report'!Print_Area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2021-12-14T01:38:37Z</cp:lastPrinted>
  <dcterms:created xsi:type="dcterms:W3CDTF">2016-01-05T17:01:40Z</dcterms:created>
  <dcterms:modified xsi:type="dcterms:W3CDTF">2021-12-20T19:25:46Z</dcterms:modified>
</cp:coreProperties>
</file>