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upply Chain Software/"/>
    </mc:Choice>
  </mc:AlternateContent>
  <xr:revisionPtr revIDLastSave="0" documentId="8_{73B7C526-41CC-4628-BD6C-1FE17DE799C7}" xr6:coauthVersionLast="45" xr6:coauthVersionMax="45" xr10:uidLastSave="{00000000-0000-0000-0000-000000000000}"/>
  <bookViews>
    <workbookView xWindow="2240" yWindow="2240" windowWidth="28680" windowHeight="15460" tabRatio="500" xr2:uid="{00000000-000D-0000-FFFF-FFFF00000000}"/>
  </bookViews>
  <sheets>
    <sheet name="Stock Inventory Control" sheetId="12" r:id="rId1"/>
    <sheet name="BLANK - Stock Inventory Control"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TAX">'[1]Bid Tabulation'!$E$158</definedName>
    <definedName name="Type" localSheetId="1">'[2]Maintenance Work Order'!#REF!</definedName>
    <definedName name="Type">'[2]Maintenance Work Order'!#REF!</definedName>
    <definedName name="valHighlight" localSheetId="1">'BLANK - Stock Inventory Control'!$O$1</definedName>
    <definedName name="valHighlight" localSheetId="0">'Stock Inventory Control'!$O$2</definedName>
    <definedName name="valHighlight">#REF!</definedName>
    <definedName name="_xlnm.Print_Area" localSheetId="1">'BLANK - Stock Inventory Control'!$A$1:$P$27</definedName>
    <definedName name="_xlnm.Print_Area" localSheetId="0">'Stock Inventory Control'!$A$2:$P$28</definedName>
    <definedName name="_xlnm.Print_Area" localSheetId="2">'Stock Tracking Template'!$A$1:$M$34</definedName>
    <definedName name="_xlnm.Print_Area" localSheetId="4">'Stock Vendor List'!$A$1:$Q$54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K16" i="13" l="1"/>
  <c r="K15" i="13"/>
  <c r="K14" i="13"/>
  <c r="K13" i="13"/>
  <c r="K12" i="13"/>
  <c r="K11" i="13"/>
  <c r="K10" i="13"/>
  <c r="K9" i="13"/>
  <c r="K8" i="13"/>
  <c r="K7" i="13"/>
  <c r="B14" i="13" l="1"/>
  <c r="B13" i="13"/>
  <c r="B12" i="13"/>
  <c r="B11" i="13"/>
  <c r="B10" i="13"/>
  <c r="B9" i="13"/>
  <c r="B8" i="13"/>
  <c r="B7" i="13"/>
  <c r="K26" i="13"/>
  <c r="B26" i="13"/>
  <c r="K25" i="13"/>
  <c r="B25" i="13"/>
  <c r="K24" i="13"/>
  <c r="B24" i="13"/>
  <c r="K23" i="13"/>
  <c r="B23" i="13"/>
  <c r="K22" i="13"/>
  <c r="B22" i="13"/>
  <c r="K21" i="13"/>
  <c r="B21" i="13"/>
  <c r="K20" i="13"/>
  <c r="B20" i="13"/>
  <c r="K19" i="13"/>
  <c r="B19" i="13"/>
  <c r="K18" i="13"/>
  <c r="B18" i="13"/>
  <c r="K17" i="13"/>
  <c r="B4" i="13" s="1"/>
  <c r="B17" i="13"/>
  <c r="B16" i="13"/>
  <c r="B15" i="13"/>
  <c r="B8" i="12" l="1"/>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27" i="12"/>
  <c r="K27" i="12"/>
  <c r="B5" i="12" l="1"/>
</calcChain>
</file>

<file path=xl/sharedStrings.xml><?xml version="1.0" encoding="utf-8"?>
<sst xmlns="http://schemas.openxmlformats.org/spreadsheetml/2006/main" count="134" uniqueCount="90">
  <si>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</si>
  <si>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</si>
  <si>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</si>
  <si>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</si>
  <si>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</si>
  <si>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</si>
  <si>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</si>
  <si>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</si>
  <si>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</si>
  <si>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</si>
  <si>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</si>
  <si>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</si>
  <si>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</si>
  <si>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</si>
  <si>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</si>
  <si>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</si>
  <si>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</si>
  <si>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</si>
  <si>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</si>
  <si>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</si>
  <si>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</si>
  <si>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</si>
  <si>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</si>
  <si>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</si>
  <si>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</si>
  <si>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</si>
  <si>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</si>
  <si>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</si>
  <si>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</si>
  <si>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</si>
  <si>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</si>
  <si>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</si>
  <si>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</si>
  <si>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</si>
  <si>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</si>
  <si>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</si>
  <si>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</si>
  <si>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</si>
  <si>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</si>
  <si>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</si>
  <si>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</si>
  <si>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</si>
  <si>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</si>
  <si>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</si>
  <si>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</si>
  <si>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</si>
  <si>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</si>
  <si>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</si>
  <si>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</si>
  <si>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</si>
  <si>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</si>
  <si>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</si>
  <si>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</si>
  <si>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</si>
  <si>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</si>
  <si>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</si>
  <si>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</si>
  <si>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</si>
  <si>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</si>
  <si>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</si>
  <si>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</si>
  <si>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</si>
  <si>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</si>
  <si>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</si>
  <si>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</si>
  <si>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</si>
  <si>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</si>
  <si>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</si>
  <si>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</si>
  <si>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</si>
  <si>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</si>
  <si>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</si>
  <si>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</si>
  <si>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</si>
  <si>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</si>
  <si>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</si>
  <si>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</si>
  <si>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</si>
  <si>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</si>
  <si>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</si>
  <si>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</si>
  <si>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</si>
  <si>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CLICK HERE TO CREATE IN SMARTSHEET</t>
  </si>
  <si>
    <t xml:space="preserve"> DESCRIPTION</t>
  </si>
  <si>
    <t>STOCK TRACKING TEMPLATE</t>
  </si>
  <si>
    <t>YOUR COMPANY NAME</t>
  </si>
  <si>
    <t>STOCK INVENTORY ITEM TEMPLATE</t>
  </si>
  <si>
    <t>ITEM DISCONTINUED?</t>
  </si>
  <si>
    <t>iTEM REORDER QUANTITY</t>
  </si>
  <si>
    <t>STOCK INVENTORY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</si>
</sst>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4"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40B14B"/>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1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1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Alignment="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7"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0" borderId="0" xfId="0" applyFont="1" applyAlignment="1">
      <alignment horizontal="left" vertical="center" indent="1"/>
    </xf>
    <xf numFmtId="0" fontId="9" fillId="7"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Alignment="1">
      <alignment vertical="center"/>
    </xf>
    <xf numFmtId="1" fontId="22" fillId="2" borderId="0" xfId="0" applyNumberFormat="1" applyFont="1" applyFill="1" applyAlignment="1">
      <alignment horizontal="center" vertical="center" wrapText="1"/>
    </xf>
    <xf numFmtId="0" fontId="22" fillId="2" borderId="0" xfId="0" applyFont="1" applyFill="1" applyAlignment="1">
      <alignment horizontal="center"/>
    </xf>
    <xf numFmtId="0" fontId="19" fillId="0" borderId="0" xfId="0" applyFont="1" applyAlignment="1">
      <alignment horizontal="center"/>
    </xf>
    <xf numFmtId="0" fontId="19" fillId="0" borderId="1" xfId="2" applyNumberFormat="1" applyFont="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8" borderId="4" xfId="0" applyFont="1" applyFill="1" applyBorder="1" applyAlignment="1">
      <alignment horizontal="center" vertical="center" wrapText="1"/>
    </xf>
    <xf numFmtId="49" fontId="9" fillId="8" borderId="4" xfId="0" applyNumberFormat="1" applyFont="1" applyFill="1" applyBorder="1" applyAlignment="1">
      <alignment horizontal="center" vertical="center" wrapText="1"/>
    </xf>
    <xf numFmtId="49" fontId="9" fillId="8"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9" borderId="0" xfId="1" applyFont="1" applyFill="1" applyAlignment="1">
      <alignment horizontal="center" vertical="center"/>
    </xf>
    <xf numFmtId="0" fontId="16" fillId="6" borderId="0" xfId="1" applyFont="1" applyFill="1" applyAlignment="1">
      <alignment horizontal="center" vertical="center"/>
    </xf>
  </cellXfs>
  <cellStyles count="5">
    <cellStyle name="Currency 2" xfId="3" xr:uid="{CBCAA203-5E8A-6F4B-A2BB-A2C29D94EC17}"/>
    <cellStyle name="Normal 2" xfId="4" xr:uid="{40D4E8D0-F720-0446-9CD4-831256D54F38}"/>
    <cellStyle name="Гиперссылка" xfId="1" builtinId="8"/>
    <cellStyle name="Обычный" xfId="0" builtinId="0"/>
    <cellStyle name="Финансовый" xfId="2" builtinId="3"/>
  </cellStyles>
  <dxfs count="194">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1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ngxK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1460500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81F07B2C-81B1-40C2-BF8A-0236E89F1E09}"/>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622042</xdr:colOff>
      <xdr:row>0</xdr:row>
      <xdr:rowOff>38877</xdr:rowOff>
    </xdr:from>
    <xdr:ext cx="3467100" cy="673100"/>
    <xdr:pic>
      <xdr:nvPicPr>
        <xdr:cNvPr id="2" name="Picture 1">
          <a:extLst>
            <a:ext uri="{FF2B5EF4-FFF2-40B4-BE49-F238E27FC236}">
              <a16:creationId xmlns:a16="http://schemas.microsoft.com/office/drawing/2014/main" id="{857A3436-257C-2643-A24F-DEFFD846AE91}"/>
            </a:ext>
          </a:extLst>
        </xdr:cNvPr>
        <xdr:cNvPicPr>
          <a:picLocks noChangeAspect="1"/>
        </xdr:cNvPicPr>
      </xdr:nvPicPr>
      <xdr:blipFill>
        <a:blip xmlns:r="http://schemas.openxmlformats.org/officeDocument/2006/relationships" r:embed="rId1"/>
        <a:stretch>
          <a:fillRect/>
        </a:stretch>
      </xdr:blipFill>
      <xdr:spPr>
        <a:xfrm>
          <a:off x="15163542" y="38877"/>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O27" totalsRowShown="0" headerRowDxfId="193" dataDxfId="191" headerRowBorderDxfId="192" tableBorderDxfId="190" totalsRowBorderDxfId="189">
  <autoFilter ref="B7:O27" xr:uid="{00000000-0009-0000-0100-000003000000}"/>
  <tableColumns count="14">
    <tableColumn id="12" xr3:uid="{00000000-0010-0000-0000-00000C000000}" name="REORDER (auto-fill)" dataDxfId="188">
      <calculatedColumnFormula>IF(J8&lt;L8,"REORDER","OK")</calculatedColumnFormula>
    </tableColumn>
    <tableColumn id="1" xr3:uid="{00000000-0010-0000-0000-000001000000}" name="ITEM NO." dataDxfId="187"/>
    <tableColumn id="15" xr3:uid="{00000000-0010-0000-0000-00000F000000}" name="DATE OF LAST ORDER" dataDxfId="186"/>
    <tableColumn id="2" xr3:uid="{00000000-0010-0000-0000-000002000000}" name="ITEM NAME" dataDxfId="185"/>
    <tableColumn id="3" xr3:uid="{00000000-0010-0000-0000-000003000000}" name="VENDOR" dataDxfId="184"/>
    <tableColumn id="14" xr3:uid="{00000000-0010-0000-0000-00000E000000}" name="STOCK LOCATION" dataDxfId="183"/>
    <tableColumn id="4" xr3:uid="{00000000-0010-0000-0000-000004000000}" name="DESCRIPTION" dataDxfId="182"/>
    <tableColumn id="5" xr3:uid="{00000000-0010-0000-0000-000005000000}" name="COST PER ITEM" dataDxfId="181"/>
    <tableColumn id="6" xr3:uid="{00000000-0010-0000-0000-000006000000}" name="STOCK QUANTITY" dataDxfId="180"/>
    <tableColumn id="7" xr3:uid="{00000000-0010-0000-0000-000007000000}" name="TOTAL VALUE" dataDxfId="179">
      <calculatedColumnFormula>Table14[[#This Row],[COST PER ITEM]]*Table14[[#This Row],[STOCK QUANTITY]]</calculatedColumnFormula>
    </tableColumn>
    <tableColumn id="8" xr3:uid="{00000000-0010-0000-0000-000008000000}" name="REORDER LEVEL" dataDxfId="178"/>
    <tableColumn id="9" xr3:uid="{00000000-0010-0000-0000-000009000000}" name="DAYS PER REORDER" dataDxfId="177"/>
    <tableColumn id="10" xr3:uid="{00000000-0010-0000-0000-00000A000000}" name="iTEM REORDER QUANTITY" dataDxfId="176"/>
    <tableColumn id="11" xr3:uid="{00000000-0010-0000-0000-00000B000000}" name="ITEM DISCONTINUED?" dataDxfId="17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O26" totalsRowShown="0" headerRowDxfId="174" dataDxfId="172" headerRowBorderDxfId="173" tableBorderDxfId="171" totalsRowBorderDxfId="170">
  <autoFilter ref="B6:O26" xr:uid="{00000000-0009-0000-0100-000003000000}"/>
  <tableColumns count="14">
    <tableColumn id="12" xr3:uid="{5DDABB25-CCA0-B341-8286-918E2C4B4486}" name="REORDER (auto-fill)" dataDxfId="169">
      <calculatedColumnFormula>IF(J7&lt;L7,"REORDER","OK")</calculatedColumnFormula>
    </tableColumn>
    <tableColumn id="1" xr3:uid="{8E25E475-F74B-C948-A61A-A55BF1579487}" name="ITEM NO." dataDxfId="168"/>
    <tableColumn id="15" xr3:uid="{0520A54A-19E1-E24D-97BB-B52BA79267A0}" name="DATE OF LAST ORDER" dataDxfId="167"/>
    <tableColumn id="2" xr3:uid="{B90A263F-AC03-5B4C-A469-BB45BE385064}" name="ITEM NAME" dataDxfId="166"/>
    <tableColumn id="3" xr3:uid="{0C60B349-A16D-124F-809B-F19676E8953D}" name="VENDOR" dataDxfId="165"/>
    <tableColumn id="14" xr3:uid="{2132729C-36F1-FD41-A619-6E2DBAE9347E}" name="STOCK LOCATION" dataDxfId="164"/>
    <tableColumn id="4" xr3:uid="{3ADFF74C-89F5-4248-B965-AF725ABCDBF7}" name="DESCRIPTION" dataDxfId="163"/>
    <tableColumn id="5" xr3:uid="{03C6C268-BC39-754E-9D6B-D519EB440237}" name="COST PER ITEM" dataDxfId="162"/>
    <tableColumn id="6" xr3:uid="{F0650D87-1B5A-8148-B9A4-64A2CF0B727E}" name="STOCK QUANTITY" dataDxfId="161"/>
    <tableColumn id="7" xr3:uid="{374F7DCD-897B-C04A-8E8E-BDE3BFB239DF}" name="TOTAL VALUE" dataDxfId="160">
      <calculatedColumnFormula>Table144[[#This Row],[COST PER ITEM]]*Table144[[#This Row],[STOCK QUANTITY]]</calculatedColumnFormula>
    </tableColumn>
    <tableColumn id="8" xr3:uid="{1044D962-1551-C64D-BA6D-E9BDBF44B8B5}" name="REORDER LEVEL" dataDxfId="159"/>
    <tableColumn id="9" xr3:uid="{17F7DD7D-85D7-3042-AB62-5AA779C6EFDD}" name="DAYS PER REORDER" dataDxfId="158"/>
    <tableColumn id="10" xr3:uid="{CEB8A939-FC0A-E942-B410-AFC2A29D2CA7}" name="iTEM REORDER QUANTITY" dataDxfId="157"/>
    <tableColumn id="11" xr3:uid="{BBE260D6-BCEE-344E-88F6-7FA5CCB0B79D}" name="ITEM DISCONTINUED?" data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155" dataDxfId="153" headerRowBorderDxfId="154" tableBorderDxfId="152" totalsRowBorderDxfId="151">
  <autoFilter ref="B5:L33" xr:uid="{00000000-0009-0000-0100-000001000000}"/>
  <tableColumns count="11">
    <tableColumn id="1" xr3:uid="{00000000-0010-0000-0000-000001000000}" name="ITEM NO." dataDxfId="150"/>
    <tableColumn id="12" xr3:uid="{00000000-0010-0000-0000-00000C000000}" name="ITEM NAME" dataDxfId="149"/>
    <tableColumn id="15" xr3:uid="{00000000-0010-0000-0000-00000F000000}" name=" DESCRIPTION" dataDxfId="148"/>
    <tableColumn id="3" xr3:uid="{00000000-0010-0000-0000-000003000000}" name="AREA" dataDxfId="147"/>
    <tableColumn id="13" xr3:uid="{00000000-0010-0000-0000-00000D000000}" name="SHELF / BIN" dataDxfId="146"/>
    <tableColumn id="4" xr3:uid="{00000000-0010-0000-0000-000004000000}" name="VENDOR" dataDxfId="145"/>
    <tableColumn id="6" xr3:uid="{00000000-0010-0000-0000-000006000000}" name="VENDOR ITEM NO." dataDxfId="144"/>
    <tableColumn id="16" xr3:uid="{00000000-0010-0000-0000-000010000000}" name="UNIT" dataDxfId="143"/>
    <tableColumn id="8" xr3:uid="{00000000-0010-0000-0000-000008000000}" name="QTY" dataDxfId="142"/>
    <tableColumn id="17" xr3:uid="{00000000-0010-0000-0000-000011000000}" name="ITEM AREA" dataDxfId="141"/>
    <tableColumn id="9" xr3:uid="{00000000-0010-0000-0000-000009000000}" name="ITEM SHELF / BIN" dataDxfId="1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39" dataDxfId="137" headerRowBorderDxfId="138" tableBorderDxfId="136" totalsRowBorderDxfId="135">
  <autoFilter ref="B4:P49" xr:uid="{00000000-0009-0000-0100-000004000000}"/>
  <tableColumns count="15">
    <tableColumn id="1" xr3:uid="{00000000-0010-0000-0100-000001000000}" name="VENDOR NAME" dataDxfId="134"/>
    <tableColumn id="2" xr3:uid="{00000000-0010-0000-0100-000002000000}" name="PRODUCT NAME" dataDxfId="133"/>
    <tableColumn id="14" xr3:uid="{00000000-0010-0000-0100-00000E000000}" name="WEB LINK" dataDxfId="132"/>
    <tableColumn id="3" xr3:uid="{00000000-0010-0000-0100-000003000000}" name="DESCRIPTION" dataDxfId="131"/>
    <tableColumn id="13" xr3:uid="{00000000-0010-0000-0100-00000D000000}" name="COST" dataDxfId="130"/>
    <tableColumn id="4" xr3:uid="{00000000-0010-0000-0100-000004000000}" name="LEAD TIME IN DAYS" dataDxfId="129"/>
    <tableColumn id="15" xr3:uid="{00000000-0010-0000-0100-00000F000000}" name="CONTACT NAME" dataDxfId="128"/>
    <tableColumn id="6" xr3:uid="{00000000-0010-0000-0100-000006000000}" name="EMAIL ADDRESS" dataDxfId="127"/>
    <tableColumn id="16" xr3:uid="{00000000-0010-0000-0100-000010000000}" name="PHONE" dataDxfId="126"/>
    <tableColumn id="8" xr3:uid="{00000000-0010-0000-0100-000008000000}" name="FAX" dataDxfId="125"/>
    <tableColumn id="9" xr3:uid="{00000000-0010-0000-0100-000009000000}" name="MAILING ADDRESS" dataDxfId="124"/>
    <tableColumn id="17" xr3:uid="{00000000-0010-0000-0100-000011000000}" name="CITY" dataDxfId="123"/>
    <tableColumn id="18" xr3:uid="{00000000-0010-0000-0100-000012000000}" name="STATE" dataDxfId="122"/>
    <tableColumn id="19" xr3:uid="{00000000-0010-0000-0100-000013000000}" name="ZIP" dataDxfId="121"/>
    <tableColumn id="20" xr3:uid="{00000000-0010-0000-0100-000014000000}" name="COUNTRY" dataDxfId="12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angxK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30"/>
  <sheetViews>
    <sheetView showGridLines="0" tabSelected="1" zoomScaleNormal="100" zoomScalePageLayoutView="75" workbookViewId="0">
      <pane ySplit="2" topLeftCell="A3" activePane="bottomLeft" state="frozen"/>
      <selection pane="bottomLeft" activeCell="B29" sqref="B29:O29"/>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33203125" style="1" customWidth="1"/>
    <col min="17" max="16384" width="10.83203125" style="1"/>
  </cols>
  <sheetData>
    <row r="1" spans="2:16" ht="163.5" customHeight="1" x14ac:dyDescent="0.35"/>
    <row r="2" spans="2:16" s="79" customFormat="1" ht="50" customHeight="1" x14ac:dyDescent="0.3">
      <c r="B2" s="37" t="s">
        <v>89</v>
      </c>
      <c r="C2" s="80"/>
      <c r="D2" s="80"/>
      <c r="E2" s="80"/>
      <c r="F2" s="80"/>
      <c r="G2" s="81"/>
      <c r="H2" s="82"/>
      <c r="I2" s="83"/>
      <c r="J2" s="84"/>
      <c r="K2" s="84"/>
      <c r="M2" s="83"/>
      <c r="N2" s="84"/>
      <c r="O2" s="84"/>
    </row>
    <row r="3" spans="2:16" s="79" customFormat="1" ht="9" customHeight="1" x14ac:dyDescent="0.3">
      <c r="B3" s="37"/>
      <c r="C3" s="80"/>
      <c r="D3" s="80"/>
      <c r="E3" s="80"/>
      <c r="I3" s="83"/>
      <c r="J3" s="84"/>
      <c r="K3" s="84"/>
      <c r="M3" s="83"/>
      <c r="N3" s="84"/>
      <c r="O3" s="84"/>
    </row>
    <row r="4" spans="2:16" s="79" customFormat="1" ht="22" customHeight="1" x14ac:dyDescent="0.25">
      <c r="B4" s="24" t="s">
        <v>45</v>
      </c>
      <c r="C4" s="23"/>
      <c r="D4" s="23"/>
      <c r="E4" s="23"/>
      <c r="H4" s="82"/>
      <c r="I4" s="83"/>
      <c r="J4" s="84"/>
      <c r="K4" s="84"/>
      <c r="M4" s="83"/>
      <c r="N4" s="84"/>
      <c r="O4" s="84"/>
    </row>
    <row r="5" spans="2:16" s="79" customFormat="1" ht="18" customHeight="1" x14ac:dyDescent="0.3">
      <c r="B5" s="116">
        <f>SUM(Table14[TOTAL VALUE])</f>
        <v>13550</v>
      </c>
      <c r="C5" s="48" t="s">
        <v>44</v>
      </c>
      <c r="D5" s="48"/>
      <c r="E5" s="48"/>
      <c r="F5" s="80"/>
      <c r="G5" s="81"/>
      <c r="H5" s="82"/>
      <c r="I5" s="83"/>
      <c r="J5" s="84"/>
      <c r="K5" s="84"/>
      <c r="M5" s="83"/>
      <c r="N5" s="85"/>
      <c r="O5" s="86"/>
    </row>
    <row r="6" spans="2:16" s="79" customFormat="1" ht="18" customHeight="1" x14ac:dyDescent="0.25">
      <c r="B6" s="87"/>
      <c r="I6" s="87"/>
      <c r="J6" s="87"/>
      <c r="L6" s="87"/>
      <c r="M6" s="83"/>
      <c r="N6" s="87"/>
    </row>
    <row r="7" spans="2:16" s="92" customFormat="1" ht="50" customHeight="1" x14ac:dyDescent="0.35">
      <c r="B7" s="53" t="s">
        <v>78</v>
      </c>
      <c r="C7" s="54" t="s">
        <v>5</v>
      </c>
      <c r="D7" s="54" t="s">
        <v>43</v>
      </c>
      <c r="E7" s="54" t="s">
        <v>37</v>
      </c>
      <c r="F7" s="54" t="s">
        <v>38</v>
      </c>
      <c r="G7" s="54" t="s">
        <v>39</v>
      </c>
      <c r="H7" s="54" t="s">
        <v>6</v>
      </c>
      <c r="I7" s="54" t="s">
        <v>9</v>
      </c>
      <c r="J7" s="54" t="s">
        <v>7</v>
      </c>
      <c r="K7" s="54" t="s">
        <v>8</v>
      </c>
      <c r="L7" s="54" t="s">
        <v>10</v>
      </c>
      <c r="M7" s="54" t="s">
        <v>79</v>
      </c>
      <c r="N7" s="94" t="s">
        <v>88</v>
      </c>
      <c r="O7" s="95" t="s">
        <v>87</v>
      </c>
      <c r="P7" s="93"/>
    </row>
    <row r="8" spans="2:16" s="79" customFormat="1" ht="18" customHeight="1" x14ac:dyDescent="0.25">
      <c r="B8" s="88" t="str">
        <f t="shared" ref="B8:B27" si="0">IF(J8&lt;L8,"REORDER","OK")</f>
        <v>OK</v>
      </c>
      <c r="C8" s="100" t="s">
        <v>11</v>
      </c>
      <c r="D8" s="89">
        <v>42510</v>
      </c>
      <c r="E8" s="100" t="s">
        <v>19</v>
      </c>
      <c r="F8" s="100" t="s">
        <v>27</v>
      </c>
      <c r="G8" s="100" t="s">
        <v>40</v>
      </c>
      <c r="H8" s="100" t="s">
        <v>28</v>
      </c>
      <c r="I8" s="102">
        <v>10</v>
      </c>
      <c r="J8" s="90">
        <v>200</v>
      </c>
      <c r="K8" s="102">
        <f>Table14[[#This Row],[COST PER ITEM]]*Table14[[#This Row],[STOCK QUANTITY]]</f>
        <v>2000</v>
      </c>
      <c r="L8" s="90">
        <v>50</v>
      </c>
      <c r="M8" s="90">
        <v>14</v>
      </c>
      <c r="N8" s="90">
        <v>100</v>
      </c>
      <c r="O8" s="91" t="s">
        <v>36</v>
      </c>
    </row>
    <row r="9" spans="2:16" s="79" customFormat="1" ht="18" customHeight="1" x14ac:dyDescent="0.25">
      <c r="B9" s="96" t="str">
        <f t="shared" si="0"/>
        <v>OK</v>
      </c>
      <c r="C9" s="101" t="s">
        <v>12</v>
      </c>
      <c r="D9" s="97">
        <v>42510</v>
      </c>
      <c r="E9" s="101" t="s">
        <v>20</v>
      </c>
      <c r="F9" s="101" t="s">
        <v>27</v>
      </c>
      <c r="G9" s="101" t="s">
        <v>41</v>
      </c>
      <c r="H9" s="101" t="s">
        <v>29</v>
      </c>
      <c r="I9" s="103">
        <v>20</v>
      </c>
      <c r="J9" s="98">
        <v>100</v>
      </c>
      <c r="K9" s="103">
        <f>Table14[[#This Row],[COST PER ITEM]]*Table14[[#This Row],[STOCK QUANTITY]]</f>
        <v>2000</v>
      </c>
      <c r="L9" s="98">
        <v>50</v>
      </c>
      <c r="M9" s="98">
        <v>30</v>
      </c>
      <c r="N9" s="98">
        <v>20</v>
      </c>
      <c r="O9" s="99"/>
    </row>
    <row r="10" spans="2:16" s="79" customFormat="1" ht="18" customHeight="1" x14ac:dyDescent="0.25">
      <c r="B10" s="88" t="str">
        <f t="shared" si="0"/>
        <v>REORDER</v>
      </c>
      <c r="C10" s="100" t="s">
        <v>13</v>
      </c>
      <c r="D10" s="89">
        <v>42510</v>
      </c>
      <c r="E10" s="100" t="s">
        <v>21</v>
      </c>
      <c r="F10" s="100" t="s">
        <v>27</v>
      </c>
      <c r="G10" s="100" t="s">
        <v>42</v>
      </c>
      <c r="H10" s="100" t="s">
        <v>30</v>
      </c>
      <c r="I10" s="102">
        <v>30</v>
      </c>
      <c r="J10" s="90">
        <v>45</v>
      </c>
      <c r="K10" s="102">
        <f>Table14[[#This Row],[COST PER ITEM]]*Table14[[#This Row],[STOCK QUANTITY]]</f>
        <v>1350</v>
      </c>
      <c r="L10" s="90">
        <v>50</v>
      </c>
      <c r="M10" s="90">
        <v>2</v>
      </c>
      <c r="N10" s="90">
        <v>50</v>
      </c>
      <c r="O10" s="91"/>
    </row>
    <row r="11" spans="2:16" s="79" customFormat="1" ht="18" customHeight="1" x14ac:dyDescent="0.25">
      <c r="B11" s="96" t="str">
        <f t="shared" si="0"/>
        <v>REORDER</v>
      </c>
      <c r="C11" s="101" t="s">
        <v>14</v>
      </c>
      <c r="D11" s="97">
        <v>42510</v>
      </c>
      <c r="E11" s="101" t="s">
        <v>22</v>
      </c>
      <c r="F11" s="101" t="s">
        <v>27</v>
      </c>
      <c r="G11" s="101" t="s">
        <v>40</v>
      </c>
      <c r="H11" s="101" t="s">
        <v>31</v>
      </c>
      <c r="I11" s="103">
        <v>10</v>
      </c>
      <c r="J11" s="98">
        <v>25</v>
      </c>
      <c r="K11" s="103">
        <f>Table14[[#This Row],[COST PER ITEM]]*Table14[[#This Row],[STOCK QUANTITY]]</f>
        <v>250</v>
      </c>
      <c r="L11" s="98">
        <v>50</v>
      </c>
      <c r="M11" s="98">
        <v>14</v>
      </c>
      <c r="N11" s="98">
        <v>10</v>
      </c>
      <c r="O11" s="99"/>
    </row>
    <row r="12" spans="2:16" s="79" customFormat="1" ht="18" customHeight="1" x14ac:dyDescent="0.25">
      <c r="B12" s="88" t="str">
        <f t="shared" si="0"/>
        <v>OK</v>
      </c>
      <c r="C12" s="100" t="s">
        <v>15</v>
      </c>
      <c r="D12" s="89">
        <v>42510</v>
      </c>
      <c r="E12" s="100" t="s">
        <v>23</v>
      </c>
      <c r="F12" s="100" t="s">
        <v>27</v>
      </c>
      <c r="G12" s="100" t="s">
        <v>41</v>
      </c>
      <c r="H12" s="100" t="s">
        <v>32</v>
      </c>
      <c r="I12" s="102">
        <v>20</v>
      </c>
      <c r="J12" s="90">
        <v>200</v>
      </c>
      <c r="K12" s="102">
        <f>Table14[[#This Row],[COST PER ITEM]]*Table14[[#This Row],[STOCK QUANTITY]]</f>
        <v>4000</v>
      </c>
      <c r="L12" s="90">
        <v>50</v>
      </c>
      <c r="M12" s="90">
        <v>30</v>
      </c>
      <c r="N12" s="90">
        <v>100</v>
      </c>
      <c r="O12" s="91"/>
    </row>
    <row r="13" spans="2:16" s="79" customFormat="1" ht="18" customHeight="1" x14ac:dyDescent="0.25">
      <c r="B13" s="96" t="str">
        <f t="shared" si="0"/>
        <v>OK</v>
      </c>
      <c r="C13" s="101" t="s">
        <v>16</v>
      </c>
      <c r="D13" s="97">
        <v>42510</v>
      </c>
      <c r="E13" s="101" t="s">
        <v>24</v>
      </c>
      <c r="F13" s="101" t="s">
        <v>27</v>
      </c>
      <c r="G13" s="101" t="s">
        <v>42</v>
      </c>
      <c r="H13" s="101" t="s">
        <v>33</v>
      </c>
      <c r="I13" s="103">
        <v>30</v>
      </c>
      <c r="J13" s="98">
        <v>100</v>
      </c>
      <c r="K13" s="103">
        <f>Table14[[#This Row],[COST PER ITEM]]*Table14[[#This Row],[STOCK QUANTITY]]</f>
        <v>3000</v>
      </c>
      <c r="L13" s="98">
        <v>50</v>
      </c>
      <c r="M13" s="98">
        <v>2</v>
      </c>
      <c r="N13" s="98">
        <v>20</v>
      </c>
      <c r="O13" s="99"/>
    </row>
    <row r="14" spans="2:16" s="79" customFormat="1" ht="18" customHeight="1" x14ac:dyDescent="0.25">
      <c r="B14" s="88" t="str">
        <f t="shared" si="0"/>
        <v>REORDER</v>
      </c>
      <c r="C14" s="100" t="s">
        <v>17</v>
      </c>
      <c r="D14" s="89">
        <v>42510</v>
      </c>
      <c r="E14" s="100" t="s">
        <v>25</v>
      </c>
      <c r="F14" s="100" t="s">
        <v>27</v>
      </c>
      <c r="G14" s="100" t="s">
        <v>40</v>
      </c>
      <c r="H14" s="100" t="s">
        <v>34</v>
      </c>
      <c r="I14" s="102">
        <v>10</v>
      </c>
      <c r="J14" s="90">
        <v>45</v>
      </c>
      <c r="K14" s="102">
        <f>Table14[[#This Row],[COST PER ITEM]]*Table14[[#This Row],[STOCK QUANTITY]]</f>
        <v>450</v>
      </c>
      <c r="L14" s="90">
        <v>50</v>
      </c>
      <c r="M14" s="90">
        <v>14</v>
      </c>
      <c r="N14" s="90">
        <v>50</v>
      </c>
      <c r="O14" s="91" t="s">
        <v>36</v>
      </c>
    </row>
    <row r="15" spans="2:16" s="79" customFormat="1" ht="18" customHeight="1" x14ac:dyDescent="0.25">
      <c r="B15" s="96" t="str">
        <f t="shared" si="0"/>
        <v>REORDER</v>
      </c>
      <c r="C15" s="101" t="s">
        <v>18</v>
      </c>
      <c r="D15" s="97">
        <v>42510</v>
      </c>
      <c r="E15" s="101" t="s">
        <v>26</v>
      </c>
      <c r="F15" s="101" t="s">
        <v>27</v>
      </c>
      <c r="G15" s="101" t="s">
        <v>42</v>
      </c>
      <c r="H15" s="101" t="s">
        <v>35</v>
      </c>
      <c r="I15" s="103">
        <v>20</v>
      </c>
      <c r="J15" s="98">
        <v>25</v>
      </c>
      <c r="K15" s="103">
        <f>Table14[[#This Row],[COST PER ITEM]]*Table14[[#This Row],[STOCK QUANTITY]]</f>
        <v>500</v>
      </c>
      <c r="L15" s="98">
        <v>50</v>
      </c>
      <c r="M15" s="98">
        <v>30</v>
      </c>
      <c r="N15" s="98">
        <v>10</v>
      </c>
      <c r="O15" s="99"/>
    </row>
    <row r="16" spans="2:16" s="79" customFormat="1" ht="18" customHeight="1" x14ac:dyDescent="0.25">
      <c r="B16" s="88" t="str">
        <f t="shared" si="0"/>
        <v>OK</v>
      </c>
      <c r="C16" s="100"/>
      <c r="D16" s="89"/>
      <c r="E16" s="100"/>
      <c r="F16" s="100"/>
      <c r="G16" s="100"/>
      <c r="H16" s="100"/>
      <c r="I16" s="102"/>
      <c r="J16" s="90"/>
      <c r="K16" s="102">
        <f>Table14[[#This Row],[COST PER ITEM]]*Table14[[#This Row],[STOCK QUANTITY]]</f>
        <v>0</v>
      </c>
      <c r="L16" s="90"/>
      <c r="M16" s="90"/>
      <c r="N16" s="90"/>
      <c r="O16" s="91"/>
    </row>
    <row r="17" spans="1:15" s="79" customFormat="1" ht="18" customHeight="1" x14ac:dyDescent="0.25">
      <c r="B17" s="96" t="str">
        <f t="shared" si="0"/>
        <v>OK</v>
      </c>
      <c r="C17" s="101"/>
      <c r="D17" s="97"/>
      <c r="E17" s="101"/>
      <c r="F17" s="101"/>
      <c r="G17" s="101"/>
      <c r="H17" s="101"/>
      <c r="I17" s="103"/>
      <c r="J17" s="98"/>
      <c r="K17" s="103">
        <f>Table14[[#This Row],[COST PER ITEM]]*Table14[[#This Row],[STOCK QUANTITY]]</f>
        <v>0</v>
      </c>
      <c r="L17" s="98"/>
      <c r="M17" s="98"/>
      <c r="N17" s="98"/>
      <c r="O17" s="99"/>
    </row>
    <row r="18" spans="1:15" s="79" customFormat="1" ht="18" customHeight="1" x14ac:dyDescent="0.25">
      <c r="B18" s="88" t="str">
        <f t="shared" si="0"/>
        <v>OK</v>
      </c>
      <c r="C18" s="100"/>
      <c r="D18" s="89"/>
      <c r="E18" s="100"/>
      <c r="F18" s="100"/>
      <c r="G18" s="100"/>
      <c r="H18" s="100"/>
      <c r="I18" s="102"/>
      <c r="J18" s="90"/>
      <c r="K18" s="102">
        <f>Table14[[#This Row],[COST PER ITEM]]*Table14[[#This Row],[STOCK QUANTITY]]</f>
        <v>0</v>
      </c>
      <c r="L18" s="90"/>
      <c r="M18" s="90"/>
      <c r="N18" s="90"/>
      <c r="O18" s="91"/>
    </row>
    <row r="19" spans="1:15" s="79" customFormat="1" ht="18" customHeight="1" x14ac:dyDescent="0.25">
      <c r="B19" s="96" t="str">
        <f t="shared" si="0"/>
        <v>OK</v>
      </c>
      <c r="C19" s="101"/>
      <c r="D19" s="97"/>
      <c r="E19" s="101"/>
      <c r="F19" s="101"/>
      <c r="G19" s="101"/>
      <c r="H19" s="101"/>
      <c r="I19" s="103"/>
      <c r="J19" s="98"/>
      <c r="K19" s="103">
        <f>Table14[[#This Row],[COST PER ITEM]]*Table14[[#This Row],[STOCK QUANTITY]]</f>
        <v>0</v>
      </c>
      <c r="L19" s="98"/>
      <c r="M19" s="98"/>
      <c r="N19" s="98"/>
      <c r="O19" s="99"/>
    </row>
    <row r="20" spans="1:15" s="79" customFormat="1" ht="18" customHeight="1" x14ac:dyDescent="0.25">
      <c r="B20" s="88" t="str">
        <f t="shared" si="0"/>
        <v>OK</v>
      </c>
      <c r="C20" s="100"/>
      <c r="D20" s="89"/>
      <c r="E20" s="100"/>
      <c r="F20" s="100"/>
      <c r="G20" s="100"/>
      <c r="H20" s="100"/>
      <c r="I20" s="102"/>
      <c r="J20" s="90"/>
      <c r="K20" s="102">
        <f>Table14[[#This Row],[COST PER ITEM]]*Table14[[#This Row],[STOCK QUANTITY]]</f>
        <v>0</v>
      </c>
      <c r="L20" s="90"/>
      <c r="M20" s="90"/>
      <c r="N20" s="90"/>
      <c r="O20" s="91"/>
    </row>
    <row r="21" spans="1:15" s="79" customFormat="1" ht="18" customHeight="1" x14ac:dyDescent="0.25">
      <c r="B21" s="96" t="str">
        <f t="shared" si="0"/>
        <v>OK</v>
      </c>
      <c r="C21" s="101"/>
      <c r="D21" s="97"/>
      <c r="E21" s="101"/>
      <c r="F21" s="101"/>
      <c r="G21" s="101"/>
      <c r="H21" s="101"/>
      <c r="I21" s="103"/>
      <c r="J21" s="98"/>
      <c r="K21" s="103">
        <f>Table14[[#This Row],[COST PER ITEM]]*Table14[[#This Row],[STOCK QUANTITY]]</f>
        <v>0</v>
      </c>
      <c r="L21" s="98"/>
      <c r="M21" s="98"/>
      <c r="N21" s="98"/>
      <c r="O21" s="99"/>
    </row>
    <row r="22" spans="1:15" s="79" customFormat="1" ht="18" customHeight="1" x14ac:dyDescent="0.25">
      <c r="B22" s="88" t="str">
        <f t="shared" si="0"/>
        <v>OK</v>
      </c>
      <c r="C22" s="100"/>
      <c r="D22" s="89"/>
      <c r="E22" s="100"/>
      <c r="F22" s="100"/>
      <c r="G22" s="100"/>
      <c r="H22" s="100"/>
      <c r="I22" s="102"/>
      <c r="J22" s="90"/>
      <c r="K22" s="102">
        <f>Table14[[#This Row],[COST PER ITEM]]*Table14[[#This Row],[STOCK QUANTITY]]</f>
        <v>0</v>
      </c>
      <c r="L22" s="90"/>
      <c r="M22" s="90"/>
      <c r="N22" s="90"/>
      <c r="O22" s="91"/>
    </row>
    <row r="23" spans="1:15" s="79" customFormat="1" ht="18" customHeight="1" x14ac:dyDescent="0.25">
      <c r="B23" s="96" t="str">
        <f t="shared" si="0"/>
        <v>OK</v>
      </c>
      <c r="C23" s="101"/>
      <c r="D23" s="97"/>
      <c r="E23" s="101"/>
      <c r="F23" s="101"/>
      <c r="G23" s="101"/>
      <c r="H23" s="101"/>
      <c r="I23" s="103"/>
      <c r="J23" s="98"/>
      <c r="K23" s="103">
        <f>Table14[[#This Row],[COST PER ITEM]]*Table14[[#This Row],[STOCK QUANTITY]]</f>
        <v>0</v>
      </c>
      <c r="L23" s="98"/>
      <c r="M23" s="98"/>
      <c r="N23" s="98"/>
      <c r="O23" s="99"/>
    </row>
    <row r="24" spans="1:15" s="79" customFormat="1" ht="18" customHeight="1" x14ac:dyDescent="0.25">
      <c r="B24" s="88" t="str">
        <f t="shared" si="0"/>
        <v>OK</v>
      </c>
      <c r="C24" s="100"/>
      <c r="D24" s="89"/>
      <c r="E24" s="100"/>
      <c r="F24" s="100"/>
      <c r="G24" s="100"/>
      <c r="H24" s="100"/>
      <c r="I24" s="102"/>
      <c r="J24" s="90"/>
      <c r="K24" s="102">
        <f>Table14[[#This Row],[COST PER ITEM]]*Table14[[#This Row],[STOCK QUANTITY]]</f>
        <v>0</v>
      </c>
      <c r="L24" s="90"/>
      <c r="M24" s="90"/>
      <c r="N24" s="90"/>
      <c r="O24" s="91"/>
    </row>
    <row r="25" spans="1:15" s="79" customFormat="1" ht="18" customHeight="1" x14ac:dyDescent="0.25">
      <c r="B25" s="96" t="str">
        <f t="shared" si="0"/>
        <v>OK</v>
      </c>
      <c r="C25" s="101"/>
      <c r="D25" s="97"/>
      <c r="E25" s="101"/>
      <c r="F25" s="101"/>
      <c r="G25" s="101"/>
      <c r="H25" s="101"/>
      <c r="I25" s="103"/>
      <c r="J25" s="98"/>
      <c r="K25" s="103">
        <f>Table14[[#This Row],[COST PER ITEM]]*Table14[[#This Row],[STOCK QUANTITY]]</f>
        <v>0</v>
      </c>
      <c r="L25" s="98"/>
      <c r="M25" s="98"/>
      <c r="N25" s="98"/>
      <c r="O25" s="99"/>
    </row>
    <row r="26" spans="1:15" s="79" customFormat="1" ht="18" customHeight="1" x14ac:dyDescent="0.25">
      <c r="B26" s="88" t="str">
        <f t="shared" si="0"/>
        <v>OK</v>
      </c>
      <c r="C26" s="100"/>
      <c r="D26" s="89"/>
      <c r="E26" s="100"/>
      <c r="F26" s="100"/>
      <c r="G26" s="100"/>
      <c r="H26" s="100"/>
      <c r="I26" s="102"/>
      <c r="J26" s="90"/>
      <c r="K26" s="102">
        <f>Table14[[#This Row],[COST PER ITEM]]*Table14[[#This Row],[STOCK QUANTITY]]</f>
        <v>0</v>
      </c>
      <c r="L26" s="90"/>
      <c r="M26" s="90"/>
      <c r="N26" s="90"/>
      <c r="O26" s="91"/>
    </row>
    <row r="27" spans="1:15" s="79" customFormat="1" ht="18" customHeight="1" x14ac:dyDescent="0.25">
      <c r="B27" s="96" t="str">
        <f t="shared" si="0"/>
        <v>OK</v>
      </c>
      <c r="C27" s="101"/>
      <c r="D27" s="97"/>
      <c r="E27" s="101"/>
      <c r="F27" s="101"/>
      <c r="G27" s="101"/>
      <c r="H27" s="101"/>
      <c r="I27" s="103"/>
      <c r="J27" s="98"/>
      <c r="K27" s="103">
        <f>Table14[[#This Row],[COST PER ITEM]]*Table14[[#This Row],[STOCK QUANTITY]]</f>
        <v>0</v>
      </c>
      <c r="L27" s="98"/>
      <c r="M27" s="98"/>
      <c r="N27" s="98"/>
      <c r="O27" s="99"/>
    </row>
    <row r="28" spans="1:15" ht="18" customHeight="1" x14ac:dyDescent="0.35">
      <c r="A28"/>
      <c r="B28"/>
      <c r="C28"/>
      <c r="D28"/>
      <c r="E28"/>
      <c r="F28"/>
      <c r="G28"/>
      <c r="H28" s="2"/>
      <c r="I28" s="1"/>
      <c r="J28" s="1"/>
      <c r="K28"/>
      <c r="M28" s="1"/>
      <c r="N28" s="1"/>
      <c r="O28" s="2"/>
    </row>
    <row r="29" spans="1:15" ht="50" customHeight="1" x14ac:dyDescent="0.35">
      <c r="B29" s="117" t="s">
        <v>82</v>
      </c>
      <c r="C29" s="117"/>
      <c r="D29" s="117"/>
      <c r="E29" s="117"/>
      <c r="F29" s="117"/>
      <c r="G29" s="117"/>
      <c r="H29" s="117"/>
      <c r="I29" s="117"/>
      <c r="J29" s="117"/>
      <c r="K29" s="117"/>
      <c r="L29" s="117"/>
      <c r="M29" s="117"/>
      <c r="N29" s="117"/>
      <c r="O29" s="117"/>
    </row>
    <row r="30" spans="1:15" ht="16" customHeight="1" x14ac:dyDescent="0.35">
      <c r="A30"/>
      <c r="B30" s="40"/>
      <c r="C30" s="40"/>
      <c r="D30" s="40"/>
      <c r="E30" s="40"/>
      <c r="F30" s="40"/>
      <c r="G30"/>
      <c r="H30" s="2"/>
      <c r="I30" s="1"/>
      <c r="J30" s="1"/>
      <c r="K30"/>
      <c r="M30" s="1"/>
      <c r="N30" s="1"/>
      <c r="O30" s="2"/>
    </row>
  </sheetData>
  <mergeCells count="1">
    <mergeCell ref="B29:O29"/>
  </mergeCells>
  <conditionalFormatting sqref="O5">
    <cfRule type="iconSet" priority="91">
      <iconSet>
        <cfvo type="percent" val="0"/>
        <cfvo type="percent" val="33"/>
        <cfvo type="percent" val="67"/>
      </iconSet>
    </cfRule>
  </conditionalFormatting>
  <conditionalFormatting sqref="B26:O26">
    <cfRule type="expression" dxfId="119" priority="52">
      <formula>$O26="YES"</formula>
    </cfRule>
    <cfRule type="expression" dxfId="118" priority="54">
      <formula>$J26&lt;$L26</formula>
    </cfRule>
  </conditionalFormatting>
  <conditionalFormatting sqref="B27:O27">
    <cfRule type="expression" dxfId="117" priority="51">
      <formula>$O27="YES"</formula>
    </cfRule>
    <cfRule type="expression" dxfId="116" priority="53">
      <formula>$J27&lt;$L27</formula>
    </cfRule>
  </conditionalFormatting>
  <conditionalFormatting sqref="B20:O20">
    <cfRule type="expression" dxfId="115" priority="64">
      <formula>$O20="YES"</formula>
    </cfRule>
    <cfRule type="expression" dxfId="114" priority="66">
      <formula>$J20&lt;$L20</formula>
    </cfRule>
  </conditionalFormatting>
  <conditionalFormatting sqref="B24:O24">
    <cfRule type="expression" dxfId="113" priority="56">
      <formula>$O24="YES"</formula>
    </cfRule>
    <cfRule type="expression" dxfId="112" priority="58">
      <formula>$J24&lt;$L24</formula>
    </cfRule>
  </conditionalFormatting>
  <conditionalFormatting sqref="N5">
    <cfRule type="expression" dxfId="111" priority="92">
      <formula>#REF!="YES"</formula>
    </cfRule>
    <cfRule type="expression" dxfId="110" priority="93">
      <formula>$J5&lt;$L5</formula>
    </cfRule>
  </conditionalFormatting>
  <conditionalFormatting sqref="B25:O25">
    <cfRule type="expression" dxfId="109" priority="49">
      <formula>$O25="YES"</formula>
    </cfRule>
    <cfRule type="expression" dxfId="108" priority="50">
      <formula>$J25&lt;$L25</formula>
    </cfRule>
  </conditionalFormatting>
  <conditionalFormatting sqref="B22:O22">
    <cfRule type="expression" dxfId="107" priority="46">
      <formula>$O22="YES"</formula>
    </cfRule>
    <cfRule type="expression" dxfId="106" priority="48">
      <formula>$J22&lt;$L22</formula>
    </cfRule>
  </conditionalFormatting>
  <conditionalFormatting sqref="B23:O23">
    <cfRule type="expression" dxfId="105" priority="45">
      <formula>$O23="YES"</formula>
    </cfRule>
    <cfRule type="expression" dxfId="104" priority="47">
      <formula>$J23&lt;$L23</formula>
    </cfRule>
  </conditionalFormatting>
  <conditionalFormatting sqref="B21:O21">
    <cfRule type="expression" dxfId="103" priority="43">
      <formula>$O21="YES"</formula>
    </cfRule>
    <cfRule type="expression" dxfId="102" priority="44">
      <formula>$J21&lt;$L21</formula>
    </cfRule>
  </conditionalFormatting>
  <conditionalFormatting sqref="B18:O18">
    <cfRule type="expression" dxfId="101" priority="40">
      <formula>$O18="YES"</formula>
    </cfRule>
    <cfRule type="expression" dxfId="100" priority="42">
      <formula>$J18&lt;$L18</formula>
    </cfRule>
  </conditionalFormatting>
  <conditionalFormatting sqref="B19:O19">
    <cfRule type="expression" dxfId="99" priority="39">
      <formula>$O19="YES"</formula>
    </cfRule>
    <cfRule type="expression" dxfId="98" priority="41">
      <formula>$J19&lt;$L19</formula>
    </cfRule>
  </conditionalFormatting>
  <conditionalFormatting sqref="B12:O12">
    <cfRule type="expression" dxfId="97" priority="15">
      <formula>$O12="YES"</formula>
    </cfRule>
    <cfRule type="expression" dxfId="96" priority="16">
      <formula>$J12&lt;$L12</formula>
    </cfRule>
  </conditionalFormatting>
  <conditionalFormatting sqref="B14:O14">
    <cfRule type="expression" dxfId="95" priority="12">
      <formula>$O14="YES"</formula>
    </cfRule>
    <cfRule type="expression" dxfId="94" priority="14">
      <formula>$J14&lt;$L14</formula>
    </cfRule>
  </conditionalFormatting>
  <conditionalFormatting sqref="B15:O15">
    <cfRule type="expression" dxfId="93" priority="11">
      <formula>$O15="YES"</formula>
    </cfRule>
    <cfRule type="expression" dxfId="92" priority="13">
      <formula>$J15&lt;$L15</formula>
    </cfRule>
  </conditionalFormatting>
  <conditionalFormatting sqref="B13:O13">
    <cfRule type="expression" dxfId="91" priority="9">
      <formula>$O13="YES"</formula>
    </cfRule>
    <cfRule type="expression" dxfId="90" priority="10">
      <formula>$J13&lt;$L13</formula>
    </cfRule>
  </conditionalFormatting>
  <conditionalFormatting sqref="B10:O10">
    <cfRule type="expression" dxfId="89" priority="6">
      <formula>$O10="YES"</formula>
    </cfRule>
    <cfRule type="expression" dxfId="88" priority="8">
      <formula>$J10&lt;$L10</formula>
    </cfRule>
  </conditionalFormatting>
  <conditionalFormatting sqref="B17:O17">
    <cfRule type="expression" dxfId="87" priority="19">
      <formula>$O17="YES"</formula>
    </cfRule>
    <cfRule type="expression" dxfId="86" priority="20">
      <formula>$J17&lt;$L17</formula>
    </cfRule>
  </conditionalFormatting>
  <conditionalFormatting sqref="B8:O8">
    <cfRule type="expression" dxfId="85" priority="17">
      <formula>$O8="YES"</formula>
    </cfRule>
    <cfRule type="expression" dxfId="84" priority="18">
      <formula>$J8&lt;$L8</formula>
    </cfRule>
  </conditionalFormatting>
  <conditionalFormatting sqref="B11:O11">
    <cfRule type="expression" dxfId="83" priority="5">
      <formula>$O11="YES"</formula>
    </cfRule>
    <cfRule type="expression" dxfId="82" priority="7">
      <formula>$J11&lt;$L11</formula>
    </cfRule>
  </conditionalFormatting>
  <conditionalFormatting sqref="B9:O9">
    <cfRule type="expression" dxfId="81" priority="3">
      <formula>$O9="YES"</formula>
    </cfRule>
    <cfRule type="expression" dxfId="80" priority="4">
      <formula>$J9&lt;$L9</formula>
    </cfRule>
  </conditionalFormatting>
  <conditionalFormatting sqref="B16:O16">
    <cfRule type="expression" dxfId="79" priority="1">
      <formula>$O16="YES"</formula>
    </cfRule>
    <cfRule type="expression" dxfId="78" priority="2">
      <formula>$J16&lt;$L16</formula>
    </cfRule>
  </conditionalFormatting>
  <hyperlinks>
    <hyperlink ref="B29:O29" r:id="rId1" display="CLICK HERE TO CREATE IN SMARTSHEET" xr:uid="{C1E1FBD0-3E89-466B-A993-BB51CCA17444}"/>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9"/>
  <sheetViews>
    <sheetView showGridLines="0" zoomScaleNormal="100" zoomScalePageLayoutView="75" workbookViewId="0">
      <pane ySplit="1" topLeftCell="A2"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33203125" style="1" customWidth="1"/>
    <col min="17" max="16384" width="10.83203125" style="1"/>
  </cols>
  <sheetData>
    <row r="1" spans="2:16" s="79" customFormat="1" ht="50" customHeight="1" x14ac:dyDescent="0.3">
      <c r="B1" s="37" t="s">
        <v>89</v>
      </c>
      <c r="C1" s="80"/>
      <c r="D1" s="80"/>
      <c r="E1" s="80"/>
      <c r="F1" s="80"/>
      <c r="G1" s="81"/>
      <c r="H1" s="82"/>
      <c r="I1" s="83"/>
      <c r="J1" s="84"/>
      <c r="K1" s="84"/>
      <c r="M1" s="83"/>
      <c r="N1" s="84"/>
      <c r="O1" s="84"/>
    </row>
    <row r="2" spans="2:16" s="79" customFormat="1" ht="9" customHeight="1" x14ac:dyDescent="0.3">
      <c r="B2" s="37"/>
      <c r="C2" s="80"/>
      <c r="D2" s="80"/>
      <c r="E2" s="80"/>
      <c r="I2" s="83"/>
      <c r="J2" s="84"/>
      <c r="K2" s="84"/>
      <c r="M2" s="83"/>
      <c r="N2" s="84"/>
      <c r="O2" s="84"/>
    </row>
    <row r="3" spans="2:16" s="79" customFormat="1" ht="22" customHeight="1" x14ac:dyDescent="0.25">
      <c r="B3" s="24" t="s">
        <v>45</v>
      </c>
      <c r="C3" s="23"/>
      <c r="D3" s="23"/>
      <c r="E3" s="23"/>
      <c r="H3" s="82"/>
      <c r="I3" s="83"/>
      <c r="J3" s="84"/>
      <c r="K3" s="84"/>
      <c r="M3" s="83"/>
      <c r="N3" s="84"/>
      <c r="O3" s="84"/>
    </row>
    <row r="4" spans="2:16" s="79" customFormat="1" ht="18" customHeight="1" x14ac:dyDescent="0.3">
      <c r="B4" s="116">
        <f>SUM(Table144[TOTAL VALUE])</f>
        <v>0</v>
      </c>
      <c r="C4" s="48" t="s">
        <v>44</v>
      </c>
      <c r="D4" s="48"/>
      <c r="E4" s="48"/>
      <c r="F4" s="80"/>
      <c r="G4" s="81"/>
      <c r="H4" s="82"/>
      <c r="I4" s="83"/>
      <c r="J4" s="84"/>
      <c r="K4" s="84"/>
      <c r="M4" s="83"/>
      <c r="N4" s="85"/>
      <c r="O4" s="86"/>
    </row>
    <row r="5" spans="2:16" s="79" customFormat="1" ht="18" customHeight="1" x14ac:dyDescent="0.25">
      <c r="B5" s="87"/>
      <c r="I5" s="87"/>
      <c r="J5" s="87"/>
      <c r="L5" s="87"/>
      <c r="M5" s="83"/>
      <c r="N5" s="87"/>
    </row>
    <row r="6" spans="2:16" s="92" customFormat="1" ht="50" customHeight="1" x14ac:dyDescent="0.35">
      <c r="B6" s="53" t="s">
        <v>78</v>
      </c>
      <c r="C6" s="54" t="s">
        <v>5</v>
      </c>
      <c r="D6" s="54" t="s">
        <v>43</v>
      </c>
      <c r="E6" s="54" t="s">
        <v>37</v>
      </c>
      <c r="F6" s="54" t="s">
        <v>38</v>
      </c>
      <c r="G6" s="54" t="s">
        <v>39</v>
      </c>
      <c r="H6" s="54" t="s">
        <v>6</v>
      </c>
      <c r="I6" s="54" t="s">
        <v>9</v>
      </c>
      <c r="J6" s="54" t="s">
        <v>7</v>
      </c>
      <c r="K6" s="54" t="s">
        <v>8</v>
      </c>
      <c r="L6" s="54" t="s">
        <v>10</v>
      </c>
      <c r="M6" s="54" t="s">
        <v>79</v>
      </c>
      <c r="N6" s="94" t="s">
        <v>88</v>
      </c>
      <c r="O6" s="95" t="s">
        <v>87</v>
      </c>
      <c r="P6" s="93"/>
    </row>
    <row r="7" spans="2:16" s="79" customFormat="1" ht="18" customHeight="1" x14ac:dyDescent="0.25">
      <c r="B7" s="88" t="str">
        <f t="shared" ref="B7:B26" si="0">IF(J7&lt;L7,"REORDER","OK")</f>
        <v>OK</v>
      </c>
      <c r="C7" s="100"/>
      <c r="D7" s="89"/>
      <c r="E7" s="100"/>
      <c r="F7" s="100"/>
      <c r="G7" s="100"/>
      <c r="H7" s="100"/>
      <c r="I7" s="102"/>
      <c r="J7" s="90"/>
      <c r="K7" s="102">
        <f>Table144[[#This Row],[COST PER ITEM]]*Table144[[#This Row],[STOCK QUANTITY]]</f>
        <v>0</v>
      </c>
      <c r="L7" s="90"/>
      <c r="M7" s="90"/>
      <c r="N7" s="90"/>
      <c r="O7" s="91"/>
    </row>
    <row r="8" spans="2:16" s="79" customFormat="1" ht="18" customHeight="1" x14ac:dyDescent="0.25">
      <c r="B8" s="96" t="str">
        <f t="shared" si="0"/>
        <v>OK</v>
      </c>
      <c r="C8" s="101"/>
      <c r="D8" s="97"/>
      <c r="E8" s="101"/>
      <c r="F8" s="101"/>
      <c r="G8" s="101"/>
      <c r="H8" s="101"/>
      <c r="I8" s="103"/>
      <c r="J8" s="98"/>
      <c r="K8" s="103">
        <f>Table144[[#This Row],[COST PER ITEM]]*Table144[[#This Row],[STOCK QUANTITY]]</f>
        <v>0</v>
      </c>
      <c r="L8" s="98"/>
      <c r="M8" s="98"/>
      <c r="N8" s="98"/>
      <c r="O8" s="99"/>
    </row>
    <row r="9" spans="2:16" s="79" customFormat="1" ht="18" customHeight="1" x14ac:dyDescent="0.25">
      <c r="B9" s="88" t="str">
        <f t="shared" si="0"/>
        <v>OK</v>
      </c>
      <c r="C9" s="100"/>
      <c r="D9" s="89"/>
      <c r="E9" s="100"/>
      <c r="F9" s="100"/>
      <c r="G9" s="100"/>
      <c r="H9" s="100"/>
      <c r="I9" s="102"/>
      <c r="J9" s="90"/>
      <c r="K9" s="102">
        <f>Table144[[#This Row],[COST PER ITEM]]*Table144[[#This Row],[STOCK QUANTITY]]</f>
        <v>0</v>
      </c>
      <c r="L9" s="90"/>
      <c r="M9" s="90"/>
      <c r="N9" s="90"/>
      <c r="O9" s="91"/>
    </row>
    <row r="10" spans="2:16" s="79" customFormat="1" ht="18" customHeight="1" x14ac:dyDescent="0.25">
      <c r="B10" s="96" t="str">
        <f t="shared" si="0"/>
        <v>OK</v>
      </c>
      <c r="C10" s="101"/>
      <c r="D10" s="97"/>
      <c r="E10" s="101"/>
      <c r="F10" s="101"/>
      <c r="G10" s="101"/>
      <c r="H10" s="101"/>
      <c r="I10" s="103"/>
      <c r="J10" s="98"/>
      <c r="K10" s="103">
        <f>Table144[[#This Row],[COST PER ITEM]]*Table144[[#This Row],[STOCK QUANTITY]]</f>
        <v>0</v>
      </c>
      <c r="L10" s="98"/>
      <c r="M10" s="98"/>
      <c r="N10" s="98"/>
      <c r="O10" s="99"/>
    </row>
    <row r="11" spans="2:16" s="79" customFormat="1" ht="18" customHeight="1" x14ac:dyDescent="0.25">
      <c r="B11" s="88" t="str">
        <f t="shared" si="0"/>
        <v>OK</v>
      </c>
      <c r="C11" s="100"/>
      <c r="D11" s="89"/>
      <c r="E11" s="100"/>
      <c r="F11" s="100"/>
      <c r="G11" s="100"/>
      <c r="H11" s="100"/>
      <c r="I11" s="102"/>
      <c r="J11" s="90"/>
      <c r="K11" s="102">
        <f>Table144[[#This Row],[COST PER ITEM]]*Table144[[#This Row],[STOCK QUANTITY]]</f>
        <v>0</v>
      </c>
      <c r="L11" s="90"/>
      <c r="M11" s="90"/>
      <c r="N11" s="90"/>
      <c r="O11" s="91"/>
    </row>
    <row r="12" spans="2:16" s="79" customFormat="1" ht="18" customHeight="1" x14ac:dyDescent="0.25">
      <c r="B12" s="96" t="str">
        <f t="shared" si="0"/>
        <v>OK</v>
      </c>
      <c r="C12" s="101"/>
      <c r="D12" s="97"/>
      <c r="E12" s="101"/>
      <c r="F12" s="101"/>
      <c r="G12" s="101"/>
      <c r="H12" s="101"/>
      <c r="I12" s="103"/>
      <c r="J12" s="98"/>
      <c r="K12" s="103">
        <f>Table144[[#This Row],[COST PER ITEM]]*Table144[[#This Row],[STOCK QUANTITY]]</f>
        <v>0</v>
      </c>
      <c r="L12" s="98"/>
      <c r="M12" s="98"/>
      <c r="N12" s="98"/>
      <c r="O12" s="99"/>
    </row>
    <row r="13" spans="2:16" s="79" customFormat="1" ht="18" customHeight="1" x14ac:dyDescent="0.25">
      <c r="B13" s="88" t="str">
        <f t="shared" si="0"/>
        <v>OK</v>
      </c>
      <c r="C13" s="100"/>
      <c r="D13" s="89"/>
      <c r="E13" s="100"/>
      <c r="F13" s="100"/>
      <c r="G13" s="100"/>
      <c r="H13" s="100"/>
      <c r="I13" s="102"/>
      <c r="J13" s="90"/>
      <c r="K13" s="102">
        <f>Table144[[#This Row],[COST PER ITEM]]*Table144[[#This Row],[STOCK QUANTITY]]</f>
        <v>0</v>
      </c>
      <c r="L13" s="90"/>
      <c r="M13" s="90"/>
      <c r="N13" s="90"/>
      <c r="O13" s="91"/>
    </row>
    <row r="14" spans="2:16" s="79" customFormat="1" ht="18" customHeight="1" x14ac:dyDescent="0.25">
      <c r="B14" s="96" t="str">
        <f t="shared" si="0"/>
        <v>OK</v>
      </c>
      <c r="C14" s="101"/>
      <c r="D14" s="97"/>
      <c r="E14" s="101"/>
      <c r="F14" s="101"/>
      <c r="G14" s="101"/>
      <c r="H14" s="101"/>
      <c r="I14" s="103"/>
      <c r="J14" s="98"/>
      <c r="K14" s="103">
        <f>Table144[[#This Row],[COST PER ITEM]]*Table144[[#This Row],[STOCK QUANTITY]]</f>
        <v>0</v>
      </c>
      <c r="L14" s="98"/>
      <c r="M14" s="98"/>
      <c r="N14" s="98"/>
      <c r="O14" s="99"/>
    </row>
    <row r="15" spans="2:16" s="79" customFormat="1" ht="18" customHeight="1" x14ac:dyDescent="0.25">
      <c r="B15" s="88" t="str">
        <f t="shared" si="0"/>
        <v>OK</v>
      </c>
      <c r="C15" s="100"/>
      <c r="D15" s="89"/>
      <c r="E15" s="100"/>
      <c r="F15" s="100"/>
      <c r="G15" s="100"/>
      <c r="H15" s="100"/>
      <c r="I15" s="102"/>
      <c r="J15" s="90"/>
      <c r="K15" s="102">
        <f>Table144[[#This Row],[COST PER ITEM]]*Table144[[#This Row],[STOCK QUANTITY]]</f>
        <v>0</v>
      </c>
      <c r="L15" s="90"/>
      <c r="M15" s="90"/>
      <c r="N15" s="90"/>
      <c r="O15" s="91"/>
    </row>
    <row r="16" spans="2:16" s="79" customFormat="1" ht="18" customHeight="1" x14ac:dyDescent="0.25">
      <c r="B16" s="96" t="str">
        <f t="shared" si="0"/>
        <v>OK</v>
      </c>
      <c r="C16" s="101"/>
      <c r="D16" s="97"/>
      <c r="E16" s="101"/>
      <c r="F16" s="101"/>
      <c r="G16" s="101"/>
      <c r="H16" s="101"/>
      <c r="I16" s="103"/>
      <c r="J16" s="98"/>
      <c r="K16" s="103">
        <f>Table144[[#This Row],[COST PER ITEM]]*Table144[[#This Row],[STOCK QUANTITY]]</f>
        <v>0</v>
      </c>
      <c r="L16" s="98"/>
      <c r="M16" s="98"/>
      <c r="N16" s="98"/>
      <c r="O16" s="99"/>
    </row>
    <row r="17" spans="1:15" s="79" customFormat="1" ht="18" customHeight="1" x14ac:dyDescent="0.25">
      <c r="B17" s="88" t="str">
        <f t="shared" si="0"/>
        <v>OK</v>
      </c>
      <c r="C17" s="100"/>
      <c r="D17" s="89"/>
      <c r="E17" s="100"/>
      <c r="F17" s="100"/>
      <c r="G17" s="100"/>
      <c r="H17" s="100"/>
      <c r="I17" s="102"/>
      <c r="J17" s="90"/>
      <c r="K17" s="102">
        <f>Table144[[#This Row],[COST PER ITEM]]*Table144[[#This Row],[STOCK QUANTITY]]</f>
        <v>0</v>
      </c>
      <c r="L17" s="90"/>
      <c r="M17" s="90"/>
      <c r="N17" s="90"/>
      <c r="O17" s="91"/>
    </row>
    <row r="18" spans="1:15" s="79" customFormat="1" ht="18" customHeight="1" x14ac:dyDescent="0.25">
      <c r="B18" s="96" t="str">
        <f t="shared" si="0"/>
        <v>OK</v>
      </c>
      <c r="C18" s="101"/>
      <c r="D18" s="97"/>
      <c r="E18" s="101"/>
      <c r="F18" s="101"/>
      <c r="G18" s="101"/>
      <c r="H18" s="101"/>
      <c r="I18" s="103"/>
      <c r="J18" s="98"/>
      <c r="K18" s="103">
        <f>Table144[[#This Row],[COST PER ITEM]]*Table144[[#This Row],[STOCK QUANTITY]]</f>
        <v>0</v>
      </c>
      <c r="L18" s="98"/>
      <c r="M18" s="98"/>
      <c r="N18" s="98"/>
      <c r="O18" s="99"/>
    </row>
    <row r="19" spans="1:15" s="79" customFormat="1" ht="18" customHeight="1" x14ac:dyDescent="0.25">
      <c r="B19" s="88" t="str">
        <f t="shared" si="0"/>
        <v>OK</v>
      </c>
      <c r="C19" s="100"/>
      <c r="D19" s="89"/>
      <c r="E19" s="100"/>
      <c r="F19" s="100"/>
      <c r="G19" s="100"/>
      <c r="H19" s="100"/>
      <c r="I19" s="102"/>
      <c r="J19" s="90"/>
      <c r="K19" s="102">
        <f>Table144[[#This Row],[COST PER ITEM]]*Table144[[#This Row],[STOCK QUANTITY]]</f>
        <v>0</v>
      </c>
      <c r="L19" s="90"/>
      <c r="M19" s="90"/>
      <c r="N19" s="90"/>
      <c r="O19" s="91"/>
    </row>
    <row r="20" spans="1:15" s="79" customFormat="1" ht="18" customHeight="1" x14ac:dyDescent="0.25">
      <c r="B20" s="96" t="str">
        <f t="shared" si="0"/>
        <v>OK</v>
      </c>
      <c r="C20" s="101"/>
      <c r="D20" s="97"/>
      <c r="E20" s="101"/>
      <c r="F20" s="101"/>
      <c r="G20" s="101"/>
      <c r="H20" s="101"/>
      <c r="I20" s="103"/>
      <c r="J20" s="98"/>
      <c r="K20" s="103">
        <f>Table144[[#This Row],[COST PER ITEM]]*Table144[[#This Row],[STOCK QUANTITY]]</f>
        <v>0</v>
      </c>
      <c r="L20" s="98"/>
      <c r="M20" s="98"/>
      <c r="N20" s="98"/>
      <c r="O20" s="99"/>
    </row>
    <row r="21" spans="1:15" s="79" customFormat="1" ht="18" customHeight="1" x14ac:dyDescent="0.25">
      <c r="B21" s="88" t="str">
        <f t="shared" si="0"/>
        <v>OK</v>
      </c>
      <c r="C21" s="100"/>
      <c r="D21" s="89"/>
      <c r="E21" s="100"/>
      <c r="F21" s="100"/>
      <c r="G21" s="100"/>
      <c r="H21" s="100"/>
      <c r="I21" s="102"/>
      <c r="J21" s="90"/>
      <c r="K21" s="102">
        <f>Table144[[#This Row],[COST PER ITEM]]*Table144[[#This Row],[STOCK QUANTITY]]</f>
        <v>0</v>
      </c>
      <c r="L21" s="90"/>
      <c r="M21" s="90"/>
      <c r="N21" s="90"/>
      <c r="O21" s="91"/>
    </row>
    <row r="22" spans="1:15" s="79" customFormat="1" ht="18" customHeight="1" x14ac:dyDescent="0.25">
      <c r="B22" s="96" t="str">
        <f t="shared" si="0"/>
        <v>OK</v>
      </c>
      <c r="C22" s="101"/>
      <c r="D22" s="97"/>
      <c r="E22" s="101"/>
      <c r="F22" s="101"/>
      <c r="G22" s="101"/>
      <c r="H22" s="101"/>
      <c r="I22" s="103"/>
      <c r="J22" s="98"/>
      <c r="K22" s="103">
        <f>Table144[[#This Row],[COST PER ITEM]]*Table144[[#This Row],[STOCK QUANTITY]]</f>
        <v>0</v>
      </c>
      <c r="L22" s="98"/>
      <c r="M22" s="98"/>
      <c r="N22" s="98"/>
      <c r="O22" s="99"/>
    </row>
    <row r="23" spans="1:15" s="79" customFormat="1" ht="18" customHeight="1" x14ac:dyDescent="0.25">
      <c r="B23" s="88" t="str">
        <f t="shared" si="0"/>
        <v>OK</v>
      </c>
      <c r="C23" s="100"/>
      <c r="D23" s="89"/>
      <c r="E23" s="100"/>
      <c r="F23" s="100"/>
      <c r="G23" s="100"/>
      <c r="H23" s="100"/>
      <c r="I23" s="102"/>
      <c r="J23" s="90"/>
      <c r="K23" s="102">
        <f>Table144[[#This Row],[COST PER ITEM]]*Table144[[#This Row],[STOCK QUANTITY]]</f>
        <v>0</v>
      </c>
      <c r="L23" s="90"/>
      <c r="M23" s="90"/>
      <c r="N23" s="90"/>
      <c r="O23" s="91"/>
    </row>
    <row r="24" spans="1:15" s="79" customFormat="1" ht="18" customHeight="1" x14ac:dyDescent="0.25">
      <c r="B24" s="96" t="str">
        <f t="shared" si="0"/>
        <v>OK</v>
      </c>
      <c r="C24" s="101"/>
      <c r="D24" s="97"/>
      <c r="E24" s="101"/>
      <c r="F24" s="101"/>
      <c r="G24" s="101"/>
      <c r="H24" s="101"/>
      <c r="I24" s="103"/>
      <c r="J24" s="98"/>
      <c r="K24" s="103">
        <f>Table144[[#This Row],[COST PER ITEM]]*Table144[[#This Row],[STOCK QUANTITY]]</f>
        <v>0</v>
      </c>
      <c r="L24" s="98"/>
      <c r="M24" s="98"/>
      <c r="N24" s="98"/>
      <c r="O24" s="99"/>
    </row>
    <row r="25" spans="1:15" s="79" customFormat="1" ht="18" customHeight="1" x14ac:dyDescent="0.25">
      <c r="B25" s="88" t="str">
        <f t="shared" si="0"/>
        <v>OK</v>
      </c>
      <c r="C25" s="100"/>
      <c r="D25" s="89"/>
      <c r="E25" s="100"/>
      <c r="F25" s="100"/>
      <c r="G25" s="100"/>
      <c r="H25" s="100"/>
      <c r="I25" s="102"/>
      <c r="J25" s="90"/>
      <c r="K25" s="102">
        <f>Table144[[#This Row],[COST PER ITEM]]*Table144[[#This Row],[STOCK QUANTITY]]</f>
        <v>0</v>
      </c>
      <c r="L25" s="90"/>
      <c r="M25" s="90"/>
      <c r="N25" s="90"/>
      <c r="O25" s="91"/>
    </row>
    <row r="26" spans="1:15" s="79" customFormat="1" ht="18" customHeight="1" x14ac:dyDescent="0.25">
      <c r="B26" s="96" t="str">
        <f t="shared" si="0"/>
        <v>OK</v>
      </c>
      <c r="C26" s="101"/>
      <c r="D26" s="97"/>
      <c r="E26" s="101"/>
      <c r="F26" s="101"/>
      <c r="G26" s="101"/>
      <c r="H26" s="101"/>
      <c r="I26" s="103"/>
      <c r="J26" s="98"/>
      <c r="K26" s="103">
        <f>Table144[[#This Row],[COST PER ITEM]]*Table144[[#This Row],[STOCK QUANTITY]]</f>
        <v>0</v>
      </c>
      <c r="L26" s="98"/>
      <c r="M26" s="98"/>
      <c r="N26" s="98"/>
      <c r="O26" s="99"/>
    </row>
    <row r="27" spans="1:15" ht="18" customHeight="1" x14ac:dyDescent="0.35">
      <c r="A27"/>
      <c r="B27"/>
      <c r="C27"/>
      <c r="D27"/>
      <c r="E27"/>
      <c r="F27"/>
      <c r="G27"/>
      <c r="H27" s="2"/>
      <c r="I27" s="1"/>
      <c r="J27" s="1"/>
      <c r="K27"/>
      <c r="M27" s="1"/>
      <c r="N27" s="1"/>
      <c r="O27" s="2"/>
    </row>
    <row r="28" spans="1:15" ht="50" customHeight="1" x14ac:dyDescent="0.35">
      <c r="B28" s="118" t="s">
        <v>82</v>
      </c>
      <c r="C28" s="118"/>
      <c r="D28" s="118"/>
      <c r="E28" s="118"/>
      <c r="F28" s="118"/>
      <c r="G28" s="118"/>
      <c r="H28" s="118"/>
      <c r="I28" s="118"/>
      <c r="J28" s="118"/>
      <c r="K28" s="118"/>
      <c r="L28" s="118"/>
      <c r="M28" s="118"/>
      <c r="N28" s="118"/>
      <c r="O28" s="118"/>
    </row>
    <row r="29" spans="1:15" ht="16" customHeight="1" x14ac:dyDescent="0.35">
      <c r="A29"/>
      <c r="B29" s="40"/>
      <c r="C29" s="40"/>
      <c r="D29" s="40"/>
      <c r="E29" s="40"/>
      <c r="F29" s="40"/>
      <c r="G29"/>
      <c r="H29" s="2"/>
      <c r="I29" s="1"/>
      <c r="J29" s="1"/>
      <c r="K29"/>
      <c r="M29" s="1"/>
      <c r="N29" s="1"/>
      <c r="O29" s="2"/>
    </row>
  </sheetData>
  <mergeCells count="1">
    <mergeCell ref="B28:O28"/>
  </mergeCells>
  <conditionalFormatting sqref="O4">
    <cfRule type="iconSet" priority="129">
      <iconSet>
        <cfvo type="percent" val="0"/>
        <cfvo type="percent" val="33"/>
        <cfvo type="percent" val="67"/>
      </iconSet>
    </cfRule>
  </conditionalFormatting>
  <conditionalFormatting sqref="B25:O25">
    <cfRule type="expression" dxfId="77" priority="122">
      <formula>$O25="YES"</formula>
    </cfRule>
    <cfRule type="expression" dxfId="76" priority="124">
      <formula>$J25&lt;$L25</formula>
    </cfRule>
  </conditionalFormatting>
  <conditionalFormatting sqref="B26:O26">
    <cfRule type="expression" dxfId="75" priority="121">
      <formula>$O26="YES"</formula>
    </cfRule>
    <cfRule type="expression" dxfId="74" priority="123">
      <formula>$J26&lt;$L26</formula>
    </cfRule>
  </conditionalFormatting>
  <conditionalFormatting sqref="B19:O19">
    <cfRule type="expression" dxfId="73" priority="127">
      <formula>$O19="YES"</formula>
    </cfRule>
    <cfRule type="expression" dxfId="72" priority="128">
      <formula>$J19&lt;$L19</formula>
    </cfRule>
  </conditionalFormatting>
  <conditionalFormatting sqref="B23:O23">
    <cfRule type="expression" dxfId="71" priority="125">
      <formula>$O23="YES"</formula>
    </cfRule>
    <cfRule type="expression" dxfId="70" priority="126">
      <formula>$J23&lt;$L23</formula>
    </cfRule>
  </conditionalFormatting>
  <conditionalFormatting sqref="N4">
    <cfRule type="expression" dxfId="69" priority="130">
      <formula>#REF!="YES"</formula>
    </cfRule>
    <cfRule type="expression" dxfId="68" priority="131">
      <formula>$J4&lt;$L4</formula>
    </cfRule>
  </conditionalFormatting>
  <conditionalFormatting sqref="B24:O24">
    <cfRule type="expression" dxfId="67" priority="119">
      <formula>$O24="YES"</formula>
    </cfRule>
    <cfRule type="expression" dxfId="66" priority="120">
      <formula>$J24&lt;$L24</formula>
    </cfRule>
  </conditionalFormatting>
  <conditionalFormatting sqref="B21:O21">
    <cfRule type="expression" dxfId="65" priority="116">
      <formula>$O21="YES"</formula>
    </cfRule>
    <cfRule type="expression" dxfId="64" priority="118">
      <formula>$J21&lt;$L21</formula>
    </cfRule>
  </conditionalFormatting>
  <conditionalFormatting sqref="B22:O22">
    <cfRule type="expression" dxfId="63" priority="115">
      <formula>$O22="YES"</formula>
    </cfRule>
    <cfRule type="expression" dxfId="62" priority="117">
      <formula>$J22&lt;$L22</formula>
    </cfRule>
  </conditionalFormatting>
  <conditionalFormatting sqref="B20:O20">
    <cfRule type="expression" dxfId="61" priority="113">
      <formula>$O20="YES"</formula>
    </cfRule>
    <cfRule type="expression" dxfId="60" priority="114">
      <formula>$J20&lt;$L20</formula>
    </cfRule>
  </conditionalFormatting>
  <conditionalFormatting sqref="B17:O17">
    <cfRule type="expression" dxfId="59" priority="110">
      <formula>$O17="YES"</formula>
    </cfRule>
    <cfRule type="expression" dxfId="58" priority="112">
      <formula>$J17&lt;$L17</formula>
    </cfRule>
  </conditionalFormatting>
  <conditionalFormatting sqref="B18:O18">
    <cfRule type="expression" dxfId="57" priority="109">
      <formula>$O18="YES"</formula>
    </cfRule>
    <cfRule type="expression" dxfId="56" priority="111">
      <formula>$J18&lt;$L18</formula>
    </cfRule>
  </conditionalFormatting>
  <conditionalFormatting sqref="C11:J11 L11:O11">
    <cfRule type="expression" dxfId="55" priority="103">
      <formula>$O11="YES"</formula>
    </cfRule>
    <cfRule type="expression" dxfId="54" priority="104">
      <formula>$J11&lt;$L11</formula>
    </cfRule>
  </conditionalFormatting>
  <conditionalFormatting sqref="C13:J13 L13:O13">
    <cfRule type="expression" dxfId="53" priority="100">
      <formula>$O13="YES"</formula>
    </cfRule>
    <cfRule type="expression" dxfId="52" priority="102">
      <formula>$J13&lt;$L13</formula>
    </cfRule>
  </conditionalFormatting>
  <conditionalFormatting sqref="C14:J14 L14:O14">
    <cfRule type="expression" dxfId="51" priority="99">
      <formula>$O14="YES"</formula>
    </cfRule>
    <cfRule type="expression" dxfId="50" priority="101">
      <formula>$J14&lt;$L14</formula>
    </cfRule>
  </conditionalFormatting>
  <conditionalFormatting sqref="C12:J12 L12:O12">
    <cfRule type="expression" dxfId="49" priority="97">
      <formula>$O12="YES"</formula>
    </cfRule>
    <cfRule type="expression" dxfId="48" priority="98">
      <formula>$J12&lt;$L12</formula>
    </cfRule>
  </conditionalFormatting>
  <conditionalFormatting sqref="C9:J9 L9:O9">
    <cfRule type="expression" dxfId="47" priority="94">
      <formula>$O9="YES"</formula>
    </cfRule>
    <cfRule type="expression" dxfId="46" priority="96">
      <formula>$J9&lt;$L9</formula>
    </cfRule>
  </conditionalFormatting>
  <conditionalFormatting sqref="B16:J16 L16:O16">
    <cfRule type="expression" dxfId="45" priority="107">
      <formula>$O16="YES"</formula>
    </cfRule>
    <cfRule type="expression" dxfId="44" priority="108">
      <formula>$J16&lt;$L16</formula>
    </cfRule>
  </conditionalFormatting>
  <conditionalFormatting sqref="C7:J7 L7:O7">
    <cfRule type="expression" dxfId="43" priority="105">
      <formula>$O7="YES"</formula>
    </cfRule>
    <cfRule type="expression" dxfId="42" priority="106">
      <formula>$J7&lt;$L7</formula>
    </cfRule>
  </conditionalFormatting>
  <conditionalFormatting sqref="C10:J10 L10:O10">
    <cfRule type="expression" dxfId="41" priority="93">
      <formula>$O10="YES"</formula>
    </cfRule>
    <cfRule type="expression" dxfId="40" priority="95">
      <formula>$J10&lt;$L10</formula>
    </cfRule>
  </conditionalFormatting>
  <conditionalFormatting sqref="C8:J8 L8:O8">
    <cfRule type="expression" dxfId="39" priority="91">
      <formula>$O8="YES"</formula>
    </cfRule>
    <cfRule type="expression" dxfId="38" priority="92">
      <formula>$J8&lt;$L8</formula>
    </cfRule>
  </conditionalFormatting>
  <conditionalFormatting sqref="B15:J15 L15:O15">
    <cfRule type="expression" dxfId="37" priority="89">
      <formula>$O15="YES"</formula>
    </cfRule>
    <cfRule type="expression" dxfId="36" priority="90">
      <formula>$J15&lt;$L15</formula>
    </cfRule>
  </conditionalFormatting>
  <conditionalFormatting sqref="B11">
    <cfRule type="expression" dxfId="35" priority="73">
      <formula>$O11="YES"</formula>
    </cfRule>
    <cfRule type="expression" dxfId="34" priority="74">
      <formula>$J11&lt;$L11</formula>
    </cfRule>
  </conditionalFormatting>
  <conditionalFormatting sqref="B13">
    <cfRule type="expression" dxfId="33" priority="70">
      <formula>$O13="YES"</formula>
    </cfRule>
    <cfRule type="expression" dxfId="32" priority="72">
      <formula>$J13&lt;$L13</formula>
    </cfRule>
  </conditionalFormatting>
  <conditionalFormatting sqref="B14">
    <cfRule type="expression" dxfId="31" priority="69">
      <formula>$O14="YES"</formula>
    </cfRule>
    <cfRule type="expression" dxfId="30" priority="71">
      <formula>$J14&lt;$L14</formula>
    </cfRule>
  </conditionalFormatting>
  <conditionalFormatting sqref="B12">
    <cfRule type="expression" dxfId="29" priority="67">
      <formula>$O12="YES"</formula>
    </cfRule>
    <cfRule type="expression" dxfId="28" priority="68">
      <formula>$J12&lt;$L12</formula>
    </cfRule>
  </conditionalFormatting>
  <conditionalFormatting sqref="B9">
    <cfRule type="expression" dxfId="27" priority="64">
      <formula>$O9="YES"</formula>
    </cfRule>
    <cfRule type="expression" dxfId="26" priority="66">
      <formula>$J9&lt;$L9</formula>
    </cfRule>
  </conditionalFormatting>
  <conditionalFormatting sqref="B10">
    <cfRule type="expression" dxfId="25" priority="63">
      <formula>$O10="YES"</formula>
    </cfRule>
    <cfRule type="expression" dxfId="24" priority="65">
      <formula>$J10&lt;$L10</formula>
    </cfRule>
  </conditionalFormatting>
  <conditionalFormatting sqref="B8">
    <cfRule type="expression" dxfId="23" priority="61">
      <formula>$O8="YES"</formula>
    </cfRule>
    <cfRule type="expression" dxfId="22" priority="62">
      <formula>$J8&lt;$L8</formula>
    </cfRule>
  </conditionalFormatting>
  <conditionalFormatting sqref="B7">
    <cfRule type="expression" dxfId="21" priority="59">
      <formula>$O7="YES"</formula>
    </cfRule>
    <cfRule type="expression" dxfId="20" priority="60">
      <formula>$J7&lt;$L7</formula>
    </cfRule>
  </conditionalFormatting>
  <conditionalFormatting sqref="K15">
    <cfRule type="expression" dxfId="19" priority="14">
      <formula>$O15="YES"</formula>
    </cfRule>
    <cfRule type="expression" dxfId="18" priority="16">
      <formula>$J15&lt;$L15</formula>
    </cfRule>
  </conditionalFormatting>
  <conditionalFormatting sqref="K16">
    <cfRule type="expression" dxfId="17" priority="13">
      <formula>$O16="YES"</formula>
    </cfRule>
    <cfRule type="expression" dxfId="16" priority="15">
      <formula>$J16&lt;$L16</formula>
    </cfRule>
  </conditionalFormatting>
  <conditionalFormatting sqref="K9">
    <cfRule type="expression" dxfId="15" priority="19">
      <formula>$O9="YES"</formula>
    </cfRule>
    <cfRule type="expression" dxfId="14" priority="20">
      <formula>$J9&lt;$L9</formula>
    </cfRule>
  </conditionalFormatting>
  <conditionalFormatting sqref="K13">
    <cfRule type="expression" dxfId="13" priority="17">
      <formula>$O13="YES"</formula>
    </cfRule>
    <cfRule type="expression" dxfId="12" priority="18">
      <formula>$J13&lt;$L13</formula>
    </cfRule>
  </conditionalFormatting>
  <conditionalFormatting sqref="K14">
    <cfRule type="expression" dxfId="11" priority="11">
      <formula>$O14="YES"</formula>
    </cfRule>
    <cfRule type="expression" dxfId="10" priority="12">
      <formula>$J14&lt;$L14</formula>
    </cfRule>
  </conditionalFormatting>
  <conditionalFormatting sqref="K11">
    <cfRule type="expression" dxfId="9" priority="8">
      <formula>$O11="YES"</formula>
    </cfRule>
    <cfRule type="expression" dxfId="8" priority="10">
      <formula>$J11&lt;$L11</formula>
    </cfRule>
  </conditionalFormatting>
  <conditionalFormatting sqref="K12">
    <cfRule type="expression" dxfId="7" priority="7">
      <formula>$O12="YES"</formula>
    </cfRule>
    <cfRule type="expression" dxfId="6" priority="9">
      <formula>$J12&lt;$L12</formula>
    </cfRule>
  </conditionalFormatting>
  <conditionalFormatting sqref="K10">
    <cfRule type="expression" dxfId="5" priority="5">
      <formula>$O10="YES"</formula>
    </cfRule>
    <cfRule type="expression" dxfId="4" priority="6">
      <formula>$J10&lt;$L10</formula>
    </cfRule>
  </conditionalFormatting>
  <conditionalFormatting sqref="K7">
    <cfRule type="expression" dxfId="3" priority="2">
      <formula>$O7="YES"</formula>
    </cfRule>
    <cfRule type="expression" dxfId="2" priority="4">
      <formula>$J7&lt;$L7</formula>
    </cfRule>
  </conditionalFormatting>
  <conditionalFormatting sqref="K8">
    <cfRule type="expression" dxfId="1" priority="1">
      <formula>$O8="YES"</formula>
    </cfRule>
    <cfRule type="expression" dxfId="0" priority="3">
      <formula>$J8&lt;$L8</formula>
    </cfRule>
  </conditionalFormatting>
  <pageMargins left="0.3" right="0.3" top="0.3" bottom="0.3" header="0" footer="0"/>
  <pageSetup scale="50" orientation="landscape" horizontalDpi="4294967294"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35">
      <c r="B1" s="37" t="s">
        <v>84</v>
      </c>
      <c r="C1" s="37"/>
      <c r="D1" s="37"/>
      <c r="E1" s="37"/>
      <c r="F1" s="4"/>
      <c r="G1" s="4"/>
      <c r="H1" s="1"/>
      <c r="J1" s="1"/>
      <c r="K1" s="49"/>
    </row>
    <row r="2" spans="2:12" ht="50" customHeight="1" thickBot="1" x14ac:dyDescent="0.4">
      <c r="B2" s="109" t="s">
        <v>2</v>
      </c>
      <c r="C2" s="64"/>
      <c r="D2" s="22"/>
      <c r="E2" s="109" t="s">
        <v>46</v>
      </c>
      <c r="F2" s="64"/>
      <c r="G2" s="64"/>
      <c r="H2" s="1"/>
      <c r="J2" s="1"/>
      <c r="K2" s="49"/>
    </row>
    <row r="3" spans="2:12" ht="18" customHeight="1" x14ac:dyDescent="0.35">
      <c r="B3" s="37"/>
      <c r="C3" s="37"/>
      <c r="D3" s="37"/>
      <c r="E3" s="37"/>
      <c r="F3" s="4"/>
      <c r="G3" s="4"/>
      <c r="H3" s="1"/>
      <c r="J3" s="1"/>
      <c r="K3" s="47"/>
    </row>
    <row r="4" spans="2:12" ht="22" customHeight="1" x14ac:dyDescent="0.35">
      <c r="B4" s="43"/>
      <c r="C4" s="52" t="s">
        <v>47</v>
      </c>
      <c r="D4" s="45"/>
      <c r="E4" s="51" t="s">
        <v>39</v>
      </c>
      <c r="F4" s="45"/>
      <c r="G4" s="43"/>
      <c r="H4" s="23" t="s">
        <v>3</v>
      </c>
      <c r="I4" s="50"/>
      <c r="J4" s="44"/>
      <c r="K4" s="46" t="s">
        <v>48</v>
      </c>
      <c r="L4" s="50"/>
    </row>
    <row r="5" spans="2:12" s="3" customFormat="1" ht="50" customHeight="1" x14ac:dyDescent="0.35">
      <c r="B5" s="21" t="s">
        <v>5</v>
      </c>
      <c r="C5" s="20" t="s">
        <v>37</v>
      </c>
      <c r="D5" s="20" t="s">
        <v>83</v>
      </c>
      <c r="E5" s="113" t="s">
        <v>0</v>
      </c>
      <c r="F5" s="113" t="s">
        <v>49</v>
      </c>
      <c r="G5" s="20" t="s">
        <v>38</v>
      </c>
      <c r="H5" s="20" t="s">
        <v>53</v>
      </c>
      <c r="I5" s="20" t="s">
        <v>54</v>
      </c>
      <c r="J5" s="113" t="s">
        <v>50</v>
      </c>
      <c r="K5" s="113" t="s">
        <v>51</v>
      </c>
      <c r="L5" s="113" t="s">
        <v>52</v>
      </c>
    </row>
    <row r="6" spans="2:12" s="3" customFormat="1" ht="18" customHeight="1" x14ac:dyDescent="0.35">
      <c r="B6" s="10"/>
      <c r="C6" s="12"/>
      <c r="D6" s="12"/>
      <c r="E6" s="12"/>
      <c r="F6" s="12"/>
      <c r="G6" s="77"/>
      <c r="H6" s="106"/>
      <c r="I6" s="76"/>
      <c r="J6" s="11"/>
      <c r="K6" s="104"/>
      <c r="L6" s="76"/>
    </row>
    <row r="7" spans="2:12" s="3" customFormat="1" ht="18" customHeight="1" x14ac:dyDescent="0.35">
      <c r="B7" s="14"/>
      <c r="C7" s="16"/>
      <c r="D7" s="16"/>
      <c r="E7" s="16"/>
      <c r="F7" s="16"/>
      <c r="G7" s="42"/>
      <c r="H7" s="107"/>
      <c r="I7" s="75"/>
      <c r="J7" s="15"/>
      <c r="K7" s="105"/>
      <c r="L7" s="75"/>
    </row>
    <row r="8" spans="2:12" s="3" customFormat="1" ht="18" customHeight="1" x14ac:dyDescent="0.35">
      <c r="B8" s="10"/>
      <c r="C8" s="12"/>
      <c r="D8" s="12"/>
      <c r="E8" s="12"/>
      <c r="F8" s="12"/>
      <c r="G8" s="77"/>
      <c r="H8" s="106"/>
      <c r="I8" s="76"/>
      <c r="J8" s="11"/>
      <c r="K8" s="104"/>
      <c r="L8" s="76"/>
    </row>
    <row r="9" spans="2:12" s="3" customFormat="1" ht="18" customHeight="1" x14ac:dyDescent="0.35">
      <c r="B9" s="14"/>
      <c r="C9" s="16"/>
      <c r="D9" s="16"/>
      <c r="E9" s="16"/>
      <c r="F9" s="16"/>
      <c r="G9" s="42"/>
      <c r="H9" s="107"/>
      <c r="I9" s="75"/>
      <c r="J9" s="15"/>
      <c r="K9" s="105"/>
      <c r="L9" s="75"/>
    </row>
    <row r="10" spans="2:12" s="3" customFormat="1" ht="18" customHeight="1" x14ac:dyDescent="0.35">
      <c r="B10" s="10"/>
      <c r="C10" s="12"/>
      <c r="D10" s="12"/>
      <c r="E10" s="12"/>
      <c r="F10" s="12"/>
      <c r="G10" s="77"/>
      <c r="H10" s="106"/>
      <c r="I10" s="76"/>
      <c r="J10" s="11"/>
      <c r="K10" s="104"/>
      <c r="L10" s="76"/>
    </row>
    <row r="11" spans="2:12" s="3" customFormat="1" ht="18" customHeight="1" x14ac:dyDescent="0.35">
      <c r="B11" s="14"/>
      <c r="C11" s="16"/>
      <c r="D11" s="16"/>
      <c r="E11" s="16"/>
      <c r="F11" s="16"/>
      <c r="G11" s="42"/>
      <c r="H11" s="107"/>
      <c r="I11" s="75"/>
      <c r="J11" s="15"/>
      <c r="K11" s="105"/>
      <c r="L11" s="75"/>
    </row>
    <row r="12" spans="2:12" s="3" customFormat="1" ht="18" customHeight="1" x14ac:dyDescent="0.35">
      <c r="B12" s="10"/>
      <c r="C12" s="12"/>
      <c r="D12" s="12"/>
      <c r="E12" s="12"/>
      <c r="F12" s="12"/>
      <c r="G12" s="77"/>
      <c r="H12" s="106"/>
      <c r="I12" s="76"/>
      <c r="J12" s="11"/>
      <c r="K12" s="104"/>
      <c r="L12" s="76"/>
    </row>
    <row r="13" spans="2:12" s="3" customFormat="1" ht="18" customHeight="1" x14ac:dyDescent="0.35">
      <c r="B13" s="14"/>
      <c r="C13" s="16"/>
      <c r="D13" s="16"/>
      <c r="E13" s="16"/>
      <c r="F13" s="16"/>
      <c r="G13" s="42"/>
      <c r="H13" s="107"/>
      <c r="I13" s="75"/>
      <c r="J13" s="15"/>
      <c r="K13" s="105"/>
      <c r="L13" s="75"/>
    </row>
    <row r="14" spans="2:12" s="3" customFormat="1" ht="18" customHeight="1" x14ac:dyDescent="0.35">
      <c r="B14" s="10"/>
      <c r="C14" s="12"/>
      <c r="D14" s="12"/>
      <c r="E14" s="12"/>
      <c r="F14" s="12"/>
      <c r="G14" s="77"/>
      <c r="H14" s="106"/>
      <c r="I14" s="76"/>
      <c r="J14" s="11"/>
      <c r="K14" s="104"/>
      <c r="L14" s="76"/>
    </row>
    <row r="15" spans="2:12" s="3" customFormat="1" ht="18" customHeight="1" x14ac:dyDescent="0.35">
      <c r="B15" s="14"/>
      <c r="C15" s="16"/>
      <c r="D15" s="16"/>
      <c r="E15" s="16"/>
      <c r="F15" s="16"/>
      <c r="G15" s="42"/>
      <c r="H15" s="107"/>
      <c r="I15" s="75"/>
      <c r="J15" s="15"/>
      <c r="K15" s="105"/>
      <c r="L15" s="75"/>
    </row>
    <row r="16" spans="2:12" s="3" customFormat="1" ht="18" customHeight="1" x14ac:dyDescent="0.35">
      <c r="B16" s="10"/>
      <c r="C16" s="12"/>
      <c r="D16" s="12"/>
      <c r="E16" s="12"/>
      <c r="F16" s="12"/>
      <c r="G16" s="77"/>
      <c r="H16" s="106"/>
      <c r="I16" s="76"/>
      <c r="J16" s="11"/>
      <c r="K16" s="104"/>
      <c r="L16" s="76"/>
    </row>
    <row r="17" spans="2:12" s="3" customFormat="1" ht="18" customHeight="1" x14ac:dyDescent="0.35">
      <c r="B17" s="108"/>
      <c r="C17" s="42"/>
      <c r="D17" s="42"/>
      <c r="E17" s="42"/>
      <c r="F17" s="42"/>
      <c r="G17" s="42"/>
      <c r="H17" s="42"/>
      <c r="I17" s="75"/>
      <c r="J17" s="41"/>
      <c r="K17" s="42"/>
      <c r="L17" s="75"/>
    </row>
    <row r="18" spans="2:12" s="3" customFormat="1" ht="18" customHeight="1" x14ac:dyDescent="0.35">
      <c r="B18" s="10"/>
      <c r="C18" s="12"/>
      <c r="D18" s="12"/>
      <c r="E18" s="12"/>
      <c r="F18" s="12"/>
      <c r="G18" s="77"/>
      <c r="H18" s="106"/>
      <c r="I18" s="76"/>
      <c r="J18" s="11"/>
      <c r="K18" s="104"/>
      <c r="L18" s="76"/>
    </row>
    <row r="19" spans="2:12" s="3" customFormat="1" ht="18" customHeight="1" x14ac:dyDescent="0.35">
      <c r="B19" s="14"/>
      <c r="C19" s="16"/>
      <c r="D19" s="16"/>
      <c r="E19" s="16"/>
      <c r="F19" s="16"/>
      <c r="G19" s="42"/>
      <c r="H19" s="107"/>
      <c r="I19" s="75"/>
      <c r="J19" s="15"/>
      <c r="K19" s="105"/>
      <c r="L19" s="75"/>
    </row>
    <row r="20" spans="2:12" s="3" customFormat="1" ht="18" customHeight="1" x14ac:dyDescent="0.35">
      <c r="B20" s="10"/>
      <c r="C20" s="12"/>
      <c r="D20" s="12"/>
      <c r="E20" s="12"/>
      <c r="F20" s="12"/>
      <c r="G20" s="77"/>
      <c r="H20" s="106"/>
      <c r="I20" s="76"/>
      <c r="J20" s="11"/>
      <c r="K20" s="104"/>
      <c r="L20" s="76"/>
    </row>
    <row r="21" spans="2:12" s="3" customFormat="1" ht="18" customHeight="1" x14ac:dyDescent="0.35">
      <c r="B21" s="14"/>
      <c r="C21" s="16"/>
      <c r="D21" s="16"/>
      <c r="E21" s="16"/>
      <c r="F21" s="16"/>
      <c r="G21" s="42"/>
      <c r="H21" s="107"/>
      <c r="I21" s="75"/>
      <c r="J21" s="15"/>
      <c r="K21" s="105"/>
      <c r="L21" s="75"/>
    </row>
    <row r="22" spans="2:12" s="3" customFormat="1" ht="18" customHeight="1" x14ac:dyDescent="0.35">
      <c r="B22" s="10"/>
      <c r="C22" s="12"/>
      <c r="D22" s="12"/>
      <c r="E22" s="12"/>
      <c r="F22" s="12"/>
      <c r="G22" s="77"/>
      <c r="H22" s="106"/>
      <c r="I22" s="76"/>
      <c r="J22" s="11"/>
      <c r="K22" s="104"/>
      <c r="L22" s="76"/>
    </row>
    <row r="23" spans="2:12" s="3" customFormat="1" ht="18" customHeight="1" x14ac:dyDescent="0.35">
      <c r="B23" s="14"/>
      <c r="C23" s="16"/>
      <c r="D23" s="16"/>
      <c r="E23" s="16"/>
      <c r="F23" s="16"/>
      <c r="G23" s="42"/>
      <c r="H23" s="107"/>
      <c r="I23" s="75"/>
      <c r="J23" s="15"/>
      <c r="K23" s="105"/>
      <c r="L23" s="75"/>
    </row>
    <row r="24" spans="2:12" s="3" customFormat="1" ht="18" customHeight="1" x14ac:dyDescent="0.35">
      <c r="B24" s="10"/>
      <c r="C24" s="12"/>
      <c r="D24" s="12"/>
      <c r="E24" s="12"/>
      <c r="F24" s="12"/>
      <c r="G24" s="77"/>
      <c r="H24" s="106"/>
      <c r="I24" s="76"/>
      <c r="J24" s="11"/>
      <c r="K24" s="104"/>
      <c r="L24" s="76"/>
    </row>
    <row r="25" spans="2:12" s="3" customFormat="1" ht="18" customHeight="1" x14ac:dyDescent="0.35">
      <c r="B25" s="14"/>
      <c r="C25" s="16"/>
      <c r="D25" s="16"/>
      <c r="E25" s="16"/>
      <c r="F25" s="16"/>
      <c r="G25" s="42"/>
      <c r="H25" s="107"/>
      <c r="I25" s="75"/>
      <c r="J25" s="15"/>
      <c r="K25" s="105"/>
      <c r="L25" s="75"/>
    </row>
    <row r="26" spans="2:12" s="3" customFormat="1" ht="18" customHeight="1" x14ac:dyDescent="0.35">
      <c r="B26" s="10"/>
      <c r="C26" s="12"/>
      <c r="D26" s="12"/>
      <c r="E26" s="12"/>
      <c r="F26" s="12"/>
      <c r="G26" s="77"/>
      <c r="H26" s="106"/>
      <c r="I26" s="76"/>
      <c r="J26" s="11"/>
      <c r="K26" s="104"/>
      <c r="L26" s="76"/>
    </row>
    <row r="27" spans="2:12" s="3" customFormat="1" ht="18" customHeight="1" x14ac:dyDescent="0.35">
      <c r="B27" s="108"/>
      <c r="C27" s="42"/>
      <c r="D27" s="42"/>
      <c r="E27" s="42"/>
      <c r="F27" s="42"/>
      <c r="G27" s="42"/>
      <c r="H27" s="42"/>
      <c r="I27" s="75"/>
      <c r="J27" s="41"/>
      <c r="K27" s="42"/>
      <c r="L27" s="75"/>
    </row>
    <row r="28" spans="2:12" s="3" customFormat="1" ht="18" customHeight="1" x14ac:dyDescent="0.35">
      <c r="B28" s="10"/>
      <c r="C28" s="12"/>
      <c r="D28" s="12"/>
      <c r="E28" s="12"/>
      <c r="F28" s="12"/>
      <c r="G28" s="77"/>
      <c r="H28" s="106"/>
      <c r="I28" s="76"/>
      <c r="J28" s="11"/>
      <c r="K28" s="104"/>
      <c r="L28" s="76"/>
    </row>
    <row r="29" spans="2:12" s="3" customFormat="1" ht="18" customHeight="1" x14ac:dyDescent="0.35">
      <c r="B29" s="14"/>
      <c r="C29" s="16"/>
      <c r="D29" s="16"/>
      <c r="E29" s="16"/>
      <c r="F29" s="16"/>
      <c r="G29" s="42"/>
      <c r="H29" s="107"/>
      <c r="I29" s="75"/>
      <c r="J29" s="15"/>
      <c r="K29" s="105"/>
      <c r="L29" s="75"/>
    </row>
    <row r="30" spans="2:12" s="3" customFormat="1" ht="18" customHeight="1" x14ac:dyDescent="0.35">
      <c r="B30" s="10"/>
      <c r="C30" s="12"/>
      <c r="D30" s="12"/>
      <c r="E30" s="12"/>
      <c r="F30" s="12"/>
      <c r="G30" s="77"/>
      <c r="H30" s="106"/>
      <c r="I30" s="76"/>
      <c r="J30" s="11"/>
      <c r="K30" s="104"/>
      <c r="L30" s="76"/>
    </row>
    <row r="31" spans="2:12" s="3" customFormat="1" ht="18" customHeight="1" x14ac:dyDescent="0.35">
      <c r="B31" s="14"/>
      <c r="C31" s="16"/>
      <c r="D31" s="16"/>
      <c r="E31" s="16"/>
      <c r="F31" s="16"/>
      <c r="G31" s="42"/>
      <c r="H31" s="107"/>
      <c r="I31" s="75"/>
      <c r="J31" s="15"/>
      <c r="K31" s="105"/>
      <c r="L31" s="75"/>
    </row>
    <row r="32" spans="2:12" s="3" customFormat="1" ht="18" customHeight="1" x14ac:dyDescent="0.35">
      <c r="B32" s="10"/>
      <c r="C32" s="12"/>
      <c r="D32" s="12"/>
      <c r="E32" s="12"/>
      <c r="F32" s="12"/>
      <c r="G32" s="77"/>
      <c r="H32" s="106"/>
      <c r="I32" s="76"/>
      <c r="J32" s="11"/>
      <c r="K32" s="104"/>
      <c r="L32" s="76"/>
    </row>
    <row r="33" spans="1:12" s="3" customFormat="1" ht="18" customHeight="1" x14ac:dyDescent="0.35">
      <c r="B33" s="14"/>
      <c r="C33" s="16"/>
      <c r="D33" s="16"/>
      <c r="E33" s="16"/>
      <c r="F33" s="16"/>
      <c r="G33" s="42"/>
      <c r="H33" s="107"/>
      <c r="I33" s="75"/>
      <c r="J33" s="15"/>
      <c r="K33" s="105"/>
      <c r="L33" s="75"/>
    </row>
    <row r="34" spans="1:12" ht="18" customHeight="1" x14ac:dyDescent="0.3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35">
      <c r="B1" s="37" t="s">
        <v>86</v>
      </c>
      <c r="C1" s="4"/>
      <c r="D1" s="4"/>
      <c r="E1" s="4"/>
      <c r="F1" s="4"/>
      <c r="G1" s="4"/>
      <c r="H1" s="4"/>
      <c r="I1" s="4"/>
      <c r="J1" s="4"/>
      <c r="K1" s="1"/>
      <c r="M1" s="1"/>
    </row>
    <row r="2" spans="2:13" s="58" customFormat="1" ht="9" customHeight="1" x14ac:dyDescent="0.25">
      <c r="B2" s="59"/>
      <c r="C2" s="59"/>
      <c r="D2" s="59"/>
      <c r="E2" s="59"/>
      <c r="F2" s="59"/>
      <c r="K2" s="60"/>
    </row>
    <row r="3" spans="2:13" s="22" customFormat="1" ht="18" customHeight="1" x14ac:dyDescent="0.25">
      <c r="B3" s="65" t="s">
        <v>85</v>
      </c>
      <c r="C3" s="59"/>
      <c r="D3" s="59"/>
      <c r="E3" s="59"/>
      <c r="F3" s="59"/>
      <c r="G3" s="59"/>
      <c r="H3" s="59"/>
      <c r="I3" s="59"/>
      <c r="J3" s="59"/>
      <c r="K3" s="61"/>
      <c r="L3" s="61"/>
    </row>
    <row r="4" spans="2:13" s="58" customFormat="1" ht="18" customHeight="1" x14ac:dyDescent="0.25">
      <c r="K4" s="60"/>
      <c r="M4" s="60"/>
    </row>
    <row r="5" spans="2:13" s="58" customFormat="1" ht="18" customHeight="1" x14ac:dyDescent="0.25">
      <c r="B5" s="55" t="s">
        <v>55</v>
      </c>
      <c r="C5" s="56"/>
      <c r="D5" s="56"/>
      <c r="E5" s="56"/>
      <c r="F5" s="56"/>
      <c r="G5" s="57"/>
      <c r="K5" s="60"/>
      <c r="M5" s="60"/>
    </row>
    <row r="6" spans="2:13" s="58" customFormat="1" ht="18" customHeight="1" x14ac:dyDescent="0.25">
      <c r="B6" s="66" t="s">
        <v>37</v>
      </c>
      <c r="C6" s="68"/>
      <c r="D6" s="69"/>
      <c r="E6" s="69"/>
      <c r="F6" s="69"/>
      <c r="G6" s="70"/>
      <c r="K6" s="60"/>
      <c r="M6" s="60"/>
    </row>
    <row r="7" spans="2:13" s="58" customFormat="1" ht="18" customHeight="1" x14ac:dyDescent="0.25">
      <c r="B7" s="67" t="s">
        <v>5</v>
      </c>
      <c r="C7" s="68"/>
      <c r="D7" s="69"/>
      <c r="E7" s="69"/>
      <c r="F7" s="69"/>
      <c r="G7" s="70"/>
      <c r="K7" s="60"/>
      <c r="M7" s="60"/>
    </row>
    <row r="8" spans="2:13" s="58" customFormat="1" ht="18" customHeight="1" x14ac:dyDescent="0.25">
      <c r="B8" s="66" t="s">
        <v>56</v>
      </c>
      <c r="C8" s="68"/>
      <c r="D8" s="69"/>
      <c r="E8" s="69"/>
      <c r="F8" s="69"/>
      <c r="G8" s="70"/>
      <c r="K8" s="60"/>
      <c r="M8" s="60"/>
    </row>
    <row r="9" spans="2:13" s="58" customFormat="1" ht="18" customHeight="1" x14ac:dyDescent="0.25">
      <c r="B9" s="67" t="s">
        <v>57</v>
      </c>
      <c r="C9" s="71"/>
      <c r="D9" s="69"/>
      <c r="E9" s="69"/>
      <c r="F9" s="69"/>
      <c r="G9" s="70"/>
      <c r="K9" s="60"/>
      <c r="M9" s="60"/>
    </row>
    <row r="10" spans="2:13" s="58" customFormat="1" ht="18" customHeight="1" x14ac:dyDescent="0.25">
      <c r="B10" s="66" t="s">
        <v>58</v>
      </c>
      <c r="C10" s="72"/>
      <c r="D10" s="69"/>
      <c r="E10" s="69"/>
      <c r="F10" s="69"/>
      <c r="G10" s="70"/>
      <c r="K10" s="60"/>
      <c r="M10" s="60"/>
    </row>
    <row r="11" spans="2:13" s="58" customFormat="1" ht="18" customHeight="1" x14ac:dyDescent="0.25">
      <c r="B11" s="67" t="s">
        <v>59</v>
      </c>
      <c r="C11" s="68"/>
      <c r="D11" s="69"/>
      <c r="E11" s="69"/>
      <c r="F11" s="69"/>
      <c r="G11" s="70"/>
      <c r="K11" s="60"/>
      <c r="M11" s="60"/>
    </row>
    <row r="12" spans="2:13" s="58" customFormat="1" ht="18" customHeight="1" x14ac:dyDescent="0.25">
      <c r="B12" s="66" t="s">
        <v>6</v>
      </c>
      <c r="C12" s="68"/>
      <c r="D12" s="69"/>
      <c r="E12" s="69"/>
      <c r="F12" s="69"/>
      <c r="G12" s="70"/>
      <c r="K12" s="60"/>
      <c r="M12" s="60"/>
    </row>
    <row r="13" spans="2:13" s="58" customFormat="1" ht="18" customHeight="1" x14ac:dyDescent="0.25">
      <c r="K13" s="60"/>
      <c r="M13" s="60"/>
    </row>
    <row r="14" spans="2:13" s="58" customFormat="1" ht="18" customHeight="1" x14ac:dyDescent="0.25">
      <c r="B14" s="55" t="s">
        <v>60</v>
      </c>
      <c r="C14" s="56"/>
      <c r="D14" s="56"/>
      <c r="E14" s="56"/>
      <c r="F14" s="56"/>
      <c r="G14" s="57"/>
      <c r="K14" s="60"/>
      <c r="M14" s="60"/>
    </row>
    <row r="15" spans="2:13" s="58" customFormat="1" ht="18" customHeight="1" x14ac:dyDescent="0.25">
      <c r="B15" s="110"/>
      <c r="C15" s="111" t="s">
        <v>61</v>
      </c>
      <c r="D15" s="112"/>
      <c r="E15" s="110"/>
      <c r="F15" s="111" t="s">
        <v>62</v>
      </c>
      <c r="G15" s="112"/>
      <c r="K15" s="60"/>
      <c r="M15" s="60"/>
    </row>
    <row r="16" spans="2:13" s="58" customFormat="1" ht="18" customHeight="1" x14ac:dyDescent="0.25">
      <c r="B16" s="66" t="s">
        <v>63</v>
      </c>
      <c r="C16" s="68"/>
      <c r="D16" s="69"/>
      <c r="E16" s="66" t="s">
        <v>63</v>
      </c>
      <c r="F16" s="73"/>
      <c r="G16" s="74"/>
      <c r="K16" s="60"/>
      <c r="M16" s="60"/>
    </row>
    <row r="17" spans="1:13" s="58" customFormat="1" ht="18" customHeight="1" x14ac:dyDescent="0.25">
      <c r="B17" s="67" t="s">
        <v>64</v>
      </c>
      <c r="C17" s="73"/>
      <c r="D17" s="74"/>
      <c r="E17" s="67" t="s">
        <v>64</v>
      </c>
      <c r="F17" s="73"/>
      <c r="G17" s="74"/>
      <c r="K17" s="60"/>
      <c r="M17" s="60"/>
    </row>
    <row r="18" spans="1:13" s="58" customFormat="1" ht="18" customHeight="1" x14ac:dyDescent="0.25">
      <c r="K18" s="60"/>
      <c r="M18" s="60"/>
    </row>
    <row r="19" spans="1:13" s="58" customFormat="1" ht="18" customHeight="1" x14ac:dyDescent="0.25">
      <c r="K19" s="60"/>
      <c r="M19" s="60"/>
    </row>
    <row r="20" spans="1:13" s="58" customFormat="1" ht="18" customHeight="1" x14ac:dyDescent="0.25">
      <c r="K20" s="60"/>
      <c r="M20" s="60"/>
    </row>
    <row r="21" spans="1:13" s="22" customFormat="1" ht="18" customHeight="1" thickBot="1" x14ac:dyDescent="0.3">
      <c r="B21" s="63" t="s">
        <v>2</v>
      </c>
      <c r="C21" s="64"/>
      <c r="E21" s="63" t="s">
        <v>46</v>
      </c>
      <c r="F21" s="64"/>
      <c r="G21" s="64"/>
      <c r="K21" s="62"/>
      <c r="M21" s="62"/>
    </row>
    <row r="22" spans="1:13" ht="18" customHeight="1" x14ac:dyDescent="0.35"/>
    <row r="23" spans="1:13" ht="18" customHeight="1" x14ac:dyDescent="0.35">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B54" sqref="B54"/>
    </sheetView>
  </sheetViews>
  <sheetFormatPr defaultColWidth="10.83203125" defaultRowHeight="15.5" x14ac:dyDescent="0.35"/>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45">
      <c r="B1" s="37" t="s">
        <v>81</v>
      </c>
      <c r="C1" s="36"/>
      <c r="D1" s="36"/>
      <c r="E1" s="36"/>
      <c r="F1" s="36"/>
      <c r="G1" s="35"/>
      <c r="H1" s="34"/>
      <c r="I1" s="28"/>
      <c r="J1" s="33"/>
      <c r="K1" s="32"/>
      <c r="L1" s="31"/>
      <c r="M1" s="30"/>
      <c r="N1" s="29"/>
      <c r="O1" s="28"/>
      <c r="P1" s="27"/>
    </row>
    <row r="2" spans="2:16" s="26" customFormat="1" ht="9" customHeight="1" x14ac:dyDescent="0.45">
      <c r="B2" s="37"/>
      <c r="C2" s="36"/>
      <c r="D2" s="36"/>
      <c r="E2" s="36"/>
      <c r="F2" s="36"/>
      <c r="G2" s="35"/>
      <c r="H2" s="34"/>
      <c r="I2" s="28"/>
      <c r="J2" s="33"/>
      <c r="K2" s="32"/>
      <c r="L2" s="31"/>
      <c r="M2" s="30"/>
      <c r="N2" s="29"/>
      <c r="O2" s="28"/>
      <c r="P2" s="27"/>
    </row>
    <row r="3" spans="2:16" s="22" customFormat="1" ht="22" customHeight="1" x14ac:dyDescent="0.25">
      <c r="B3" s="24" t="s">
        <v>38</v>
      </c>
      <c r="C3" s="23"/>
      <c r="D3" s="23"/>
      <c r="E3" s="23"/>
      <c r="F3" s="23"/>
      <c r="G3" s="25"/>
      <c r="H3" s="55" t="s">
        <v>76</v>
      </c>
      <c r="I3" s="56"/>
      <c r="J3" s="56"/>
      <c r="K3" s="56"/>
      <c r="L3" s="56"/>
      <c r="M3" s="56"/>
      <c r="N3" s="56"/>
      <c r="O3" s="56"/>
      <c r="P3" s="57"/>
    </row>
    <row r="4" spans="2:16" s="19" customFormat="1" ht="50" customHeight="1" x14ac:dyDescent="0.35">
      <c r="B4" s="21" t="s">
        <v>65</v>
      </c>
      <c r="C4" s="20" t="s">
        <v>72</v>
      </c>
      <c r="D4" s="20" t="s">
        <v>66</v>
      </c>
      <c r="E4" s="20" t="s">
        <v>6</v>
      </c>
      <c r="F4" s="20" t="s">
        <v>1</v>
      </c>
      <c r="G4" s="20" t="s">
        <v>67</v>
      </c>
      <c r="H4" s="113" t="s">
        <v>68</v>
      </c>
      <c r="I4" s="114" t="s">
        <v>69</v>
      </c>
      <c r="J4" s="114" t="s">
        <v>4</v>
      </c>
      <c r="K4" s="114" t="s">
        <v>70</v>
      </c>
      <c r="L4" s="114" t="s">
        <v>71</v>
      </c>
      <c r="M4" s="114" t="s">
        <v>73</v>
      </c>
      <c r="N4" s="114" t="s">
        <v>74</v>
      </c>
      <c r="O4" s="114" t="s">
        <v>75</v>
      </c>
      <c r="P4" s="115" t="s">
        <v>77</v>
      </c>
    </row>
    <row r="5" spans="2:16" s="5" customFormat="1" ht="18" customHeight="1" x14ac:dyDescent="0.35">
      <c r="B5" s="10"/>
      <c r="C5" s="12"/>
      <c r="D5" s="18"/>
      <c r="E5" s="12"/>
      <c r="F5" s="13"/>
      <c r="G5" s="11"/>
      <c r="H5" s="10"/>
      <c r="I5" s="12"/>
      <c r="J5" s="11"/>
      <c r="K5" s="11"/>
      <c r="L5" s="10"/>
      <c r="M5" s="10"/>
      <c r="N5" s="11"/>
      <c r="O5" s="11"/>
      <c r="P5" s="10"/>
    </row>
    <row r="6" spans="2:16" s="5" customFormat="1" ht="18" customHeight="1" x14ac:dyDescent="0.35">
      <c r="B6" s="14"/>
      <c r="C6" s="16"/>
      <c r="D6" s="16"/>
      <c r="E6" s="16"/>
      <c r="F6" s="17"/>
      <c r="G6" s="15"/>
      <c r="H6" s="14"/>
      <c r="I6" s="16"/>
      <c r="J6" s="15"/>
      <c r="K6" s="15"/>
      <c r="L6" s="14"/>
      <c r="M6" s="14"/>
      <c r="N6" s="15"/>
      <c r="O6" s="15"/>
      <c r="P6" s="14"/>
    </row>
    <row r="7" spans="2:16" s="5" customFormat="1" ht="18" customHeight="1" x14ac:dyDescent="0.35">
      <c r="B7" s="10"/>
      <c r="C7" s="12"/>
      <c r="D7" s="12"/>
      <c r="E7" s="12"/>
      <c r="F7" s="13"/>
      <c r="G7" s="11"/>
      <c r="H7" s="10"/>
      <c r="I7" s="12"/>
      <c r="J7" s="11"/>
      <c r="K7" s="11"/>
      <c r="L7" s="10"/>
      <c r="M7" s="10"/>
      <c r="N7" s="11"/>
      <c r="O7" s="11"/>
      <c r="P7" s="10"/>
    </row>
    <row r="8" spans="2:16" s="5" customFormat="1" ht="18" customHeight="1" x14ac:dyDescent="0.35">
      <c r="B8" s="14"/>
      <c r="C8" s="16"/>
      <c r="D8" s="16"/>
      <c r="E8" s="16"/>
      <c r="F8" s="17"/>
      <c r="G8" s="15"/>
      <c r="H8" s="14"/>
      <c r="I8" s="16"/>
      <c r="J8" s="15"/>
      <c r="K8" s="15"/>
      <c r="L8" s="14"/>
      <c r="M8" s="14"/>
      <c r="N8" s="15"/>
      <c r="O8" s="15"/>
      <c r="P8" s="14"/>
    </row>
    <row r="9" spans="2:16" s="5" customFormat="1" ht="18" customHeight="1" x14ac:dyDescent="0.35">
      <c r="B9" s="10"/>
      <c r="C9" s="12"/>
      <c r="D9" s="12"/>
      <c r="E9" s="12"/>
      <c r="F9" s="13"/>
      <c r="G9" s="11"/>
      <c r="H9" s="10"/>
      <c r="I9" s="12"/>
      <c r="J9" s="11"/>
      <c r="K9" s="11"/>
      <c r="L9" s="10"/>
      <c r="M9" s="10"/>
      <c r="N9" s="11"/>
      <c r="O9" s="11"/>
      <c r="P9" s="10"/>
    </row>
    <row r="10" spans="2:16" s="5" customFormat="1" ht="18" customHeight="1" x14ac:dyDescent="0.35">
      <c r="B10" s="14"/>
      <c r="C10" s="16"/>
      <c r="D10" s="16"/>
      <c r="E10" s="16"/>
      <c r="F10" s="17"/>
      <c r="G10" s="15"/>
      <c r="H10" s="14"/>
      <c r="I10" s="16"/>
      <c r="J10" s="15"/>
      <c r="K10" s="15"/>
      <c r="L10" s="14"/>
      <c r="M10" s="14"/>
      <c r="N10" s="15"/>
      <c r="O10" s="15"/>
      <c r="P10" s="14"/>
    </row>
    <row r="11" spans="2:16" s="5" customFormat="1" ht="18" customHeight="1" x14ac:dyDescent="0.35">
      <c r="B11" s="10"/>
      <c r="C11" s="12"/>
      <c r="D11" s="12"/>
      <c r="E11" s="12"/>
      <c r="F11" s="13"/>
      <c r="G11" s="11"/>
      <c r="H11" s="10"/>
      <c r="I11" s="12"/>
      <c r="J11" s="11"/>
      <c r="K11" s="11"/>
      <c r="L11" s="10"/>
      <c r="M11" s="10"/>
      <c r="N11" s="11"/>
      <c r="O11" s="11"/>
      <c r="P11" s="10"/>
    </row>
    <row r="12" spans="2:16" s="5" customFormat="1" ht="18" customHeight="1" x14ac:dyDescent="0.35">
      <c r="B12" s="14"/>
      <c r="C12" s="16"/>
      <c r="D12" s="16"/>
      <c r="E12" s="16"/>
      <c r="F12" s="17"/>
      <c r="G12" s="15"/>
      <c r="H12" s="14"/>
      <c r="I12" s="16"/>
      <c r="J12" s="15"/>
      <c r="K12" s="15"/>
      <c r="L12" s="14"/>
      <c r="M12" s="14"/>
      <c r="N12" s="15"/>
      <c r="O12" s="15"/>
      <c r="P12" s="14"/>
    </row>
    <row r="13" spans="2:16" s="5" customFormat="1" ht="18" customHeight="1" x14ac:dyDescent="0.35">
      <c r="B13" s="10"/>
      <c r="C13" s="12"/>
      <c r="D13" s="12"/>
      <c r="E13" s="12"/>
      <c r="F13" s="13"/>
      <c r="G13" s="11"/>
      <c r="H13" s="10"/>
      <c r="I13" s="12"/>
      <c r="J13" s="11"/>
      <c r="K13" s="11"/>
      <c r="L13" s="10"/>
      <c r="M13" s="10"/>
      <c r="N13" s="11"/>
      <c r="O13" s="11"/>
      <c r="P13" s="10"/>
    </row>
    <row r="14" spans="2:16" s="5" customFormat="1" ht="18" customHeight="1" x14ac:dyDescent="0.35">
      <c r="B14" s="14"/>
      <c r="C14" s="16"/>
      <c r="D14" s="16"/>
      <c r="E14" s="16"/>
      <c r="F14" s="17"/>
      <c r="G14" s="15"/>
      <c r="H14" s="14"/>
      <c r="I14" s="16"/>
      <c r="J14" s="15"/>
      <c r="K14" s="15"/>
      <c r="L14" s="14"/>
      <c r="M14" s="14"/>
      <c r="N14" s="15"/>
      <c r="O14" s="15"/>
      <c r="P14" s="14"/>
    </row>
    <row r="15" spans="2:16" s="5" customFormat="1" ht="18" customHeight="1" x14ac:dyDescent="0.35">
      <c r="B15" s="10"/>
      <c r="C15" s="12"/>
      <c r="D15" s="12"/>
      <c r="E15" s="12"/>
      <c r="F15" s="13"/>
      <c r="G15" s="11"/>
      <c r="H15" s="10"/>
      <c r="I15" s="12"/>
      <c r="J15" s="11"/>
      <c r="K15" s="11"/>
      <c r="L15" s="10"/>
      <c r="M15" s="10"/>
      <c r="N15" s="11"/>
      <c r="O15" s="11"/>
      <c r="P15" s="10"/>
    </row>
    <row r="16" spans="2:16" s="5" customFormat="1" ht="18" customHeight="1" x14ac:dyDescent="0.35">
      <c r="B16" s="14"/>
      <c r="C16" s="16"/>
      <c r="D16" s="16"/>
      <c r="E16" s="16"/>
      <c r="F16" s="17"/>
      <c r="G16" s="15"/>
      <c r="H16" s="14"/>
      <c r="I16" s="16"/>
      <c r="J16" s="15"/>
      <c r="K16" s="15"/>
      <c r="L16" s="14"/>
      <c r="M16" s="14"/>
      <c r="N16" s="15"/>
      <c r="O16" s="15"/>
      <c r="P16" s="14"/>
    </row>
    <row r="17" spans="2:16" s="5" customFormat="1" ht="18" customHeight="1" x14ac:dyDescent="0.35">
      <c r="B17" s="10"/>
      <c r="C17" s="12"/>
      <c r="D17" s="12"/>
      <c r="E17" s="12"/>
      <c r="F17" s="13"/>
      <c r="G17" s="11"/>
      <c r="H17" s="10"/>
      <c r="I17" s="12"/>
      <c r="J17" s="11"/>
      <c r="K17" s="11"/>
      <c r="L17" s="10"/>
      <c r="M17" s="10"/>
      <c r="N17" s="11"/>
      <c r="O17" s="11"/>
      <c r="P17" s="10"/>
    </row>
    <row r="18" spans="2:16" s="5" customFormat="1" ht="18" customHeight="1" x14ac:dyDescent="0.35">
      <c r="B18" s="14"/>
      <c r="C18" s="16"/>
      <c r="D18" s="16"/>
      <c r="E18" s="16"/>
      <c r="F18" s="17"/>
      <c r="G18" s="15"/>
      <c r="H18" s="14"/>
      <c r="I18" s="16"/>
      <c r="J18" s="15"/>
      <c r="K18" s="15"/>
      <c r="L18" s="14"/>
      <c r="M18" s="14"/>
      <c r="N18" s="15"/>
      <c r="O18" s="15"/>
      <c r="P18" s="14"/>
    </row>
    <row r="19" spans="2:16" s="5" customFormat="1" ht="18" customHeight="1" x14ac:dyDescent="0.35">
      <c r="B19" s="10"/>
      <c r="C19" s="12"/>
      <c r="D19" s="12"/>
      <c r="E19" s="12"/>
      <c r="F19" s="13"/>
      <c r="G19" s="11"/>
      <c r="H19" s="10"/>
      <c r="I19" s="12"/>
      <c r="J19" s="11"/>
      <c r="K19" s="11"/>
      <c r="L19" s="10"/>
      <c r="M19" s="10"/>
      <c r="N19" s="11"/>
      <c r="O19" s="11"/>
      <c r="P19" s="10"/>
    </row>
    <row r="20" spans="2:16" s="5" customFormat="1" ht="18" customHeight="1" x14ac:dyDescent="0.35">
      <c r="B20" s="14"/>
      <c r="C20" s="16"/>
      <c r="D20" s="16"/>
      <c r="E20" s="16"/>
      <c r="F20" s="17"/>
      <c r="G20" s="15"/>
      <c r="H20" s="14"/>
      <c r="I20" s="16"/>
      <c r="J20" s="15"/>
      <c r="K20" s="15"/>
      <c r="L20" s="14"/>
      <c r="M20" s="14"/>
      <c r="N20" s="15"/>
      <c r="O20" s="15"/>
      <c r="P20" s="14"/>
    </row>
    <row r="21" spans="2:16" s="5" customFormat="1" ht="18" customHeight="1" x14ac:dyDescent="0.35">
      <c r="B21" s="10"/>
      <c r="C21" s="12"/>
      <c r="D21" s="12"/>
      <c r="E21" s="12"/>
      <c r="F21" s="13"/>
      <c r="G21" s="11"/>
      <c r="H21" s="10"/>
      <c r="I21" s="12"/>
      <c r="J21" s="11"/>
      <c r="K21" s="11"/>
      <c r="L21" s="10"/>
      <c r="M21" s="10"/>
      <c r="N21" s="11"/>
      <c r="O21" s="11"/>
      <c r="P21" s="10"/>
    </row>
    <row r="22" spans="2:16" s="5" customFormat="1" ht="18" customHeight="1" x14ac:dyDescent="0.35">
      <c r="B22" s="14"/>
      <c r="C22" s="16"/>
      <c r="D22" s="16"/>
      <c r="E22" s="16"/>
      <c r="F22" s="17"/>
      <c r="G22" s="15"/>
      <c r="H22" s="14"/>
      <c r="I22" s="16"/>
      <c r="J22" s="15"/>
      <c r="K22" s="15"/>
      <c r="L22" s="14"/>
      <c r="M22" s="14"/>
      <c r="N22" s="15"/>
      <c r="O22" s="15"/>
      <c r="P22" s="14"/>
    </row>
    <row r="23" spans="2:16" s="5" customFormat="1" ht="18" customHeight="1" x14ac:dyDescent="0.35">
      <c r="B23" s="10"/>
      <c r="C23" s="12"/>
      <c r="D23" s="12"/>
      <c r="E23" s="12"/>
      <c r="F23" s="13"/>
      <c r="G23" s="11"/>
      <c r="H23" s="10"/>
      <c r="I23" s="12"/>
      <c r="J23" s="11"/>
      <c r="K23" s="11"/>
      <c r="L23" s="10"/>
      <c r="M23" s="10"/>
      <c r="N23" s="11"/>
      <c r="O23" s="11"/>
      <c r="P23" s="10"/>
    </row>
    <row r="24" spans="2:16" s="5" customFormat="1" ht="18" customHeight="1" x14ac:dyDescent="0.35">
      <c r="B24" s="14"/>
      <c r="C24" s="16"/>
      <c r="D24" s="16"/>
      <c r="E24" s="16"/>
      <c r="F24" s="17"/>
      <c r="G24" s="15"/>
      <c r="H24" s="14"/>
      <c r="I24" s="16"/>
      <c r="J24" s="15"/>
      <c r="K24" s="15"/>
      <c r="L24" s="14"/>
      <c r="M24" s="14"/>
      <c r="N24" s="15"/>
      <c r="O24" s="15"/>
      <c r="P24" s="14"/>
    </row>
    <row r="25" spans="2:16" s="5" customFormat="1" ht="18" customHeight="1" x14ac:dyDescent="0.35">
      <c r="B25" s="10"/>
      <c r="C25" s="12"/>
      <c r="D25" s="12"/>
      <c r="E25" s="12"/>
      <c r="F25" s="13"/>
      <c r="G25" s="11"/>
      <c r="H25" s="10"/>
      <c r="I25" s="12"/>
      <c r="J25" s="11"/>
      <c r="K25" s="11"/>
      <c r="L25" s="10"/>
      <c r="M25" s="10"/>
      <c r="N25" s="11"/>
      <c r="O25" s="11"/>
      <c r="P25" s="10"/>
    </row>
    <row r="26" spans="2:16" s="5" customFormat="1" ht="18" customHeight="1" x14ac:dyDescent="0.35">
      <c r="B26" s="14"/>
      <c r="C26" s="16"/>
      <c r="D26" s="16"/>
      <c r="E26" s="16"/>
      <c r="F26" s="17"/>
      <c r="G26" s="15"/>
      <c r="H26" s="14"/>
      <c r="I26" s="16"/>
      <c r="J26" s="15"/>
      <c r="K26" s="15"/>
      <c r="L26" s="14"/>
      <c r="M26" s="14"/>
      <c r="N26" s="15"/>
      <c r="O26" s="15"/>
      <c r="P26" s="14"/>
    </row>
    <row r="27" spans="2:16" s="5" customFormat="1" ht="18" customHeight="1" x14ac:dyDescent="0.35">
      <c r="B27" s="10"/>
      <c r="C27" s="12"/>
      <c r="D27" s="12"/>
      <c r="E27" s="12"/>
      <c r="F27" s="13"/>
      <c r="G27" s="11"/>
      <c r="H27" s="10"/>
      <c r="I27" s="12"/>
      <c r="J27" s="11"/>
      <c r="K27" s="11"/>
      <c r="L27" s="10"/>
      <c r="M27" s="10"/>
      <c r="N27" s="11"/>
      <c r="O27" s="11"/>
      <c r="P27" s="10"/>
    </row>
    <row r="28" spans="2:16" s="5" customFormat="1" ht="18" customHeight="1" x14ac:dyDescent="0.35">
      <c r="B28" s="14"/>
      <c r="C28" s="16"/>
      <c r="D28" s="16"/>
      <c r="E28" s="16"/>
      <c r="F28" s="17"/>
      <c r="G28" s="15"/>
      <c r="H28" s="14"/>
      <c r="I28" s="16"/>
      <c r="J28" s="15"/>
      <c r="K28" s="15"/>
      <c r="L28" s="14"/>
      <c r="M28" s="14"/>
      <c r="N28" s="15"/>
      <c r="O28" s="15"/>
      <c r="P28" s="14"/>
    </row>
    <row r="29" spans="2:16" s="5" customFormat="1" ht="18" customHeight="1" x14ac:dyDescent="0.35">
      <c r="B29" s="10"/>
      <c r="C29" s="12"/>
      <c r="D29" s="12"/>
      <c r="E29" s="12"/>
      <c r="F29" s="13"/>
      <c r="G29" s="11"/>
      <c r="H29" s="10"/>
      <c r="I29" s="12"/>
      <c r="J29" s="11"/>
      <c r="K29" s="11"/>
      <c r="L29" s="10"/>
      <c r="M29" s="10"/>
      <c r="N29" s="11"/>
      <c r="O29" s="11"/>
      <c r="P29" s="10"/>
    </row>
    <row r="30" spans="2:16" s="5" customFormat="1" ht="18" customHeight="1" x14ac:dyDescent="0.35">
      <c r="B30" s="14"/>
      <c r="C30" s="16"/>
      <c r="D30" s="16"/>
      <c r="E30" s="16"/>
      <c r="F30" s="17"/>
      <c r="G30" s="15"/>
      <c r="H30" s="14"/>
      <c r="I30" s="16"/>
      <c r="J30" s="15"/>
      <c r="K30" s="15"/>
      <c r="L30" s="14"/>
      <c r="M30" s="14"/>
      <c r="N30" s="15"/>
      <c r="O30" s="15"/>
      <c r="P30" s="14"/>
    </row>
    <row r="31" spans="2:16" s="5" customFormat="1" ht="18" customHeight="1" x14ac:dyDescent="0.35">
      <c r="B31" s="10"/>
      <c r="C31" s="12"/>
      <c r="D31" s="12"/>
      <c r="E31" s="12"/>
      <c r="F31" s="13"/>
      <c r="G31" s="11"/>
      <c r="H31" s="10"/>
      <c r="I31" s="12"/>
      <c r="J31" s="11"/>
      <c r="K31" s="11"/>
      <c r="L31" s="10"/>
      <c r="M31" s="10"/>
      <c r="N31" s="11"/>
      <c r="O31" s="11"/>
      <c r="P31" s="10"/>
    </row>
    <row r="32" spans="2:16" s="5" customFormat="1" ht="18" customHeight="1" x14ac:dyDescent="0.35">
      <c r="B32" s="14"/>
      <c r="C32" s="16"/>
      <c r="D32" s="16"/>
      <c r="E32" s="16"/>
      <c r="F32" s="17"/>
      <c r="G32" s="15"/>
      <c r="H32" s="14"/>
      <c r="I32" s="16"/>
      <c r="J32" s="15"/>
      <c r="K32" s="15"/>
      <c r="L32" s="14"/>
      <c r="M32" s="14"/>
      <c r="N32" s="15"/>
      <c r="O32" s="15"/>
      <c r="P32" s="14"/>
    </row>
    <row r="33" spans="2:16" s="5" customFormat="1" ht="18" customHeight="1" x14ac:dyDescent="0.35">
      <c r="B33" s="10"/>
      <c r="C33" s="12"/>
      <c r="D33" s="12"/>
      <c r="E33" s="12"/>
      <c r="F33" s="13"/>
      <c r="G33" s="11"/>
      <c r="H33" s="10"/>
      <c r="I33" s="12"/>
      <c r="J33" s="11"/>
      <c r="K33" s="11"/>
      <c r="L33" s="10"/>
      <c r="M33" s="10"/>
      <c r="N33" s="11"/>
      <c r="O33" s="11"/>
      <c r="P33" s="10"/>
    </row>
    <row r="34" spans="2:16" s="5" customFormat="1" ht="18" customHeight="1" x14ac:dyDescent="0.35">
      <c r="B34" s="14"/>
      <c r="C34" s="16"/>
      <c r="D34" s="16"/>
      <c r="E34" s="16"/>
      <c r="F34" s="17"/>
      <c r="G34" s="15"/>
      <c r="H34" s="14"/>
      <c r="I34" s="16"/>
      <c r="J34" s="15"/>
      <c r="K34" s="15"/>
      <c r="L34" s="14"/>
      <c r="M34" s="14"/>
      <c r="N34" s="15"/>
      <c r="O34" s="15"/>
      <c r="P34" s="14"/>
    </row>
    <row r="35" spans="2:16" s="5" customFormat="1" ht="18" customHeight="1" x14ac:dyDescent="0.35">
      <c r="B35" s="10"/>
      <c r="C35" s="12"/>
      <c r="D35" s="12"/>
      <c r="E35" s="12"/>
      <c r="F35" s="13"/>
      <c r="G35" s="11"/>
      <c r="H35" s="10"/>
      <c r="I35" s="12"/>
      <c r="J35" s="11"/>
      <c r="K35" s="11"/>
      <c r="L35" s="10"/>
      <c r="M35" s="10"/>
      <c r="N35" s="11"/>
      <c r="O35" s="11"/>
      <c r="P35" s="10"/>
    </row>
    <row r="36" spans="2:16" s="5" customFormat="1" ht="18" customHeight="1" x14ac:dyDescent="0.35">
      <c r="B36" s="14"/>
      <c r="C36" s="16"/>
      <c r="D36" s="16"/>
      <c r="E36" s="16"/>
      <c r="F36" s="17"/>
      <c r="G36" s="15"/>
      <c r="H36" s="14"/>
      <c r="I36" s="16"/>
      <c r="J36" s="15"/>
      <c r="K36" s="15"/>
      <c r="L36" s="14"/>
      <c r="M36" s="14"/>
      <c r="N36" s="15"/>
      <c r="O36" s="15"/>
      <c r="P36" s="14"/>
    </row>
    <row r="37" spans="2:16" s="5" customFormat="1" ht="18" customHeight="1" x14ac:dyDescent="0.35">
      <c r="B37" s="10"/>
      <c r="C37" s="12"/>
      <c r="D37" s="12"/>
      <c r="E37" s="12"/>
      <c r="F37" s="13"/>
      <c r="G37" s="11"/>
      <c r="H37" s="10"/>
      <c r="I37" s="12"/>
      <c r="J37" s="11"/>
      <c r="K37" s="11"/>
      <c r="L37" s="10"/>
      <c r="M37" s="10"/>
      <c r="N37" s="11"/>
      <c r="O37" s="11"/>
      <c r="P37" s="10"/>
    </row>
    <row r="38" spans="2:16" s="5" customFormat="1" ht="18" customHeight="1" x14ac:dyDescent="0.35">
      <c r="B38" s="14"/>
      <c r="C38" s="16"/>
      <c r="D38" s="16"/>
      <c r="E38" s="16"/>
      <c r="F38" s="17"/>
      <c r="G38" s="15"/>
      <c r="H38" s="14"/>
      <c r="I38" s="16"/>
      <c r="J38" s="15"/>
      <c r="K38" s="15"/>
      <c r="L38" s="14"/>
      <c r="M38" s="14"/>
      <c r="N38" s="15"/>
      <c r="O38" s="15"/>
      <c r="P38" s="14"/>
    </row>
    <row r="39" spans="2:16" s="5" customFormat="1" ht="18" customHeight="1" x14ac:dyDescent="0.35">
      <c r="B39" s="10"/>
      <c r="C39" s="12"/>
      <c r="D39" s="12"/>
      <c r="E39" s="12"/>
      <c r="F39" s="13"/>
      <c r="G39" s="11"/>
      <c r="H39" s="10"/>
      <c r="I39" s="12"/>
      <c r="J39" s="11"/>
      <c r="K39" s="11"/>
      <c r="L39" s="10"/>
      <c r="M39" s="10"/>
      <c r="N39" s="11"/>
      <c r="O39" s="11"/>
      <c r="P39" s="10"/>
    </row>
    <row r="40" spans="2:16" s="5" customFormat="1" ht="18" customHeight="1" x14ac:dyDescent="0.35">
      <c r="B40" s="14"/>
      <c r="C40" s="16"/>
      <c r="D40" s="16"/>
      <c r="E40" s="16"/>
      <c r="F40" s="17"/>
      <c r="G40" s="15"/>
      <c r="H40" s="14"/>
      <c r="I40" s="16"/>
      <c r="J40" s="15"/>
      <c r="K40" s="15"/>
      <c r="L40" s="14"/>
      <c r="M40" s="14"/>
      <c r="N40" s="15"/>
      <c r="O40" s="15"/>
      <c r="P40" s="14"/>
    </row>
    <row r="41" spans="2:16" s="5" customFormat="1" ht="18" customHeight="1" x14ac:dyDescent="0.35">
      <c r="B41" s="10"/>
      <c r="C41" s="12"/>
      <c r="D41" s="12"/>
      <c r="E41" s="12"/>
      <c r="F41" s="13"/>
      <c r="G41" s="11"/>
      <c r="H41" s="10"/>
      <c r="I41" s="12"/>
      <c r="J41" s="11"/>
      <c r="K41" s="11"/>
      <c r="L41" s="10"/>
      <c r="M41" s="10"/>
      <c r="N41" s="11"/>
      <c r="O41" s="11"/>
      <c r="P41" s="10"/>
    </row>
    <row r="42" spans="2:16" s="5" customFormat="1" ht="18" customHeight="1" x14ac:dyDescent="0.35">
      <c r="B42" s="14"/>
      <c r="C42" s="16"/>
      <c r="D42" s="16"/>
      <c r="E42" s="16"/>
      <c r="F42" s="17"/>
      <c r="G42" s="15"/>
      <c r="H42" s="14"/>
      <c r="I42" s="16"/>
      <c r="J42" s="15"/>
      <c r="K42" s="15"/>
      <c r="L42" s="14"/>
      <c r="M42" s="14"/>
      <c r="N42" s="15"/>
      <c r="O42" s="15"/>
      <c r="P42" s="14"/>
    </row>
    <row r="43" spans="2:16" s="5" customFormat="1" ht="18" customHeight="1" x14ac:dyDescent="0.35">
      <c r="B43" s="10"/>
      <c r="C43" s="12"/>
      <c r="D43" s="12"/>
      <c r="E43" s="12"/>
      <c r="F43" s="13"/>
      <c r="G43" s="11"/>
      <c r="H43" s="10"/>
      <c r="I43" s="12"/>
      <c r="J43" s="11"/>
      <c r="K43" s="11"/>
      <c r="L43" s="10"/>
      <c r="M43" s="10"/>
      <c r="N43" s="11"/>
      <c r="O43" s="11"/>
      <c r="P43" s="10"/>
    </row>
    <row r="44" spans="2:16" s="5" customFormat="1" ht="18" customHeight="1" x14ac:dyDescent="0.35">
      <c r="B44" s="14"/>
      <c r="C44" s="16"/>
      <c r="D44" s="16"/>
      <c r="E44" s="16"/>
      <c r="F44" s="17"/>
      <c r="G44" s="15"/>
      <c r="H44" s="14"/>
      <c r="I44" s="16"/>
      <c r="J44" s="15"/>
      <c r="K44" s="15"/>
      <c r="L44" s="14"/>
      <c r="M44" s="14"/>
      <c r="N44" s="15"/>
      <c r="O44" s="15"/>
      <c r="P44" s="14"/>
    </row>
    <row r="45" spans="2:16" s="5" customFormat="1" ht="18" customHeight="1" x14ac:dyDescent="0.35">
      <c r="B45" s="10"/>
      <c r="C45" s="12"/>
      <c r="D45" s="12"/>
      <c r="E45" s="12"/>
      <c r="F45" s="13"/>
      <c r="G45" s="11"/>
      <c r="H45" s="10"/>
      <c r="I45" s="12"/>
      <c r="J45" s="11"/>
      <c r="K45" s="11"/>
      <c r="L45" s="10"/>
      <c r="M45" s="10"/>
      <c r="N45" s="11"/>
      <c r="O45" s="11"/>
      <c r="P45" s="10"/>
    </row>
    <row r="46" spans="2:16" s="5" customFormat="1" ht="18" customHeight="1" x14ac:dyDescent="0.35">
      <c r="B46" s="14"/>
      <c r="C46" s="16"/>
      <c r="D46" s="16"/>
      <c r="E46" s="16"/>
      <c r="F46" s="17"/>
      <c r="G46" s="15"/>
      <c r="H46" s="14"/>
      <c r="I46" s="16"/>
      <c r="J46" s="15"/>
      <c r="K46" s="15"/>
      <c r="L46" s="14"/>
      <c r="M46" s="14"/>
      <c r="N46" s="15"/>
      <c r="O46" s="15"/>
      <c r="P46" s="14"/>
    </row>
    <row r="47" spans="2:16" s="5" customFormat="1" ht="18" customHeight="1" x14ac:dyDescent="0.35">
      <c r="B47" s="10"/>
      <c r="C47" s="12"/>
      <c r="D47" s="12"/>
      <c r="E47" s="12"/>
      <c r="F47" s="13"/>
      <c r="G47" s="11"/>
      <c r="H47" s="10"/>
      <c r="I47" s="12"/>
      <c r="J47" s="11"/>
      <c r="K47" s="11"/>
      <c r="L47" s="10"/>
      <c r="M47" s="10"/>
      <c r="N47" s="11"/>
      <c r="O47" s="11"/>
      <c r="P47" s="10"/>
    </row>
    <row r="48" spans="2:16" s="5" customFormat="1" ht="18" customHeight="1" x14ac:dyDescent="0.35">
      <c r="B48" s="14"/>
      <c r="C48" s="16"/>
      <c r="D48" s="16"/>
      <c r="E48" s="16"/>
      <c r="F48" s="17"/>
      <c r="G48" s="15"/>
      <c r="H48" s="14"/>
      <c r="I48" s="16"/>
      <c r="J48" s="15"/>
      <c r="K48" s="15"/>
      <c r="L48" s="14"/>
      <c r="M48" s="14"/>
      <c r="N48" s="15"/>
      <c r="O48" s="15"/>
      <c r="P48" s="14"/>
    </row>
    <row r="49" spans="2:16" s="5" customFormat="1" ht="18" customHeight="1" x14ac:dyDescent="0.35">
      <c r="B49" s="10"/>
      <c r="C49" s="12"/>
      <c r="D49" s="12"/>
      <c r="E49" s="12"/>
      <c r="F49" s="13"/>
      <c r="G49" s="11"/>
      <c r="H49" s="10"/>
      <c r="I49" s="12"/>
      <c r="J49" s="11"/>
      <c r="K49" s="11"/>
      <c r="L49" s="10"/>
      <c r="M49" s="10"/>
      <c r="N49" s="11"/>
      <c r="O49" s="11"/>
      <c r="P49" s="10"/>
    </row>
    <row r="50" spans="2:16" s="5" customFormat="1" ht="18" customHeight="1" x14ac:dyDescent="0.35">
      <c r="I50" s="9"/>
      <c r="J50" s="6"/>
      <c r="K50" s="7"/>
      <c r="L50" s="9"/>
      <c r="M50" s="8"/>
      <c r="N50" s="7"/>
      <c r="O50" s="9"/>
      <c r="P50" s="9"/>
    </row>
    <row r="51" spans="2:16" s="5" customFormat="1" ht="16" customHeight="1" x14ac:dyDescent="0.35">
      <c r="I51" s="9"/>
      <c r="J51" s="6"/>
      <c r="K51" s="7"/>
      <c r="L51" s="9"/>
      <c r="M51" s="8"/>
      <c r="N51" s="7"/>
      <c r="O51" s="9"/>
      <c r="P51" s="9"/>
    </row>
    <row r="52" spans="2:16" s="5" customFormat="1" ht="16" customHeight="1" x14ac:dyDescent="0.35">
      <c r="D52" s="1"/>
      <c r="F52" s="1"/>
      <c r="G52" s="1"/>
      <c r="I52" s="6"/>
      <c r="J52" s="6"/>
      <c r="K52" s="7"/>
      <c r="L52" s="9"/>
      <c r="M52" s="8"/>
      <c r="N52" s="7"/>
      <c r="O52" s="6"/>
      <c r="P52" s="9"/>
    </row>
    <row r="53" spans="2:16" s="5" customFormat="1" ht="16" customHeight="1" x14ac:dyDescent="0.35">
      <c r="D53" s="1"/>
      <c r="F53" s="1"/>
      <c r="G53" s="1"/>
      <c r="I53" s="6"/>
      <c r="J53" s="6"/>
      <c r="K53" s="7"/>
      <c r="L53" s="9"/>
      <c r="M53" s="8"/>
      <c r="N53" s="7"/>
      <c r="O53" s="6"/>
      <c r="P53" s="9"/>
    </row>
    <row r="54" spans="2:16" s="5" customFormat="1" x14ac:dyDescent="0.35">
      <c r="D54" s="1"/>
      <c r="F54" s="1"/>
      <c r="G54" s="1"/>
      <c r="I54" s="6"/>
      <c r="J54" s="6"/>
      <c r="K54" s="7"/>
      <c r="L54" s="9"/>
      <c r="M54" s="8"/>
      <c r="N54" s="7"/>
      <c r="O54" s="6"/>
      <c r="P54" s="9"/>
    </row>
    <row r="55" spans="2:16" s="5" customFormat="1" x14ac:dyDescent="0.35">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defaultColWidth="10.83203125" defaultRowHeight="14.5" x14ac:dyDescent="0.35"/>
  <cols>
    <col min="1" max="1" width="3.33203125" style="38" customWidth="1"/>
    <col min="2" max="2" width="88.33203125" style="38" customWidth="1"/>
    <col min="3" max="16384" width="10.83203125" style="38"/>
  </cols>
  <sheetData>
    <row r="1" spans="2:2" ht="20" customHeight="1" x14ac:dyDescent="0.35"/>
    <row r="2" spans="2:2" ht="105" customHeight="1" x14ac:dyDescent="0.35">
      <c r="B2" s="39"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Stock Inventory Control</vt:lpstr>
      <vt:lpstr>BLANK - Stock Inventory Control</vt:lpstr>
      <vt:lpstr>Stock Tracking Template</vt:lpstr>
      <vt:lpstr>Stock Inventory Item Template</vt:lpstr>
      <vt:lpstr>Stock Vendor List</vt:lpstr>
      <vt:lpstr>- Disclaimer -</vt:lpstr>
      <vt:lpstr>'BLANK - Stock Inventory Control'!valHighlight</vt:lpstr>
      <vt:lpstr>'Stock Inventory Control'!valHighlight</vt:lpstr>
      <vt:lpstr>'BLANK - Stock Inventory Control'!Область_печати</vt:lpstr>
      <vt:lpstr>'Stock Inventory Control'!Область_печати</vt:lpstr>
      <vt:lpstr>'Stock Tracking Template'!Область_печати</vt:lpstr>
      <vt:lpstr>'Stock Vendor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2020-12-17T20:05:14Z</dcterms:modified>
</cp:coreProperties>
</file>