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ustomer Dashboards/"/>
    </mc:Choice>
  </mc:AlternateContent>
  <xr:revisionPtr revIDLastSave="0" documentId="8_{5AEE2DFE-799E-4E9B-A95F-ACBDD32E54A1}" xr6:coauthVersionLast="45" xr6:coauthVersionMax="45" xr10:uidLastSave="{00000000-0000-0000-0000-000000000000}"/>
  <bookViews>
    <workbookView xWindow="-110" yWindow="-110" windowWidth="38460" windowHeight="21220" tabRatio="500" xr2:uid="{00000000-000D-0000-FFFF-FFFF00000000}"/>
  </bookViews>
  <sheets>
    <sheet name="Digital Marketing Dashboard" sheetId="1" r:id="rId1"/>
    <sheet name="Digital Marketing Dash -BLANK" sheetId="4" r:id="rId2"/>
    <sheet name="-Disclaimer-" sheetId="3" r:id="rId3"/>
  </sheets>
  <externalReferences>
    <externalReference r:id="rId4"/>
  </externalReferences>
  <definedNames>
    <definedName name="CORE_SF" localSheetId="1">'[1]ISO 27002 Info Security Check'!#REF!</definedName>
    <definedName name="CORE_SF">'[1]ISO 27002 Info Security Check'!#REF!</definedName>
    <definedName name="_xlnm.Print_Area" localSheetId="1">'Digital Marketing Dash -BLANK'!$B$1:$L$26</definedName>
    <definedName name="_xlnm.Print_Area" localSheetId="0">'Digital Marketing Dashboard'!$B$2:$L$27</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O41" i="4" l="1"/>
  <c r="N41" i="4"/>
  <c r="M41" i="4"/>
  <c r="L41" i="4"/>
  <c r="K41" i="4"/>
  <c r="J41" i="4"/>
  <c r="I41" i="4"/>
  <c r="H41" i="4"/>
  <c r="G41" i="4"/>
  <c r="F41" i="4"/>
  <c r="E41" i="4"/>
  <c r="D41" i="4"/>
  <c r="O33" i="4"/>
  <c r="N33" i="4"/>
  <c r="M33" i="4"/>
  <c r="L33" i="4"/>
  <c r="K33" i="4"/>
  <c r="J33" i="4"/>
  <c r="I33" i="4"/>
  <c r="H33" i="4"/>
  <c r="G33" i="4"/>
  <c r="F33" i="4"/>
  <c r="E33" i="4"/>
  <c r="D33" i="4"/>
  <c r="J22" i="4"/>
  <c r="I22" i="4"/>
  <c r="H22" i="4"/>
  <c r="G22" i="4"/>
  <c r="D22" i="4"/>
  <c r="E22" i="4"/>
  <c r="F22" i="4"/>
  <c r="J14" i="4"/>
  <c r="K14" i="4"/>
  <c r="L14" i="4"/>
  <c r="I14" i="4"/>
  <c r="H14" i="4"/>
  <c r="G14" i="4"/>
  <c r="D14" i="4"/>
  <c r="E14" i="4"/>
  <c r="F14" i="4"/>
  <c r="J7" i="4"/>
  <c r="G7" i="4"/>
  <c r="D7" i="4"/>
  <c r="D34" i="1"/>
  <c r="E34" i="1"/>
  <c r="F34" i="1"/>
  <c r="G34" i="1"/>
  <c r="H34" i="1"/>
  <c r="I34" i="1"/>
  <c r="J34" i="1"/>
  <c r="K34" i="1"/>
  <c r="L34" i="1"/>
  <c r="M34" i="1"/>
  <c r="N34" i="1"/>
  <c r="O34" i="1"/>
  <c r="D42" i="1"/>
  <c r="E42" i="1"/>
  <c r="F42" i="1"/>
  <c r="G42" i="1"/>
  <c r="H42" i="1"/>
  <c r="I42" i="1"/>
  <c r="J42" i="1"/>
  <c r="K42" i="1"/>
  <c r="L42" i="1"/>
  <c r="M42" i="1"/>
  <c r="N42" i="1"/>
  <c r="O42" i="1"/>
  <c r="J15" i="1"/>
  <c r="K15" i="1"/>
  <c r="L15" i="1"/>
  <c r="G8" i="1"/>
  <c r="J23" i="1"/>
  <c r="J8" i="1"/>
  <c r="D15" i="1"/>
  <c r="D23" i="1"/>
  <c r="D8" i="1"/>
  <c r="L11" i="1"/>
  <c r="F11" i="1"/>
  <c r="F12" i="1"/>
  <c r="F13" i="1"/>
  <c r="F14" i="1"/>
  <c r="E15" i="1"/>
  <c r="F15" i="1"/>
  <c r="F16" i="1"/>
  <c r="F17" i="1"/>
  <c r="F18" i="1"/>
  <c r="F19" i="1"/>
  <c r="F20" i="1"/>
  <c r="F21" i="1"/>
  <c r="F22" i="1"/>
  <c r="E23" i="1"/>
  <c r="F23" i="1"/>
  <c r="I15" i="1"/>
  <c r="L12" i="1"/>
  <c r="L13" i="1"/>
  <c r="L14" i="1"/>
  <c r="G23" i="1"/>
  <c r="H23" i="1"/>
  <c r="I23" i="1"/>
  <c r="G15" i="1"/>
  <c r="H15" i="1"/>
</calcChain>
</file>

<file path=xl/sharedStrings.xml><?xml version="1.0" encoding="utf-8"?>
<sst xmlns="http://schemas.openxmlformats.org/spreadsheetml/2006/main" count="120" uniqueCount="45">
  <si>
    <t>IMPRESSIONS</t>
  </si>
  <si>
    <t>VISITS BY MONTH</t>
  </si>
  <si>
    <t>JAN</t>
  </si>
  <si>
    <t>FEB</t>
  </si>
  <si>
    <t>MAR</t>
  </si>
  <si>
    <t>APR</t>
  </si>
  <si>
    <t>MAY</t>
  </si>
  <si>
    <t>JUN</t>
  </si>
  <si>
    <t>JUL</t>
  </si>
  <si>
    <t>AUG</t>
  </si>
  <si>
    <t>SEP</t>
  </si>
  <si>
    <t>OCT</t>
  </si>
  <si>
    <t>NOV</t>
  </si>
  <si>
    <t>DEC</t>
  </si>
  <si>
    <t>MEDIA</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</si>
  <si>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</si>
  <si>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</si>
  <si>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</si>
  <si>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</si>
  <si>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</si>
  <si>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</si>
  <si>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</si>
  <si>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</si>
  <si>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</si>
  <si>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</si>
  <si>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</si>
  <si>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</si>
  <si>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</si>
  <si>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</si>
  <si>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</si>
  <si>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</si>
  <si>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</si>
  <si>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</si>
  <si>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</si>
  <si>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</si>
  <si>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</si>
  <si>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</si>
  <si>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</si>
  <si>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</si>
  <si>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</si>
  <si>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</si>
  <si>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</si>
  <si>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DIGITAL MARKETING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</si>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</sst>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2"/>
      <color theme="1"/>
      <name val="Century Gothic"/>
      <family val="1"/>
    </font>
    <font>
      <sz val="10"/>
      <color theme="1"/>
      <name val="Century Gothic"/>
      <family val="1"/>
    </font>
    <font>
      <b/>
      <sz val="12"/>
      <color theme="0"/>
      <name val="Century Gothic"/>
      <family val="1"/>
    </font>
    <font>
      <b/>
      <sz val="10"/>
      <color theme="0"/>
      <name val="Century Gothic"/>
      <family val="1"/>
    </font>
    <font>
      <b/>
      <sz val="10"/>
      <color theme="1"/>
      <name val="Century Gothic"/>
      <family val="1"/>
    </font>
    <font>
      <b/>
      <sz val="12"/>
      <color theme="0" tint="-0.499984740745262"/>
      <name val="Century Gothic"/>
      <family val="1"/>
    </font>
    <font>
      <b/>
      <sz val="11"/>
      <color theme="0"/>
      <name val="Century Gothic"/>
      <family val="1"/>
    </font>
    <font>
      <sz val="11"/>
      <color theme="1"/>
      <name val="Century Gothic"/>
      <family val="1"/>
    </font>
    <font>
      <b/>
      <sz val="26"/>
      <color theme="1"/>
      <name val="Century Gothic"/>
      <family val="1"/>
    </font>
    <font>
      <b/>
      <sz val="20"/>
      <color theme="0" tint="-0.34998626667073579"/>
      <name val="Century Gothic"/>
      <family val="1"/>
    </font>
    <font>
      <sz val="11"/>
      <color rgb="FF000000"/>
      <name val="Arial"/>
      <family val="2"/>
    </font>
    <font>
      <sz val="8"/>
      <name val="Calibri"/>
      <family val="2"/>
      <scheme val="minor"/>
    </font>
    <font>
      <b/>
      <sz val="20"/>
      <color theme="0" tint="-0.499984740745262"/>
      <name val="Century Gothic"/>
      <family val="1"/>
    </font>
    <font>
      <b/>
      <sz val="14"/>
      <color theme="0"/>
      <name val="Century Gothic"/>
      <family val="1"/>
    </font>
    <font>
      <sz val="11"/>
      <color theme="1"/>
      <name val="Calibri"/>
      <family val="2"/>
      <scheme val="minor"/>
    </font>
    <font>
      <b/>
      <sz val="22"/>
      <color theme="0"/>
      <name val="Century Gothic"/>
      <family val="2"/>
    </font>
  </fonts>
  <fills count="9">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3" tint="-0.249977111117893"/>
        <bgColor indexed="64"/>
      </patternFill>
    </fill>
    <fill>
      <patternFill patternType="solid">
        <fgColor rgb="FF00BD32"/>
        <bgColor indexed="64"/>
      </patternFill>
    </fill>
  </fills>
  <borders count="7">
    <border>
      <left/>
      <right/>
      <top/>
      <bottom/>
      <diagonal/>
    </border>
    <border>
      <left style="thin">
        <color theme="0" tint="-0.14999847407452621"/>
      </left>
      <right/>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applyNumberFormat="0" applyFill="0" applyBorder="0" applyAlignment="0" applyProtection="0"/>
  </cellStyleXfs>
  <cellXfs count="62">
    <xf numFmtId="0" fontId="0" fillId="0" borderId="0" xfId="0"/>
    <xf numFmtId="0" fontId="3" fillId="0" borderId="0" xfId="0" applyFont="1"/>
    <xf numFmtId="0" fontId="0" fillId="0" borderId="0" xfId="0" applyBorder="1"/>
    <xf numFmtId="0" fontId="0" fillId="0" borderId="0" xfId="0" applyBorder="1" applyAlignment="1">
      <alignment horizontal="left"/>
    </xf>
    <xf numFmtId="0" fontId="0" fillId="0" borderId="0" xfId="0" applyBorder="1" applyAlignment="1">
      <alignment horizontal="left" wrapText="1"/>
    </xf>
    <xf numFmtId="0" fontId="0" fillId="0" borderId="0" xfId="0" applyBorder="1" applyAlignment="1">
      <alignment horizontal="left" vertical="center"/>
    </xf>
    <xf numFmtId="1" fontId="0" fillId="0" borderId="0" xfId="0" applyNumberFormat="1" applyBorder="1" applyAlignment="1">
      <alignment horizontal="left"/>
    </xf>
    <xf numFmtId="0" fontId="6" fillId="0" borderId="0" xfId="0" applyFont="1"/>
    <xf numFmtId="0" fontId="8" fillId="3" borderId="5" xfId="0" applyFont="1" applyFill="1" applyBorder="1" applyAlignment="1">
      <alignment horizontal="center" vertical="center"/>
    </xf>
    <xf numFmtId="0" fontId="9" fillId="3" borderId="5" xfId="0" applyNumberFormat="1" applyFont="1" applyFill="1" applyBorder="1" applyAlignment="1">
      <alignment horizontal="center" vertical="center"/>
    </xf>
    <xf numFmtId="0" fontId="0" fillId="0" borderId="0" xfId="0" applyFill="1" applyBorder="1"/>
    <xf numFmtId="0" fontId="6" fillId="0" borderId="0" xfId="0" applyFont="1" applyFill="1" applyBorder="1"/>
    <xf numFmtId="0" fontId="6" fillId="0" borderId="0" xfId="0" applyFont="1" applyFill="1" applyBorder="1" applyAlignment="1">
      <alignment horizontal="left"/>
    </xf>
    <xf numFmtId="0" fontId="6" fillId="0" borderId="0" xfId="0" applyFont="1" applyFill="1" applyBorder="1" applyAlignment="1">
      <alignment horizontal="left" wrapText="1"/>
    </xf>
    <xf numFmtId="0" fontId="6" fillId="0" borderId="0" xfId="0" applyFont="1" applyFill="1" applyBorder="1" applyAlignment="1">
      <alignment horizontal="left" vertical="center"/>
    </xf>
    <xf numFmtId="0" fontId="0" fillId="0" borderId="0" xfId="0" applyFill="1" applyBorder="1" applyAlignment="1">
      <alignment horizontal="left"/>
    </xf>
    <xf numFmtId="0" fontId="0" fillId="0" borderId="0" xfId="0" applyFill="1" applyBorder="1" applyAlignment="1">
      <alignment horizontal="left" wrapText="1"/>
    </xf>
    <xf numFmtId="0" fontId="0" fillId="0" borderId="0" xfId="0" applyFill="1" applyBorder="1" applyAlignment="1">
      <alignment horizontal="left" vertical="center"/>
    </xf>
    <xf numFmtId="0" fontId="6" fillId="0" borderId="0" xfId="0" applyFont="1" applyFill="1" applyBorder="1" applyAlignment="1">
      <alignment horizontal="left" vertical="center" indent="1"/>
    </xf>
    <xf numFmtId="3" fontId="6" fillId="0" borderId="0" xfId="0" applyNumberFormat="1" applyFont="1" applyFill="1" applyBorder="1" applyAlignment="1">
      <alignment horizontal="right" vertical="center" indent="2"/>
    </xf>
    <xf numFmtId="0" fontId="12" fillId="2" borderId="5" xfId="0" applyFont="1" applyFill="1" applyBorder="1" applyAlignment="1">
      <alignment horizontal="center" vertical="center"/>
    </xf>
    <xf numFmtId="0" fontId="12" fillId="2" borderId="5" xfId="0" applyNumberFormat="1" applyFont="1" applyFill="1" applyBorder="1" applyAlignment="1">
      <alignment horizontal="center" vertical="center"/>
    </xf>
    <xf numFmtId="0" fontId="0" fillId="0" borderId="0" xfId="0" applyFont="1" applyAlignment="1"/>
    <xf numFmtId="0" fontId="15" fillId="0" borderId="0" xfId="0" applyFont="1" applyAlignment="1">
      <alignment horizontal="left" vertical="center"/>
    </xf>
    <xf numFmtId="0" fontId="16" fillId="0" borderId="0" xfId="0" applyFont="1"/>
    <xf numFmtId="0" fontId="18" fillId="0" borderId="0" xfId="0" applyFont="1" applyAlignment="1">
      <alignment horizontal="left" vertical="center"/>
    </xf>
    <xf numFmtId="3" fontId="6" fillId="0" borderId="5" xfId="0" applyNumberFormat="1" applyFont="1" applyFill="1" applyBorder="1" applyAlignment="1">
      <alignment horizontal="right" vertical="center" indent="2"/>
    </xf>
    <xf numFmtId="9" fontId="6" fillId="0" borderId="5" xfId="1" applyFont="1" applyFill="1" applyBorder="1" applyAlignment="1">
      <alignment horizontal="right" vertical="center" indent="2"/>
    </xf>
    <xf numFmtId="164" fontId="6" fillId="0" borderId="5" xfId="0" applyNumberFormat="1" applyFont="1" applyFill="1" applyBorder="1" applyAlignment="1">
      <alignment horizontal="right" vertical="center" indent="2"/>
    </xf>
    <xf numFmtId="9" fontId="6" fillId="0" borderId="5" xfId="1" applyNumberFormat="1" applyFont="1" applyFill="1" applyBorder="1" applyAlignment="1">
      <alignment horizontal="right" vertical="center" indent="2"/>
    </xf>
    <xf numFmtId="3" fontId="6" fillId="5" borderId="5" xfId="0" applyNumberFormat="1" applyFont="1" applyFill="1" applyBorder="1" applyAlignment="1">
      <alignment horizontal="right" vertical="center" indent="2"/>
    </xf>
    <xf numFmtId="9" fontId="6" fillId="5" borderId="5" xfId="1" applyFont="1" applyFill="1" applyBorder="1" applyAlignment="1">
      <alignment horizontal="right" vertical="center" indent="2"/>
    </xf>
    <xf numFmtId="164" fontId="6" fillId="5" borderId="5" xfId="2" applyNumberFormat="1" applyFont="1" applyFill="1" applyBorder="1" applyAlignment="1">
      <alignment horizontal="right" vertical="center" indent="2"/>
    </xf>
    <xf numFmtId="164" fontId="6" fillId="5" borderId="5" xfId="0" applyNumberFormat="1" applyFont="1" applyFill="1" applyBorder="1" applyAlignment="1">
      <alignment horizontal="right" vertical="center" indent="2"/>
    </xf>
    <xf numFmtId="0" fontId="13" fillId="5" borderId="5" xfId="0" applyFont="1" applyFill="1" applyBorder="1" applyAlignment="1">
      <alignment horizontal="left" vertical="center" indent="1"/>
    </xf>
    <xf numFmtId="0" fontId="6" fillId="6" borderId="5" xfId="0" applyFont="1" applyFill="1" applyBorder="1" applyAlignment="1">
      <alignment horizontal="left" vertical="center" indent="1"/>
    </xf>
    <xf numFmtId="0" fontId="13" fillId="6" borderId="5" xfId="0" applyFont="1" applyFill="1" applyBorder="1" applyAlignment="1">
      <alignment horizontal="left" vertical="center" indent="1"/>
    </xf>
    <xf numFmtId="3" fontId="6" fillId="6" borderId="5" xfId="0" applyNumberFormat="1" applyFont="1" applyFill="1" applyBorder="1" applyAlignment="1">
      <alignment horizontal="right" vertical="center" indent="2"/>
    </xf>
    <xf numFmtId="9" fontId="6" fillId="6" borderId="5" xfId="1" applyFont="1" applyFill="1" applyBorder="1" applyAlignment="1">
      <alignment horizontal="right" vertical="center" indent="2"/>
    </xf>
    <xf numFmtId="164" fontId="6" fillId="6" borderId="5" xfId="2" applyNumberFormat="1" applyFont="1" applyFill="1" applyBorder="1" applyAlignment="1">
      <alignment horizontal="right" vertical="center" indent="2"/>
    </xf>
    <xf numFmtId="0" fontId="6" fillId="4" borderId="5" xfId="0" applyFont="1" applyFill="1" applyBorder="1" applyAlignment="1">
      <alignment horizontal="left" vertical="center" indent="1"/>
    </xf>
    <xf numFmtId="0" fontId="0" fillId="0" borderId="0" xfId="0" applyFont="1" applyFill="1" applyAlignment="1"/>
    <xf numFmtId="3" fontId="7" fillId="0" borderId="5" xfId="0" applyNumberFormat="1" applyFont="1" applyFill="1" applyBorder="1" applyAlignment="1">
      <alignment horizontal="right" vertical="center" indent="1"/>
    </xf>
    <xf numFmtId="3" fontId="10" fillId="5" borderId="5" xfId="0" applyNumberFormat="1" applyFont="1" applyFill="1" applyBorder="1" applyAlignment="1">
      <alignment horizontal="right" vertical="center" indent="1"/>
    </xf>
    <xf numFmtId="3" fontId="10" fillId="6" borderId="5" xfId="0" applyNumberFormat="1" applyFont="1" applyFill="1" applyBorder="1" applyAlignment="1">
      <alignment horizontal="right" vertical="center" indent="1"/>
    </xf>
    <xf numFmtId="0" fontId="10" fillId="4" borderId="5" xfId="0" applyFont="1" applyFill="1" applyBorder="1" applyAlignment="1">
      <alignment horizontal="left" vertical="center" indent="1"/>
    </xf>
    <xf numFmtId="0" fontId="10" fillId="5" borderId="5" xfId="0" applyFont="1" applyFill="1" applyBorder="1" applyAlignment="1">
      <alignment horizontal="left" vertical="center" indent="1"/>
    </xf>
    <xf numFmtId="0" fontId="10" fillId="6" borderId="5" xfId="0" applyFont="1" applyFill="1" applyBorder="1" applyAlignment="1">
      <alignment horizontal="left" vertical="center" indent="1"/>
    </xf>
    <xf numFmtId="0" fontId="3" fillId="0" borderId="6" xfId="5" applyFont="1" applyBorder="1" applyAlignment="1">
      <alignment horizontal="left" vertical="center" wrapText="1" indent="2"/>
    </xf>
    <xf numFmtId="0" fontId="20" fillId="0" borderId="0" xfId="5"/>
    <xf numFmtId="0" fontId="11" fillId="0" borderId="0" xfId="0" applyFont="1" applyFill="1" applyBorder="1" applyAlignment="1">
      <alignment horizontal="center" vertical="center"/>
    </xf>
    <xf numFmtId="0" fontId="19" fillId="2" borderId="5" xfId="0" applyFont="1" applyFill="1" applyBorder="1" applyAlignment="1">
      <alignment horizontal="left" vertical="center" textRotation="90"/>
    </xf>
    <xf numFmtId="0" fontId="19" fillId="7" borderId="5" xfId="0" applyFont="1" applyFill="1" applyBorder="1" applyAlignment="1">
      <alignment horizontal="left" vertical="center" textRotation="90"/>
    </xf>
    <xf numFmtId="3" fontId="14" fillId="0" borderId="0" xfId="0" applyNumberFormat="1" applyFont="1" applyFill="1" applyBorder="1" applyAlignment="1">
      <alignment horizontal="center" vertical="center"/>
    </xf>
    <xf numFmtId="9" fontId="14" fillId="0" borderId="0" xfId="1" applyFont="1" applyFill="1" applyBorder="1" applyAlignment="1">
      <alignment horizontal="center" vertical="center"/>
    </xf>
    <xf numFmtId="164" fontId="14" fillId="0" borderId="0" xfId="0" applyNumberFormat="1" applyFont="1" applyFill="1" applyBorder="1" applyAlignment="1">
      <alignment horizontal="center" vertical="center"/>
    </xf>
    <xf numFmtId="0" fontId="8" fillId="7" borderId="3" xfId="0" applyFont="1" applyFill="1" applyBorder="1" applyAlignment="1">
      <alignment horizontal="center" vertical="center" textRotation="90"/>
    </xf>
    <xf numFmtId="0" fontId="8" fillId="7" borderId="1" xfId="0" applyFont="1" applyFill="1" applyBorder="1" applyAlignment="1">
      <alignment horizontal="center" vertical="center" textRotation="90"/>
    </xf>
    <xf numFmtId="0" fontId="8" fillId="7" borderId="4" xfId="0" applyFont="1" applyFill="1" applyBorder="1" applyAlignment="1">
      <alignment horizontal="center" vertical="center" textRotation="90"/>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textRotation="90"/>
    </xf>
    <xf numFmtId="0" fontId="21" fillId="8" borderId="0" xfId="6" applyFont="1" applyFill="1" applyAlignment="1">
      <alignment horizontal="center" vertical="center"/>
    </xf>
  </cellXfs>
  <cellStyles count="7">
    <cellStyle name="Normal 2" xfId="5" xr:uid="{A39B8C49-D034-9643-9439-B21FD46F5E3E}"/>
    <cellStyle name="Гиперссылка" xfId="3" builtinId="8" hidden="1"/>
    <cellStyle name="Гиперссылка" xfId="6" builtinId="8"/>
    <cellStyle name="Денежный" xfId="2" builtinId="4"/>
    <cellStyle name="Обычный" xfId="0" builtinId="0"/>
    <cellStyle name="Открывавшаяся гиперссылка" xfId="4" builtinId="9" hidden="1"/>
    <cellStyle name="Процентный" xfId="1" builtinId="5"/>
  </cellStyles>
  <dxfs count="0"/>
  <tableStyles count="0" defaultTableStyle="TableStyleMedium9" defaultPivotStyle="PivotStyleMedium7"/>
  <colors>
    <mruColors>
      <color rgb="FFEAEEF3"/>
      <color rgb="FF03C25B"/>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'Digital Marketing Dashboard'!$C$30</c:f>
              <c:strCache>
                <c:ptCount val="1"/>
                <c:pt idx="0">
                  <c:v>Banner Ads</c:v>
                </c:pt>
              </c:strCache>
            </c:strRef>
          </c:tx>
          <c:spPr>
            <a:solidFill>
              <a:schemeClr val="accent1"/>
            </a:solidFill>
            <a:ln>
              <a:noFill/>
            </a:ln>
            <a:effectLst/>
          </c:spPr>
          <c:invertIfNegative val="0"/>
          <c:cat>
            <c:strRef>
              <c:f>'Digital Marketing Dashboard'!$D$29:$O$29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Dashboard'!$D$30:$O$30</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90B1-4922-8356-51F653D094B5}"/>
            </c:ext>
          </c:extLst>
        </c:ser>
        <c:ser>
          <c:idx val="1"/>
          <c:order val="1"/>
          <c:tx>
            <c:strRef>
              <c:f>'Digital Marketing Dashboard'!$C$31</c:f>
              <c:strCache>
                <c:ptCount val="1"/>
                <c:pt idx="0">
                  <c:v>Mobile Ads</c:v>
                </c:pt>
              </c:strCache>
            </c:strRef>
          </c:tx>
          <c:spPr>
            <a:solidFill>
              <a:schemeClr val="accent2"/>
            </a:solidFill>
            <a:ln>
              <a:noFill/>
            </a:ln>
            <a:effectLst/>
          </c:spPr>
          <c:invertIfNegative val="0"/>
          <c:cat>
            <c:strRef>
              <c:f>'Digital Marketing Dashboard'!$D$29:$O$29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Dashboard'!$D$31:$O$31</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90B1-4922-8356-51F653D094B5}"/>
            </c:ext>
          </c:extLst>
        </c:ser>
        <c:ser>
          <c:idx val="2"/>
          <c:order val="2"/>
          <c:tx>
            <c:strRef>
              <c:f>'Digital Marketing Dashboard'!$C$32</c:f>
              <c:strCache>
                <c:ptCount val="1"/>
                <c:pt idx="0">
                  <c:v>Search (Pd)</c:v>
                </c:pt>
              </c:strCache>
            </c:strRef>
          </c:tx>
          <c:spPr>
            <a:solidFill>
              <a:schemeClr val="accent3"/>
            </a:solidFill>
            <a:ln>
              <a:noFill/>
            </a:ln>
            <a:effectLst/>
          </c:spPr>
          <c:invertIfNegative val="0"/>
          <c:cat>
            <c:strRef>
              <c:f>'Digital Marketing Dashboard'!$D$29:$O$29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Dashboard'!$D$32:$O$32</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90B1-4922-8356-51F653D094B5}"/>
            </c:ext>
          </c:extLst>
        </c:ser>
        <c:ser>
          <c:idx val="3"/>
          <c:order val="3"/>
          <c:tx>
            <c:strRef>
              <c:f>'Digital Marketing Dashboard'!$C$33</c:f>
              <c:strCache>
                <c:ptCount val="1"/>
                <c:pt idx="0">
                  <c:v>Social (Pd)</c:v>
                </c:pt>
              </c:strCache>
            </c:strRef>
          </c:tx>
          <c:spPr>
            <a:solidFill>
              <a:schemeClr val="accent4"/>
            </a:solidFill>
            <a:ln>
              <a:noFill/>
            </a:ln>
            <a:effectLst/>
          </c:spPr>
          <c:invertIfNegative val="0"/>
          <c:cat>
            <c:strRef>
              <c:f>'Digital Marketing Dashboard'!$D$29:$O$29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Dashboard'!$D$33:$O$33</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90B1-4922-8356-51F653D094B5}"/>
            </c:ext>
          </c:extLst>
        </c:ser>
        <c:ser>
          <c:idx val="5"/>
          <c:order val="4"/>
          <c:tx>
            <c:strRef>
              <c:f>'Digital Marketing Dashboard'!$C$35</c:f>
              <c:strCache>
                <c:ptCount val="1"/>
                <c:pt idx="0">
                  <c:v>Banners (Partner)</c:v>
                </c:pt>
              </c:strCache>
            </c:strRef>
          </c:tx>
          <c:spPr>
            <a:solidFill>
              <a:schemeClr val="accent6"/>
            </a:solidFill>
            <a:ln>
              <a:noFill/>
            </a:ln>
            <a:effectLst/>
          </c:spPr>
          <c:invertIfNegative val="0"/>
          <c:cat>
            <c:strRef>
              <c:f>'Digital Marketing Dashboard'!$D$29:$O$29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Dashboard'!$D$35:$O$35</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90B1-4922-8356-51F653D094B5}"/>
            </c:ext>
          </c:extLst>
        </c:ser>
        <c:ser>
          <c:idx val="6"/>
          <c:order val="5"/>
          <c:tx>
            <c:strRef>
              <c:f>'Digital Marketing Dashboard'!$C$36</c:f>
              <c:strCache>
                <c:ptCount val="1"/>
                <c:pt idx="0">
                  <c:v>Banners (Website)</c:v>
                </c:pt>
              </c:strCache>
            </c:strRef>
          </c:tx>
          <c:spPr>
            <a:solidFill>
              <a:schemeClr val="accent1">
                <a:lumMod val="60000"/>
              </a:schemeClr>
            </a:solidFill>
            <a:ln>
              <a:noFill/>
            </a:ln>
            <a:effectLst/>
          </c:spPr>
          <c:invertIfNegative val="0"/>
          <c:cat>
            <c:strRef>
              <c:f>'Digital Marketing Dashboard'!$D$29:$O$29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Dashboard'!$D$36:$O$36</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90B1-4922-8356-51F653D094B5}"/>
            </c:ext>
          </c:extLst>
        </c:ser>
        <c:ser>
          <c:idx val="7"/>
          <c:order val="6"/>
          <c:tx>
            <c:strRef>
              <c:f>'Digital Marketing Dashboard'!$C$37</c:f>
              <c:strCache>
                <c:ptCount val="1"/>
                <c:pt idx="0">
                  <c:v>Direct Traffic</c:v>
                </c:pt>
              </c:strCache>
            </c:strRef>
          </c:tx>
          <c:spPr>
            <a:solidFill>
              <a:schemeClr val="accent2">
                <a:lumMod val="60000"/>
              </a:schemeClr>
            </a:solidFill>
            <a:ln>
              <a:noFill/>
            </a:ln>
            <a:effectLst/>
          </c:spPr>
          <c:invertIfNegative val="0"/>
          <c:cat>
            <c:strRef>
              <c:f>'Digital Marketing Dashboard'!$D$29:$O$29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Dashboard'!$D$37:$O$37</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90B1-4922-8356-51F653D094B5}"/>
            </c:ext>
          </c:extLst>
        </c:ser>
        <c:ser>
          <c:idx val="8"/>
          <c:order val="7"/>
          <c:tx>
            <c:strRef>
              <c:f>'Digital Marketing Dashboard'!$C$38</c:f>
              <c:strCache>
                <c:ptCount val="1"/>
                <c:pt idx="0">
                  <c:v>Email</c:v>
                </c:pt>
              </c:strCache>
            </c:strRef>
          </c:tx>
          <c:spPr>
            <a:solidFill>
              <a:schemeClr val="accent3">
                <a:lumMod val="60000"/>
              </a:schemeClr>
            </a:solidFill>
            <a:ln>
              <a:noFill/>
            </a:ln>
            <a:effectLst/>
          </c:spPr>
          <c:invertIfNegative val="0"/>
          <c:cat>
            <c:strRef>
              <c:f>'Digital Marketing Dashboard'!$D$29:$O$29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Dashboard'!$D$38:$O$38</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90B1-4922-8356-51F653D094B5}"/>
            </c:ext>
          </c:extLst>
        </c:ser>
        <c:ser>
          <c:idx val="9"/>
          <c:order val="8"/>
          <c:tx>
            <c:strRef>
              <c:f>'Digital Marketing Dashboard'!$C$39</c:f>
              <c:strCache>
                <c:ptCount val="1"/>
                <c:pt idx="0">
                  <c:v>Referring Domains</c:v>
                </c:pt>
              </c:strCache>
            </c:strRef>
          </c:tx>
          <c:spPr>
            <a:solidFill>
              <a:schemeClr val="accent4">
                <a:lumMod val="60000"/>
              </a:schemeClr>
            </a:solidFill>
            <a:ln>
              <a:noFill/>
            </a:ln>
            <a:effectLst/>
          </c:spPr>
          <c:invertIfNegative val="0"/>
          <c:cat>
            <c:strRef>
              <c:f>'Digital Marketing Dashboard'!$D$29:$O$29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Dashboard'!$D$39:$O$39</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90B1-4922-8356-51F653D094B5}"/>
            </c:ext>
          </c:extLst>
        </c:ser>
        <c:ser>
          <c:idx val="10"/>
          <c:order val="9"/>
          <c:tx>
            <c:strRef>
              <c:f>'Digital Marketing Dashboard'!$C$40</c:f>
              <c:strCache>
                <c:ptCount val="1"/>
                <c:pt idx="0">
                  <c:v>Search (Org)</c:v>
                </c:pt>
              </c:strCache>
            </c:strRef>
          </c:tx>
          <c:spPr>
            <a:solidFill>
              <a:schemeClr val="accent5"/>
            </a:solidFill>
            <a:ln>
              <a:noFill/>
            </a:ln>
            <a:effectLst/>
          </c:spPr>
          <c:invertIfNegative val="0"/>
          <c:cat>
            <c:strRef>
              <c:f>'Digital Marketing Dashboard'!$D$29:$O$29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Dashboard'!$D$40:$O$40</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90B1-4922-8356-51F653D094B5}"/>
            </c:ext>
          </c:extLst>
        </c:ser>
        <c:ser>
          <c:idx val="11"/>
          <c:order val="10"/>
          <c:tx>
            <c:strRef>
              <c:f>'Digital Marketing Dashboard'!$C$41</c:f>
              <c:strCache>
                <c:ptCount val="1"/>
                <c:pt idx="0">
                  <c:v>Social (Org)</c:v>
                </c:pt>
              </c:strCache>
            </c:strRef>
          </c:tx>
          <c:spPr>
            <a:solidFill>
              <a:schemeClr val="accent5">
                <a:lumMod val="75000"/>
              </a:schemeClr>
            </a:solidFill>
            <a:ln>
              <a:noFill/>
            </a:ln>
            <a:effectLst/>
          </c:spPr>
          <c:invertIfNegative val="0"/>
          <c:cat>
            <c:strRef>
              <c:f>'Digital Marketing Dashboard'!$D$29:$O$29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Dashboard'!$D$41:$O$41</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90B1-4922-8356-51F653D094B5}"/>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77142656"/>
        <c:axId val="77148544"/>
      </c:barChart>
      <c:catAx>
        <c:axId val="7714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148544"/>
        <c:crossesAt val="0"/>
        <c:auto val="1"/>
        <c:lblAlgn val="ctr"/>
        <c:lblOffset val="100"/>
        <c:noMultiLvlLbl val="0"/>
      </c:catAx>
      <c:valAx>
        <c:axId val="77148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142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charset="0"/>
                <a:ea typeface="Century Gothic" charset="0"/>
                <a:cs typeface="Century Gothic" charset="0"/>
              </a:defRPr>
            </a:pPr>
            <a:r>
              <a:rPr lang="en-US"/>
              <a:t>PAID MEDIA</a:t>
            </a:r>
          </a:p>
        </c:rich>
      </c:tx>
      <c:layout>
        <c:manualLayout>
          <c:xMode val="edge"/>
          <c:yMode val="edge"/>
          <c:x val="3.2483955601639601E-2"/>
          <c:y val="8.0882352941176502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49C-4471-8959-BF4D19F60773}"/>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49C-4471-8959-BF4D19F60773}"/>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49C-4471-8959-BF4D19F60773}"/>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49C-4471-8959-BF4D19F60773}"/>
              </c:ext>
            </c:extLst>
          </c:dPt>
          <c:dLbls>
            <c:dLbl>
              <c:idx val="0"/>
              <c:spPr>
                <a:noFill/>
                <a:ln>
                  <a:noFill/>
                </a:ln>
                <a:effectLst/>
              </c:spPr>
              <c:txPr>
                <a:bodyPr rot="0" spcFirstLastPara="1" vertOverflow="ellipsis" vert="horz" wrap="square" anchor="ctr" anchorCtr="1"/>
                <a:lstStyle/>
                <a:p>
                  <a:pPr>
                    <a:defRPr sz="1000" b="1" i="0" u="none" strike="noStrike" kern="1200" spc="0" baseline="0">
                      <a:solidFill>
                        <a:schemeClr val="accent1"/>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549C-4471-8959-BF4D19F60773}"/>
                </c:ext>
              </c:extLst>
            </c:dLbl>
            <c:dLbl>
              <c:idx val="2"/>
              <c:spPr>
                <a:noFill/>
                <a:ln>
                  <a:noFill/>
                </a:ln>
                <a:effectLst/>
              </c:spPr>
              <c:txPr>
                <a:bodyPr rot="0" spcFirstLastPara="1" vertOverflow="ellipsis" vert="horz" wrap="square" anchor="ctr" anchorCtr="1"/>
                <a:lstStyle/>
                <a:p>
                  <a:pPr>
                    <a:defRPr sz="1000" b="1" i="0" u="none" strike="noStrike" kern="1200" spc="0" baseline="0">
                      <a:solidFill>
                        <a:schemeClr val="accent3"/>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549C-4471-8959-BF4D19F60773}"/>
                </c:ext>
              </c:extLst>
            </c:dLbl>
            <c:dLbl>
              <c:idx val="3"/>
              <c:spPr>
                <a:noFill/>
                <a:ln>
                  <a:noFill/>
                </a:ln>
                <a:effectLst/>
              </c:spPr>
              <c:txPr>
                <a:bodyPr rot="0" spcFirstLastPara="1" vertOverflow="ellipsis" vert="horz" wrap="square" anchor="ctr" anchorCtr="1"/>
                <a:lstStyle/>
                <a:p>
                  <a:pPr>
                    <a:defRPr sz="1000" b="1" i="0" u="none" strike="noStrike" kern="1200" spc="0" baseline="0">
                      <a:solidFill>
                        <a:schemeClr val="accent4"/>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549C-4471-8959-BF4D19F60773}"/>
                </c:ext>
              </c:extLst>
            </c:dLbl>
            <c:spPr>
              <a:noFill/>
              <a:ln>
                <a:noFill/>
              </a:ln>
              <a:effectLst/>
            </c:spPr>
            <c:txPr>
              <a:bodyPr rot="0" spcFirstLastPara="1" vertOverflow="ellipsis" vert="horz" wrap="square" anchor="ctr" anchorCtr="1"/>
              <a:lstStyle/>
              <a:p>
                <a:pPr>
                  <a:defRPr sz="1000" b="1" i="0" u="none" strike="noStrike" kern="1200" spc="0" baseline="0">
                    <a:solidFill>
                      <a:schemeClr val="accent2"/>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Dashboard'!$C$11:$C$14</c:f>
              <c:strCache>
                <c:ptCount val="4"/>
                <c:pt idx="0">
                  <c:v>Banner Ads</c:v>
                </c:pt>
                <c:pt idx="1">
                  <c:v>Mobile Ads</c:v>
                </c:pt>
                <c:pt idx="2">
                  <c:v>Search (Pd)</c:v>
                </c:pt>
                <c:pt idx="3">
                  <c:v>Social (Pd)</c:v>
                </c:pt>
              </c:strCache>
            </c:strRef>
          </c:cat>
          <c:val>
            <c:numRef>
              <c:f>'Digital Marketing Dashboard'!$D$11:$D$14</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549C-4471-8959-BF4D19F60773}"/>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549C-4471-8959-BF4D19F60773}"/>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549C-4471-8959-BF4D19F60773}"/>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549C-4471-8959-BF4D19F60773}"/>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549C-4471-8959-BF4D19F60773}"/>
              </c:ext>
            </c:extLst>
          </c:dPt>
          <c:dLbls>
            <c:dLbl>
              <c:idx val="0"/>
              <c:spPr>
                <a:noFill/>
                <a:ln>
                  <a:noFill/>
                </a:ln>
                <a:effectLst/>
              </c:spPr>
              <c:txPr>
                <a:bodyPr rot="0" spcFirstLastPara="1" vertOverflow="ellipsis" vert="horz" wrap="square" anchor="ctr" anchorCtr="1"/>
                <a:lstStyle/>
                <a:p>
                  <a:pPr>
                    <a:defRPr sz="1000" b="1" i="0" u="none" strike="noStrike" kern="1200" spc="0" baseline="0">
                      <a:solidFill>
                        <a:schemeClr val="accent1"/>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549C-4471-8959-BF4D19F60773}"/>
                </c:ext>
              </c:extLst>
            </c:dLbl>
            <c:dLbl>
              <c:idx val="1"/>
              <c:spPr>
                <a:noFill/>
                <a:ln>
                  <a:noFill/>
                </a:ln>
                <a:effectLst/>
              </c:spPr>
              <c:txPr>
                <a:bodyPr rot="0" spcFirstLastPara="1" vertOverflow="ellipsis" vert="horz" wrap="square" anchor="ctr" anchorCtr="1"/>
                <a:lstStyle/>
                <a:p>
                  <a:pPr>
                    <a:defRPr sz="1000" b="1" i="0" u="none" strike="noStrike" kern="1200" spc="0" baseline="0">
                      <a:solidFill>
                        <a:schemeClr val="accent2"/>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549C-4471-8959-BF4D19F60773}"/>
                </c:ext>
              </c:extLst>
            </c:dLbl>
            <c:dLbl>
              <c:idx val="2"/>
              <c:spPr>
                <a:noFill/>
                <a:ln>
                  <a:noFill/>
                </a:ln>
                <a:effectLst/>
              </c:spPr>
              <c:txPr>
                <a:bodyPr rot="0" spcFirstLastPara="1" vertOverflow="ellipsis" vert="horz" wrap="square" anchor="ctr" anchorCtr="1"/>
                <a:lstStyle/>
                <a:p>
                  <a:pPr>
                    <a:defRPr sz="1000" b="1" i="0" u="none" strike="noStrike" kern="1200" spc="0" baseline="0">
                      <a:solidFill>
                        <a:schemeClr val="accent3"/>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549C-4471-8959-BF4D19F60773}"/>
                </c:ext>
              </c:extLst>
            </c:dLbl>
            <c:dLbl>
              <c:idx val="3"/>
              <c:spPr>
                <a:noFill/>
                <a:ln>
                  <a:noFill/>
                </a:ln>
                <a:effectLst/>
              </c:spPr>
              <c:txPr>
                <a:bodyPr rot="0" spcFirstLastPara="1" vertOverflow="ellipsis" vert="horz" wrap="square" anchor="ctr" anchorCtr="1"/>
                <a:lstStyle/>
                <a:p>
                  <a:pPr>
                    <a:defRPr sz="1000" b="1" i="0" u="none" strike="noStrike" kern="1200" spc="0" baseline="0">
                      <a:solidFill>
                        <a:schemeClr val="accent4"/>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549C-4471-8959-BF4D19F60773}"/>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Dashboard'!$C$11:$C$14</c:f>
              <c:strCache>
                <c:ptCount val="4"/>
                <c:pt idx="0">
                  <c:v>Banner Ads</c:v>
                </c:pt>
                <c:pt idx="1">
                  <c:v>Mobile Ads</c:v>
                </c:pt>
                <c:pt idx="2">
                  <c:v>Search (Pd)</c:v>
                </c:pt>
                <c:pt idx="3">
                  <c:v>Social (Pd)</c:v>
                </c:pt>
              </c:strCache>
            </c:strRef>
          </c:cat>
          <c:val>
            <c:numRef>
              <c:f>'Digital Marketing Dashboard'!$D$11:$D$14</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549C-4471-8959-BF4D19F60773}"/>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charset="0"/>
                <a:ea typeface="Century Gothic" charset="0"/>
                <a:cs typeface="Century Gothic" charset="0"/>
              </a:defRPr>
            </a:pPr>
            <a:r>
              <a:rPr lang="en-US"/>
              <a:t>ORGANIC MEDIA</a:t>
            </a:r>
          </a:p>
        </c:rich>
      </c:tx>
      <c:layout>
        <c:manualLayout>
          <c:xMode val="edge"/>
          <c:yMode val="edge"/>
          <c:x val="3.2483955601639601E-2"/>
          <c:y val="8.0882352941176502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218-4D07-989E-9DD7539F533D}"/>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218-4D07-989E-9DD7539F533D}"/>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218-4D07-989E-9DD7539F533D}"/>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218-4D07-989E-9DD7539F533D}"/>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218-4D07-989E-9DD7539F533D}"/>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218-4D07-989E-9DD7539F533D}"/>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218-4D07-989E-9DD7539F533D}"/>
              </c:ext>
            </c:extLst>
          </c:dPt>
          <c:dLbls>
            <c:dLbl>
              <c:idx val="0"/>
              <c:spPr>
                <a:noFill/>
                <a:ln>
                  <a:noFill/>
                </a:ln>
                <a:effectLst/>
              </c:spPr>
              <c:txPr>
                <a:bodyPr rot="0" spcFirstLastPara="1" vertOverflow="ellipsis" vert="horz" wrap="square" anchor="ctr" anchorCtr="1"/>
                <a:lstStyle/>
                <a:p>
                  <a:pPr>
                    <a:defRPr sz="1000" b="1" i="0" u="none" strike="noStrike" kern="1200" spc="0" baseline="0">
                      <a:solidFill>
                        <a:schemeClr val="accent1"/>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1218-4D07-989E-9DD7539F533D}"/>
                </c:ext>
              </c:extLst>
            </c:dLbl>
            <c:dLbl>
              <c:idx val="2"/>
              <c:spPr>
                <a:noFill/>
                <a:ln>
                  <a:noFill/>
                </a:ln>
                <a:effectLst/>
              </c:spPr>
              <c:txPr>
                <a:bodyPr rot="0" spcFirstLastPara="1" vertOverflow="ellipsis" vert="horz" wrap="square" anchor="ctr" anchorCtr="1"/>
                <a:lstStyle/>
                <a:p>
                  <a:pPr>
                    <a:defRPr sz="1000" b="1" i="0" u="none" strike="noStrike" kern="1200" spc="0" baseline="0">
                      <a:solidFill>
                        <a:schemeClr val="accent3"/>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1218-4D07-989E-9DD7539F533D}"/>
                </c:ext>
              </c:extLst>
            </c:dLbl>
            <c:dLbl>
              <c:idx val="3"/>
              <c:spPr>
                <a:noFill/>
                <a:ln>
                  <a:noFill/>
                </a:ln>
                <a:effectLst/>
              </c:spPr>
              <c:txPr>
                <a:bodyPr rot="0" spcFirstLastPara="1" vertOverflow="ellipsis" vert="horz" wrap="square" anchor="ctr" anchorCtr="1"/>
                <a:lstStyle/>
                <a:p>
                  <a:pPr>
                    <a:defRPr sz="1000" b="1" i="0" u="none" strike="noStrike" kern="1200" spc="0" baseline="0">
                      <a:solidFill>
                        <a:schemeClr val="accent4"/>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1218-4D07-989E-9DD7539F533D}"/>
                </c:ext>
              </c:extLst>
            </c:dLbl>
            <c:dLbl>
              <c:idx val="4"/>
              <c:layout>
                <c:manualLayout>
                  <c:x val="1.85951139261042E-2"/>
                  <c:y val="1.8382352941176499E-2"/>
                </c:manualLayout>
              </c:layout>
              <c:spPr>
                <a:noFill/>
                <a:ln>
                  <a:noFill/>
                </a:ln>
                <a:effectLst/>
              </c:spPr>
              <c:txPr>
                <a:bodyPr rot="0" spcFirstLastPara="1" vertOverflow="ellipsis" vert="horz" wrap="square" anchor="ctr" anchorCtr="1"/>
                <a:lstStyle/>
                <a:p>
                  <a:pPr>
                    <a:defRPr sz="1000" b="1" i="0" u="none" strike="noStrike" kern="1200" spc="0" baseline="0">
                      <a:solidFill>
                        <a:schemeClr val="accent5"/>
                      </a:solidFill>
                      <a:latin typeface="Century Gothic" charset="0"/>
                      <a:ea typeface="Century Gothic" charset="0"/>
                      <a:cs typeface="Century Gothic" charset="0"/>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218-4D07-989E-9DD7539F533D}"/>
                </c:ext>
              </c:extLst>
            </c:dLbl>
            <c:dLbl>
              <c:idx val="5"/>
              <c:spPr>
                <a:noFill/>
                <a:ln>
                  <a:noFill/>
                </a:ln>
                <a:effectLst/>
              </c:spPr>
              <c:txPr>
                <a:bodyPr rot="0" spcFirstLastPara="1" vertOverflow="ellipsis" vert="horz" wrap="square" anchor="ctr" anchorCtr="1"/>
                <a:lstStyle/>
                <a:p>
                  <a:pPr>
                    <a:defRPr sz="1000" b="1" i="0" u="none" strike="noStrike" kern="1200" spc="0" baseline="0">
                      <a:solidFill>
                        <a:schemeClr val="accent6"/>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1218-4D07-989E-9DD7539F533D}"/>
                </c:ext>
              </c:extLst>
            </c:dLbl>
            <c:dLbl>
              <c:idx val="6"/>
              <c:layout>
                <c:manualLayout>
                  <c:x val="1.85950407172825E-3"/>
                  <c:y val="-3.6764705882352901E-2"/>
                </c:manualLayout>
              </c:layout>
              <c:spPr>
                <a:noFill/>
                <a:ln>
                  <a:noFill/>
                </a:ln>
                <a:effectLst/>
              </c:spPr>
              <c:txPr>
                <a:bodyPr rot="0" spcFirstLastPara="1" vertOverflow="ellipsis" vert="horz" wrap="square" anchor="ctr" anchorCtr="1"/>
                <a:lstStyle/>
                <a:p>
                  <a:pPr>
                    <a:defRPr sz="1000" b="1" i="0" u="none" strike="noStrike" kern="1200" spc="0" baseline="0">
                      <a:solidFill>
                        <a:schemeClr val="accent1">
                          <a:lumMod val="60000"/>
                        </a:schemeClr>
                      </a:solidFill>
                      <a:latin typeface="Century Gothic" charset="0"/>
                      <a:ea typeface="Century Gothic" charset="0"/>
                      <a:cs typeface="Century Gothic" charset="0"/>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218-4D07-989E-9DD7539F533D}"/>
                </c:ext>
              </c:extLst>
            </c:dLbl>
            <c:spPr>
              <a:noFill/>
              <a:ln>
                <a:noFill/>
              </a:ln>
              <a:effectLst/>
            </c:spPr>
            <c:txPr>
              <a:bodyPr rot="0" spcFirstLastPara="1" vertOverflow="ellipsis" vert="horz" wrap="square" anchor="ctr" anchorCtr="1"/>
              <a:lstStyle/>
              <a:p>
                <a:pPr>
                  <a:defRPr sz="1000" b="1" i="0" u="none" strike="noStrike" kern="1200" spc="0" baseline="0">
                    <a:solidFill>
                      <a:schemeClr val="accent2"/>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Dashboard'!$C$16:$C$22</c:f>
              <c:strCache>
                <c:ptCount val="7"/>
                <c:pt idx="0">
                  <c:v>Banners (Partner)</c:v>
                </c:pt>
                <c:pt idx="1">
                  <c:v>Banners (Website)</c:v>
                </c:pt>
                <c:pt idx="2">
                  <c:v>Direct Traffic</c:v>
                </c:pt>
                <c:pt idx="3">
                  <c:v>Email</c:v>
                </c:pt>
                <c:pt idx="4">
                  <c:v>Referring Domains</c:v>
                </c:pt>
                <c:pt idx="5">
                  <c:v>Search (Org)</c:v>
                </c:pt>
                <c:pt idx="6">
                  <c:v>Social (Org)</c:v>
                </c:pt>
              </c:strCache>
            </c:strRef>
          </c:cat>
          <c:val>
            <c:numRef>
              <c:f>'Digital Marketing Dashboard'!$D$16:$D$22</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218-4D07-989E-9DD7539F533D}"/>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'Digital Marketing Dash -BLANK'!$C$29</c:f>
              <c:strCache>
                <c:ptCount val="1"/>
                <c:pt idx="0">
                  <c:v>Banner Ads</c:v>
                </c:pt>
              </c:strCache>
            </c:strRef>
          </c:tx>
          <c:spPr>
            <a:solidFill>
              <a:schemeClr val="accent1"/>
            </a:solidFill>
            <a:ln>
              <a:noFill/>
            </a:ln>
            <a:effectLst/>
          </c:spPr>
          <c:invertIfNegative val="0"/>
          <c:cat>
            <c:strRef>
              <c:f>'Digital Marketing Dash -BLANK'!$D$28:$O$28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 -BLANK'!$D$29:$O$29</c:f>
              <c:numCache>
                <c:formatCode>#,##0</c:formatCode>
                <c:ptCount val="12"/>
              </c:numCache>
            </c:numRef>
          </c:val>
          <c:extLst>
            <c:ext xmlns:c16="http://schemas.microsoft.com/office/drawing/2014/chart" uri="{C3380CC4-5D6E-409C-BE32-E72D297353CC}">
              <c16:uniqueId val="{00000000-3713-C747-95D5-93F0D0CF6DAF}"/>
            </c:ext>
          </c:extLst>
        </c:ser>
        <c:ser>
          <c:idx val="1"/>
          <c:order val="1"/>
          <c:tx>
            <c:strRef>
              <c:f>'Digital Marketing Dash -BLANK'!$C$30</c:f>
              <c:strCache>
                <c:ptCount val="1"/>
                <c:pt idx="0">
                  <c:v>Mobile Ads</c:v>
                </c:pt>
              </c:strCache>
            </c:strRef>
          </c:tx>
          <c:spPr>
            <a:solidFill>
              <a:schemeClr val="accent2"/>
            </a:solidFill>
            <a:ln>
              <a:noFill/>
            </a:ln>
            <a:effectLst/>
          </c:spPr>
          <c:invertIfNegative val="0"/>
          <c:cat>
            <c:strRef>
              <c:f>'Digital Marketing Dash -BLANK'!$D$28:$O$28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 -BLANK'!$D$30:$O$30</c:f>
              <c:numCache>
                <c:formatCode>#,##0</c:formatCode>
                <c:ptCount val="12"/>
              </c:numCache>
            </c:numRef>
          </c:val>
          <c:extLst>
            <c:ext xmlns:c16="http://schemas.microsoft.com/office/drawing/2014/chart" uri="{C3380CC4-5D6E-409C-BE32-E72D297353CC}">
              <c16:uniqueId val="{00000001-3713-C747-95D5-93F0D0CF6DAF}"/>
            </c:ext>
          </c:extLst>
        </c:ser>
        <c:ser>
          <c:idx val="2"/>
          <c:order val="2"/>
          <c:tx>
            <c:strRef>
              <c:f>'Digital Marketing Dash -BLANK'!$C$31</c:f>
              <c:strCache>
                <c:ptCount val="1"/>
                <c:pt idx="0">
                  <c:v>Search (Pd)</c:v>
                </c:pt>
              </c:strCache>
            </c:strRef>
          </c:tx>
          <c:spPr>
            <a:solidFill>
              <a:schemeClr val="accent3"/>
            </a:solidFill>
            <a:ln>
              <a:noFill/>
            </a:ln>
            <a:effectLst/>
          </c:spPr>
          <c:invertIfNegative val="0"/>
          <c:cat>
            <c:strRef>
              <c:f>'Digital Marketing Dash -BLANK'!$D$28:$O$28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 -BLANK'!$D$31:$O$31</c:f>
              <c:numCache>
                <c:formatCode>#,##0</c:formatCode>
                <c:ptCount val="12"/>
              </c:numCache>
            </c:numRef>
          </c:val>
          <c:extLst>
            <c:ext xmlns:c16="http://schemas.microsoft.com/office/drawing/2014/chart" uri="{C3380CC4-5D6E-409C-BE32-E72D297353CC}">
              <c16:uniqueId val="{00000002-3713-C747-95D5-93F0D0CF6DAF}"/>
            </c:ext>
          </c:extLst>
        </c:ser>
        <c:ser>
          <c:idx val="3"/>
          <c:order val="3"/>
          <c:tx>
            <c:strRef>
              <c:f>'Digital Marketing Dash -BLANK'!$C$32</c:f>
              <c:strCache>
                <c:ptCount val="1"/>
                <c:pt idx="0">
                  <c:v>Social (Pd)</c:v>
                </c:pt>
              </c:strCache>
            </c:strRef>
          </c:tx>
          <c:spPr>
            <a:solidFill>
              <a:schemeClr val="accent4"/>
            </a:solidFill>
            <a:ln>
              <a:noFill/>
            </a:ln>
            <a:effectLst/>
          </c:spPr>
          <c:invertIfNegative val="0"/>
          <c:cat>
            <c:strRef>
              <c:f>'Digital Marketing Dash -BLANK'!$D$28:$O$28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 -BLANK'!$D$32:$O$32</c:f>
              <c:numCache>
                <c:formatCode>#,##0</c:formatCode>
                <c:ptCount val="12"/>
              </c:numCache>
            </c:numRef>
          </c:val>
          <c:extLst>
            <c:ext xmlns:c16="http://schemas.microsoft.com/office/drawing/2014/chart" uri="{C3380CC4-5D6E-409C-BE32-E72D297353CC}">
              <c16:uniqueId val="{00000003-3713-C747-95D5-93F0D0CF6DAF}"/>
            </c:ext>
          </c:extLst>
        </c:ser>
        <c:ser>
          <c:idx val="5"/>
          <c:order val="4"/>
          <c:tx>
            <c:strRef>
              <c:f>'Digital Marketing Dash -BLANK'!$C$34</c:f>
              <c:strCache>
                <c:ptCount val="1"/>
                <c:pt idx="0">
                  <c:v>Banners (Partner)</c:v>
                </c:pt>
              </c:strCache>
            </c:strRef>
          </c:tx>
          <c:spPr>
            <a:solidFill>
              <a:schemeClr val="accent6"/>
            </a:solidFill>
            <a:ln>
              <a:noFill/>
            </a:ln>
            <a:effectLst/>
          </c:spPr>
          <c:invertIfNegative val="0"/>
          <c:cat>
            <c:strRef>
              <c:f>'Digital Marketing Dash -BLANK'!$D$28:$O$28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 -BLANK'!$D$34:$O$34</c:f>
              <c:numCache>
                <c:formatCode>#,##0</c:formatCode>
                <c:ptCount val="12"/>
              </c:numCache>
            </c:numRef>
          </c:val>
          <c:extLst>
            <c:ext xmlns:c16="http://schemas.microsoft.com/office/drawing/2014/chart" uri="{C3380CC4-5D6E-409C-BE32-E72D297353CC}">
              <c16:uniqueId val="{00000004-3713-C747-95D5-93F0D0CF6DAF}"/>
            </c:ext>
          </c:extLst>
        </c:ser>
        <c:ser>
          <c:idx val="6"/>
          <c:order val="5"/>
          <c:tx>
            <c:strRef>
              <c:f>'Digital Marketing Dash -BLANK'!$C$35</c:f>
              <c:strCache>
                <c:ptCount val="1"/>
                <c:pt idx="0">
                  <c:v>Banners (Website)</c:v>
                </c:pt>
              </c:strCache>
            </c:strRef>
          </c:tx>
          <c:spPr>
            <a:solidFill>
              <a:schemeClr val="accent1">
                <a:lumMod val="60000"/>
              </a:schemeClr>
            </a:solidFill>
            <a:ln>
              <a:noFill/>
            </a:ln>
            <a:effectLst/>
          </c:spPr>
          <c:invertIfNegative val="0"/>
          <c:cat>
            <c:strRef>
              <c:f>'Digital Marketing Dash -BLANK'!$D$28:$O$28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 -BLANK'!$D$35:$O$35</c:f>
              <c:numCache>
                <c:formatCode>#,##0</c:formatCode>
                <c:ptCount val="12"/>
              </c:numCache>
            </c:numRef>
          </c:val>
          <c:extLst>
            <c:ext xmlns:c16="http://schemas.microsoft.com/office/drawing/2014/chart" uri="{C3380CC4-5D6E-409C-BE32-E72D297353CC}">
              <c16:uniqueId val="{00000005-3713-C747-95D5-93F0D0CF6DAF}"/>
            </c:ext>
          </c:extLst>
        </c:ser>
        <c:ser>
          <c:idx val="7"/>
          <c:order val="6"/>
          <c:tx>
            <c:strRef>
              <c:f>'Digital Marketing Dash -BLANK'!$C$36</c:f>
              <c:strCache>
                <c:ptCount val="1"/>
                <c:pt idx="0">
                  <c:v>Direct Traffic</c:v>
                </c:pt>
              </c:strCache>
            </c:strRef>
          </c:tx>
          <c:spPr>
            <a:solidFill>
              <a:schemeClr val="accent2">
                <a:lumMod val="60000"/>
              </a:schemeClr>
            </a:solidFill>
            <a:ln>
              <a:noFill/>
            </a:ln>
            <a:effectLst/>
          </c:spPr>
          <c:invertIfNegative val="0"/>
          <c:cat>
            <c:strRef>
              <c:f>'Digital Marketing Dash -BLANK'!$D$28:$O$28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 -BLANK'!$D$36:$O$36</c:f>
              <c:numCache>
                <c:formatCode>#,##0</c:formatCode>
                <c:ptCount val="12"/>
              </c:numCache>
            </c:numRef>
          </c:val>
          <c:extLst>
            <c:ext xmlns:c16="http://schemas.microsoft.com/office/drawing/2014/chart" uri="{C3380CC4-5D6E-409C-BE32-E72D297353CC}">
              <c16:uniqueId val="{00000006-3713-C747-95D5-93F0D0CF6DAF}"/>
            </c:ext>
          </c:extLst>
        </c:ser>
        <c:ser>
          <c:idx val="8"/>
          <c:order val="7"/>
          <c:tx>
            <c:strRef>
              <c:f>'Digital Marketing Dash -BLANK'!$C$37</c:f>
              <c:strCache>
                <c:ptCount val="1"/>
                <c:pt idx="0">
                  <c:v>Email</c:v>
                </c:pt>
              </c:strCache>
            </c:strRef>
          </c:tx>
          <c:spPr>
            <a:solidFill>
              <a:schemeClr val="accent3">
                <a:lumMod val="60000"/>
              </a:schemeClr>
            </a:solidFill>
            <a:ln>
              <a:noFill/>
            </a:ln>
            <a:effectLst/>
          </c:spPr>
          <c:invertIfNegative val="0"/>
          <c:cat>
            <c:strRef>
              <c:f>'Digital Marketing Dash -BLANK'!$D$28:$O$28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 -BLANK'!$D$37:$O$37</c:f>
              <c:numCache>
                <c:formatCode>#,##0</c:formatCode>
                <c:ptCount val="12"/>
              </c:numCache>
            </c:numRef>
          </c:val>
          <c:extLst>
            <c:ext xmlns:c16="http://schemas.microsoft.com/office/drawing/2014/chart" uri="{C3380CC4-5D6E-409C-BE32-E72D297353CC}">
              <c16:uniqueId val="{00000007-3713-C747-95D5-93F0D0CF6DAF}"/>
            </c:ext>
          </c:extLst>
        </c:ser>
        <c:ser>
          <c:idx val="9"/>
          <c:order val="8"/>
          <c:tx>
            <c:strRef>
              <c:f>'Digital Marketing Dash -BLANK'!$C$38</c:f>
              <c:strCache>
                <c:ptCount val="1"/>
                <c:pt idx="0">
                  <c:v>Referring Domains</c:v>
                </c:pt>
              </c:strCache>
            </c:strRef>
          </c:tx>
          <c:spPr>
            <a:solidFill>
              <a:schemeClr val="accent4">
                <a:lumMod val="60000"/>
              </a:schemeClr>
            </a:solidFill>
            <a:ln>
              <a:noFill/>
            </a:ln>
            <a:effectLst/>
          </c:spPr>
          <c:invertIfNegative val="0"/>
          <c:cat>
            <c:strRef>
              <c:f>'Digital Marketing Dash -BLANK'!$D$28:$O$28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 -BLANK'!$D$38:$O$38</c:f>
              <c:numCache>
                <c:formatCode>#,##0</c:formatCode>
                <c:ptCount val="12"/>
              </c:numCache>
            </c:numRef>
          </c:val>
          <c:extLst>
            <c:ext xmlns:c16="http://schemas.microsoft.com/office/drawing/2014/chart" uri="{C3380CC4-5D6E-409C-BE32-E72D297353CC}">
              <c16:uniqueId val="{00000008-3713-C747-95D5-93F0D0CF6DAF}"/>
            </c:ext>
          </c:extLst>
        </c:ser>
        <c:ser>
          <c:idx val="10"/>
          <c:order val="9"/>
          <c:tx>
            <c:strRef>
              <c:f>'Digital Marketing Dash -BLANK'!$C$39</c:f>
              <c:strCache>
                <c:ptCount val="1"/>
                <c:pt idx="0">
                  <c:v>Search (Org)</c:v>
                </c:pt>
              </c:strCache>
            </c:strRef>
          </c:tx>
          <c:spPr>
            <a:solidFill>
              <a:schemeClr val="accent5"/>
            </a:solidFill>
            <a:ln>
              <a:noFill/>
            </a:ln>
            <a:effectLst/>
          </c:spPr>
          <c:invertIfNegative val="0"/>
          <c:cat>
            <c:strRef>
              <c:f>'Digital Marketing Dash -BLANK'!$D$28:$O$28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 -BLANK'!$D$39:$O$39</c:f>
              <c:numCache>
                <c:formatCode>#,##0</c:formatCode>
                <c:ptCount val="12"/>
              </c:numCache>
            </c:numRef>
          </c:val>
          <c:extLst>
            <c:ext xmlns:c16="http://schemas.microsoft.com/office/drawing/2014/chart" uri="{C3380CC4-5D6E-409C-BE32-E72D297353CC}">
              <c16:uniqueId val="{00000009-3713-C747-95D5-93F0D0CF6DAF}"/>
            </c:ext>
          </c:extLst>
        </c:ser>
        <c:ser>
          <c:idx val="11"/>
          <c:order val="10"/>
          <c:tx>
            <c:strRef>
              <c:f>'Digital Marketing Dash -BLANK'!$C$40</c:f>
              <c:strCache>
                <c:ptCount val="1"/>
                <c:pt idx="0">
                  <c:v>Social (Org)</c:v>
                </c:pt>
              </c:strCache>
            </c:strRef>
          </c:tx>
          <c:spPr>
            <a:solidFill>
              <a:schemeClr val="accent5">
                <a:lumMod val="75000"/>
              </a:schemeClr>
            </a:solidFill>
            <a:ln>
              <a:noFill/>
            </a:ln>
            <a:effectLst/>
          </c:spPr>
          <c:invertIfNegative val="0"/>
          <c:cat>
            <c:strRef>
              <c:f>'Digital Marketing Dash -BLANK'!$D$28:$O$28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 -BLANK'!$D$40:$O$40</c:f>
              <c:numCache>
                <c:formatCode>#,##0</c:formatCode>
                <c:ptCount val="12"/>
              </c:numCache>
            </c:numRef>
          </c:val>
          <c:extLst>
            <c:ext xmlns:c16="http://schemas.microsoft.com/office/drawing/2014/chart" uri="{C3380CC4-5D6E-409C-BE32-E72D297353CC}">
              <c16:uniqueId val="{0000000A-3713-C747-95D5-93F0D0CF6DAF}"/>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77142656"/>
        <c:axId val="77148544"/>
      </c:barChart>
      <c:catAx>
        <c:axId val="7714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148544"/>
        <c:crossesAt val="0"/>
        <c:auto val="1"/>
        <c:lblAlgn val="ctr"/>
        <c:lblOffset val="100"/>
        <c:noMultiLvlLbl val="0"/>
      </c:catAx>
      <c:valAx>
        <c:axId val="77148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142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charset="0"/>
                <a:ea typeface="Century Gothic" charset="0"/>
                <a:cs typeface="Century Gothic" charset="0"/>
              </a:defRPr>
            </a:pPr>
            <a:r>
              <a:rPr lang="en-US"/>
              <a:t>PAID MEDIA</a:t>
            </a:r>
          </a:p>
        </c:rich>
      </c:tx>
      <c:layout>
        <c:manualLayout>
          <c:xMode val="edge"/>
          <c:yMode val="edge"/>
          <c:x val="3.2483955601639601E-2"/>
          <c:y val="8.0882352941176502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C2F-134B-B74F-9DEC07C322C2}"/>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C2F-134B-B74F-9DEC07C322C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C2F-134B-B74F-9DEC07C322C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C2F-134B-B74F-9DEC07C322C2}"/>
              </c:ext>
            </c:extLst>
          </c:dPt>
          <c:dLbls>
            <c:dLbl>
              <c:idx val="0"/>
              <c:spPr>
                <a:noFill/>
                <a:ln>
                  <a:noFill/>
                </a:ln>
                <a:effectLst/>
              </c:spPr>
              <c:txPr>
                <a:bodyPr rot="0" spcFirstLastPara="1" vertOverflow="ellipsis" vert="horz" wrap="square" anchor="ctr" anchorCtr="1"/>
                <a:lstStyle/>
                <a:p>
                  <a:pPr>
                    <a:defRPr sz="1000" b="1" i="0" u="none" strike="noStrike" kern="1200" spc="0" baseline="0">
                      <a:solidFill>
                        <a:schemeClr val="accent1"/>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8C2F-134B-B74F-9DEC07C322C2}"/>
                </c:ext>
              </c:extLst>
            </c:dLbl>
            <c:dLbl>
              <c:idx val="2"/>
              <c:spPr>
                <a:noFill/>
                <a:ln>
                  <a:noFill/>
                </a:ln>
                <a:effectLst/>
              </c:spPr>
              <c:txPr>
                <a:bodyPr rot="0" spcFirstLastPara="1" vertOverflow="ellipsis" vert="horz" wrap="square" anchor="ctr" anchorCtr="1"/>
                <a:lstStyle/>
                <a:p>
                  <a:pPr>
                    <a:defRPr sz="1000" b="1" i="0" u="none" strike="noStrike" kern="1200" spc="0" baseline="0">
                      <a:solidFill>
                        <a:schemeClr val="accent3"/>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8C2F-134B-B74F-9DEC07C322C2}"/>
                </c:ext>
              </c:extLst>
            </c:dLbl>
            <c:dLbl>
              <c:idx val="3"/>
              <c:spPr>
                <a:noFill/>
                <a:ln>
                  <a:noFill/>
                </a:ln>
                <a:effectLst/>
              </c:spPr>
              <c:txPr>
                <a:bodyPr rot="0" spcFirstLastPara="1" vertOverflow="ellipsis" vert="horz" wrap="square" anchor="ctr" anchorCtr="1"/>
                <a:lstStyle/>
                <a:p>
                  <a:pPr>
                    <a:defRPr sz="1000" b="1" i="0" u="none" strike="noStrike" kern="1200" spc="0" baseline="0">
                      <a:solidFill>
                        <a:schemeClr val="accent4"/>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8C2F-134B-B74F-9DEC07C322C2}"/>
                </c:ext>
              </c:extLst>
            </c:dLbl>
            <c:spPr>
              <a:noFill/>
              <a:ln>
                <a:noFill/>
              </a:ln>
              <a:effectLst/>
            </c:spPr>
            <c:txPr>
              <a:bodyPr rot="0" spcFirstLastPara="1" vertOverflow="ellipsis" vert="horz" wrap="square" anchor="ctr" anchorCtr="1"/>
              <a:lstStyle/>
              <a:p>
                <a:pPr>
                  <a:defRPr sz="1000" b="1" i="0" u="none" strike="noStrike" kern="1200" spc="0" baseline="0">
                    <a:solidFill>
                      <a:schemeClr val="accent2"/>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 -BLANK'!$C$10:$C$13</c:f>
              <c:strCache>
                <c:ptCount val="4"/>
                <c:pt idx="0">
                  <c:v>Banner Ads</c:v>
                </c:pt>
                <c:pt idx="1">
                  <c:v>Mobile Ads</c:v>
                </c:pt>
                <c:pt idx="2">
                  <c:v>Search (Pd)</c:v>
                </c:pt>
                <c:pt idx="3">
                  <c:v>Social (Pd)</c:v>
                </c:pt>
              </c:strCache>
            </c:strRef>
          </c:cat>
          <c:val>
            <c:numRef>
              <c:f>'Digital Marketing Dash -BLANK'!$D$10:$D$13</c:f>
              <c:numCache>
                <c:formatCode>#,##0</c:formatCode>
                <c:ptCount val="4"/>
              </c:numCache>
            </c:numRef>
          </c:val>
          <c:extLst>
            <c:ext xmlns:c16="http://schemas.microsoft.com/office/drawing/2014/chart" uri="{C3380CC4-5D6E-409C-BE32-E72D297353CC}">
              <c16:uniqueId val="{00000008-8C2F-134B-B74F-9DEC07C322C2}"/>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8C2F-134B-B74F-9DEC07C322C2}"/>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8C2F-134B-B74F-9DEC07C322C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8C2F-134B-B74F-9DEC07C322C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8C2F-134B-B74F-9DEC07C322C2}"/>
              </c:ext>
            </c:extLst>
          </c:dPt>
          <c:dLbls>
            <c:dLbl>
              <c:idx val="0"/>
              <c:spPr>
                <a:noFill/>
                <a:ln>
                  <a:noFill/>
                </a:ln>
                <a:effectLst/>
              </c:spPr>
              <c:txPr>
                <a:bodyPr rot="0" spcFirstLastPara="1" vertOverflow="ellipsis" vert="horz" wrap="square" anchor="ctr" anchorCtr="1"/>
                <a:lstStyle/>
                <a:p>
                  <a:pPr>
                    <a:defRPr sz="1000" b="1" i="0" u="none" strike="noStrike" kern="1200" spc="0" baseline="0">
                      <a:solidFill>
                        <a:schemeClr val="accent1"/>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8C2F-134B-B74F-9DEC07C322C2}"/>
                </c:ext>
              </c:extLst>
            </c:dLbl>
            <c:dLbl>
              <c:idx val="1"/>
              <c:spPr>
                <a:noFill/>
                <a:ln>
                  <a:noFill/>
                </a:ln>
                <a:effectLst/>
              </c:spPr>
              <c:txPr>
                <a:bodyPr rot="0" spcFirstLastPara="1" vertOverflow="ellipsis" vert="horz" wrap="square" anchor="ctr" anchorCtr="1"/>
                <a:lstStyle/>
                <a:p>
                  <a:pPr>
                    <a:defRPr sz="1000" b="1" i="0" u="none" strike="noStrike" kern="1200" spc="0" baseline="0">
                      <a:solidFill>
                        <a:schemeClr val="accent2"/>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8C2F-134B-B74F-9DEC07C322C2}"/>
                </c:ext>
              </c:extLst>
            </c:dLbl>
            <c:dLbl>
              <c:idx val="2"/>
              <c:spPr>
                <a:noFill/>
                <a:ln>
                  <a:noFill/>
                </a:ln>
                <a:effectLst/>
              </c:spPr>
              <c:txPr>
                <a:bodyPr rot="0" spcFirstLastPara="1" vertOverflow="ellipsis" vert="horz" wrap="square" anchor="ctr" anchorCtr="1"/>
                <a:lstStyle/>
                <a:p>
                  <a:pPr>
                    <a:defRPr sz="1000" b="1" i="0" u="none" strike="noStrike" kern="1200" spc="0" baseline="0">
                      <a:solidFill>
                        <a:schemeClr val="accent3"/>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8C2F-134B-B74F-9DEC07C322C2}"/>
                </c:ext>
              </c:extLst>
            </c:dLbl>
            <c:dLbl>
              <c:idx val="3"/>
              <c:spPr>
                <a:noFill/>
                <a:ln>
                  <a:noFill/>
                </a:ln>
                <a:effectLst/>
              </c:spPr>
              <c:txPr>
                <a:bodyPr rot="0" spcFirstLastPara="1" vertOverflow="ellipsis" vert="horz" wrap="square" anchor="ctr" anchorCtr="1"/>
                <a:lstStyle/>
                <a:p>
                  <a:pPr>
                    <a:defRPr sz="1000" b="1" i="0" u="none" strike="noStrike" kern="1200" spc="0" baseline="0">
                      <a:solidFill>
                        <a:schemeClr val="accent4"/>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8C2F-134B-B74F-9DEC07C322C2}"/>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 -BLANK'!$C$10:$C$13</c:f>
              <c:strCache>
                <c:ptCount val="4"/>
                <c:pt idx="0">
                  <c:v>Banner Ads</c:v>
                </c:pt>
                <c:pt idx="1">
                  <c:v>Mobile Ads</c:v>
                </c:pt>
                <c:pt idx="2">
                  <c:v>Search (Pd)</c:v>
                </c:pt>
                <c:pt idx="3">
                  <c:v>Social (Pd)</c:v>
                </c:pt>
              </c:strCache>
            </c:strRef>
          </c:cat>
          <c:val>
            <c:numRef>
              <c:f>'Digital Marketing Dash -BLANK'!$D$10:$D$13</c:f>
              <c:numCache>
                <c:formatCode>#,##0</c:formatCode>
                <c:ptCount val="4"/>
              </c:numCache>
            </c:numRef>
          </c:val>
          <c:extLst>
            <c:ext xmlns:c16="http://schemas.microsoft.com/office/drawing/2014/chart" uri="{C3380CC4-5D6E-409C-BE32-E72D297353CC}">
              <c16:uniqueId val="{00000011-8C2F-134B-B74F-9DEC07C322C2}"/>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charset="0"/>
                <a:ea typeface="Century Gothic" charset="0"/>
                <a:cs typeface="Century Gothic" charset="0"/>
              </a:defRPr>
            </a:pPr>
            <a:r>
              <a:rPr lang="en-US"/>
              <a:t>ORGANIC MEDIA</a:t>
            </a:r>
          </a:p>
        </c:rich>
      </c:tx>
      <c:layout>
        <c:manualLayout>
          <c:xMode val="edge"/>
          <c:yMode val="edge"/>
          <c:x val="3.2483955601639601E-2"/>
          <c:y val="8.0882352941176502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45E-D54E-ADD1-9CA6B13F6837}"/>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45E-D54E-ADD1-9CA6B13F6837}"/>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45E-D54E-ADD1-9CA6B13F6837}"/>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45E-D54E-ADD1-9CA6B13F6837}"/>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B45E-D54E-ADD1-9CA6B13F6837}"/>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B45E-D54E-ADD1-9CA6B13F6837}"/>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B45E-D54E-ADD1-9CA6B13F6837}"/>
              </c:ext>
            </c:extLst>
          </c:dPt>
          <c:dLbls>
            <c:dLbl>
              <c:idx val="0"/>
              <c:spPr>
                <a:noFill/>
                <a:ln>
                  <a:noFill/>
                </a:ln>
                <a:effectLst/>
              </c:spPr>
              <c:txPr>
                <a:bodyPr rot="0" spcFirstLastPara="1" vertOverflow="ellipsis" vert="horz" wrap="square" anchor="ctr" anchorCtr="1"/>
                <a:lstStyle/>
                <a:p>
                  <a:pPr>
                    <a:defRPr sz="1000" b="1" i="0" u="none" strike="noStrike" kern="1200" spc="0" baseline="0">
                      <a:solidFill>
                        <a:schemeClr val="accent1"/>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B45E-D54E-ADD1-9CA6B13F6837}"/>
                </c:ext>
              </c:extLst>
            </c:dLbl>
            <c:dLbl>
              <c:idx val="2"/>
              <c:spPr>
                <a:noFill/>
                <a:ln>
                  <a:noFill/>
                </a:ln>
                <a:effectLst/>
              </c:spPr>
              <c:txPr>
                <a:bodyPr rot="0" spcFirstLastPara="1" vertOverflow="ellipsis" vert="horz" wrap="square" anchor="ctr" anchorCtr="1"/>
                <a:lstStyle/>
                <a:p>
                  <a:pPr>
                    <a:defRPr sz="1000" b="1" i="0" u="none" strike="noStrike" kern="1200" spc="0" baseline="0">
                      <a:solidFill>
                        <a:schemeClr val="accent3"/>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B45E-D54E-ADD1-9CA6B13F6837}"/>
                </c:ext>
              </c:extLst>
            </c:dLbl>
            <c:dLbl>
              <c:idx val="3"/>
              <c:spPr>
                <a:noFill/>
                <a:ln>
                  <a:noFill/>
                </a:ln>
                <a:effectLst/>
              </c:spPr>
              <c:txPr>
                <a:bodyPr rot="0" spcFirstLastPara="1" vertOverflow="ellipsis" vert="horz" wrap="square" anchor="ctr" anchorCtr="1"/>
                <a:lstStyle/>
                <a:p>
                  <a:pPr>
                    <a:defRPr sz="1000" b="1" i="0" u="none" strike="noStrike" kern="1200" spc="0" baseline="0">
                      <a:solidFill>
                        <a:schemeClr val="accent4"/>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B45E-D54E-ADD1-9CA6B13F6837}"/>
                </c:ext>
              </c:extLst>
            </c:dLbl>
            <c:dLbl>
              <c:idx val="4"/>
              <c:layout>
                <c:manualLayout>
                  <c:x val="1.85951139261042E-2"/>
                  <c:y val="1.8382352941176499E-2"/>
                </c:manualLayout>
              </c:layout>
              <c:spPr>
                <a:noFill/>
                <a:ln>
                  <a:noFill/>
                </a:ln>
                <a:effectLst/>
              </c:spPr>
              <c:txPr>
                <a:bodyPr rot="0" spcFirstLastPara="1" vertOverflow="ellipsis" vert="horz" wrap="square" anchor="ctr" anchorCtr="1"/>
                <a:lstStyle/>
                <a:p>
                  <a:pPr>
                    <a:defRPr sz="1000" b="1" i="0" u="none" strike="noStrike" kern="1200" spc="0" baseline="0">
                      <a:solidFill>
                        <a:schemeClr val="accent5"/>
                      </a:solidFill>
                      <a:latin typeface="Century Gothic" charset="0"/>
                      <a:ea typeface="Century Gothic" charset="0"/>
                      <a:cs typeface="Century Gothic" charset="0"/>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B45E-D54E-ADD1-9CA6B13F6837}"/>
                </c:ext>
              </c:extLst>
            </c:dLbl>
            <c:dLbl>
              <c:idx val="5"/>
              <c:spPr>
                <a:noFill/>
                <a:ln>
                  <a:noFill/>
                </a:ln>
                <a:effectLst/>
              </c:spPr>
              <c:txPr>
                <a:bodyPr rot="0" spcFirstLastPara="1" vertOverflow="ellipsis" vert="horz" wrap="square" anchor="ctr" anchorCtr="1"/>
                <a:lstStyle/>
                <a:p>
                  <a:pPr>
                    <a:defRPr sz="1000" b="1" i="0" u="none" strike="noStrike" kern="1200" spc="0" baseline="0">
                      <a:solidFill>
                        <a:schemeClr val="accent6"/>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B45E-D54E-ADD1-9CA6B13F6837}"/>
                </c:ext>
              </c:extLst>
            </c:dLbl>
            <c:dLbl>
              <c:idx val="6"/>
              <c:layout>
                <c:manualLayout>
                  <c:x val="1.85950407172825E-3"/>
                  <c:y val="-3.6764705882352901E-2"/>
                </c:manualLayout>
              </c:layout>
              <c:spPr>
                <a:noFill/>
                <a:ln>
                  <a:noFill/>
                </a:ln>
                <a:effectLst/>
              </c:spPr>
              <c:txPr>
                <a:bodyPr rot="0" spcFirstLastPara="1" vertOverflow="ellipsis" vert="horz" wrap="square" anchor="ctr" anchorCtr="1"/>
                <a:lstStyle/>
                <a:p>
                  <a:pPr>
                    <a:defRPr sz="1000" b="1" i="0" u="none" strike="noStrike" kern="1200" spc="0" baseline="0">
                      <a:solidFill>
                        <a:schemeClr val="accent1">
                          <a:lumMod val="60000"/>
                        </a:schemeClr>
                      </a:solidFill>
                      <a:latin typeface="Century Gothic" charset="0"/>
                      <a:ea typeface="Century Gothic" charset="0"/>
                      <a:cs typeface="Century Gothic" charset="0"/>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45E-D54E-ADD1-9CA6B13F6837}"/>
                </c:ext>
              </c:extLst>
            </c:dLbl>
            <c:spPr>
              <a:noFill/>
              <a:ln>
                <a:noFill/>
              </a:ln>
              <a:effectLst/>
            </c:spPr>
            <c:txPr>
              <a:bodyPr rot="0" spcFirstLastPara="1" vertOverflow="ellipsis" vert="horz" wrap="square" anchor="ctr" anchorCtr="1"/>
              <a:lstStyle/>
              <a:p>
                <a:pPr>
                  <a:defRPr sz="1000" b="1" i="0" u="none" strike="noStrike" kern="1200" spc="0" baseline="0">
                    <a:solidFill>
                      <a:schemeClr val="accent2"/>
                    </a:solidFill>
                    <a:latin typeface="Century Gothic" charset="0"/>
                    <a:ea typeface="Century Gothic" charset="0"/>
                    <a:cs typeface="Century Gothic" charset="0"/>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 -BLANK'!$C$15:$C$21</c:f>
              <c:strCache>
                <c:ptCount val="7"/>
                <c:pt idx="0">
                  <c:v>Banners (Partner)</c:v>
                </c:pt>
                <c:pt idx="1">
                  <c:v>Banners (Website)</c:v>
                </c:pt>
                <c:pt idx="2">
                  <c:v>Direct Traffic</c:v>
                </c:pt>
                <c:pt idx="3">
                  <c:v>Email</c:v>
                </c:pt>
                <c:pt idx="4">
                  <c:v>Referring Domains</c:v>
                </c:pt>
                <c:pt idx="5">
                  <c:v>Search (Org)</c:v>
                </c:pt>
                <c:pt idx="6">
                  <c:v>Social (Org)</c:v>
                </c:pt>
              </c:strCache>
            </c:strRef>
          </c:cat>
          <c:val>
            <c:numRef>
              <c:f>'Digital Marketing Dash -BLANK'!$D$15:$D$21</c:f>
              <c:numCache>
                <c:formatCode>#,##0</c:formatCode>
                <c:ptCount val="7"/>
              </c:numCache>
            </c:numRef>
          </c:val>
          <c:extLst>
            <c:ext xmlns:c16="http://schemas.microsoft.com/office/drawing/2014/chart" uri="{C3380CC4-5D6E-409C-BE32-E72D297353CC}">
              <c16:uniqueId val="{0000000E-B45E-D54E-ADD1-9CA6B13F6837}"/>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g"/><Relationship Id="rId4" Type="http://schemas.openxmlformats.org/officeDocument/2006/relationships/hyperlink" Target="https://bit.ly/31Ee7Cp"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12700</xdr:colOff>
      <xdr:row>25</xdr:row>
      <xdr:rowOff>155222</xdr:rowOff>
    </xdr:from>
    <xdr:to>
      <xdr:col>12</xdr:col>
      <xdr:colOff>0</xdr:colOff>
      <xdr:row>25</xdr:row>
      <xdr:rowOff>5181600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60677</xdr:colOff>
      <xdr:row>4</xdr:row>
      <xdr:rowOff>0</xdr:rowOff>
    </xdr:from>
    <xdr:to>
      <xdr:col>6</xdr:col>
      <xdr:colOff>1023056</xdr:colOff>
      <xdr:row>4</xdr:row>
      <xdr:rowOff>3454400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1333501</xdr:colOff>
      <xdr:row>4</xdr:row>
      <xdr:rowOff>0</xdr:rowOff>
    </xdr:from>
    <xdr:to>
      <xdr:col>11</xdr:col>
      <xdr:colOff>1316568</xdr:colOff>
      <xdr:row>4</xdr:row>
      <xdr:rowOff>3454400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1086768</xdr:colOff>
      <xdr:row>0</xdr:row>
      <xdr:rowOff>2685495</xdr:rowOff>
    </xdr:to>
    <xdr:pic>
      <xdr:nvPicPr>
        <xdr:cNvPr id="7" name="Picture 6">
          <a:hlinkClick xmlns:r="http://schemas.openxmlformats.org/officeDocument/2006/relationships" r:id="rId4"/>
          <a:extLst>
            <a:ext uri="{FF2B5EF4-FFF2-40B4-BE49-F238E27FC236}">
              <a16:creationId xmlns:a16="http://schemas.microsoft.com/office/drawing/2014/main" id="{EE935C81-F88E-9349-9A61-2D3986E81347}"/>
            </a:ext>
          </a:extLst>
        </xdr:cNvPr>
        <xdr:cNvPicPr>
          <a:picLocks noChangeAspect="1"/>
        </xdr:cNvPicPr>
      </xdr:nvPicPr>
      <xdr:blipFill>
        <a:blip xmlns:r="http://schemas.openxmlformats.org/officeDocument/2006/relationships" r:embed="rId5"/>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24</xdr:row>
      <xdr:rowOff>155222</xdr:rowOff>
    </xdr:from>
    <xdr:to>
      <xdr:col>12</xdr:col>
      <xdr:colOff>0</xdr:colOff>
      <xdr:row>24</xdr:row>
      <xdr:rowOff>5181600</xdr:rowOff>
    </xdr:to>
    <xdr:graphicFrame macro="">
      <xdr:nvGraphicFramePr>
        <xdr:cNvPr id="2" name="Chart 1">
          <a:extLst>
            <a:ext uri="{FF2B5EF4-FFF2-40B4-BE49-F238E27FC236}">
              <a16:creationId xmlns:a16="http://schemas.microsoft.com/office/drawing/2014/main" id="{F00FB7EE-AC4F-244D-8E61-12E48C3ADA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60677</xdr:colOff>
      <xdr:row>3</xdr:row>
      <xdr:rowOff>0</xdr:rowOff>
    </xdr:from>
    <xdr:to>
      <xdr:col>6</xdr:col>
      <xdr:colOff>1023056</xdr:colOff>
      <xdr:row>3</xdr:row>
      <xdr:rowOff>3454400</xdr:rowOff>
    </xdr:to>
    <xdr:graphicFrame macro="">
      <xdr:nvGraphicFramePr>
        <xdr:cNvPr id="3" name="Chart 2">
          <a:extLst>
            <a:ext uri="{FF2B5EF4-FFF2-40B4-BE49-F238E27FC236}">
              <a16:creationId xmlns:a16="http://schemas.microsoft.com/office/drawing/2014/main" id="{2E892006-BEE7-394F-9B93-5EB9966E6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1333501</xdr:colOff>
      <xdr:row>3</xdr:row>
      <xdr:rowOff>0</xdr:rowOff>
    </xdr:from>
    <xdr:to>
      <xdr:col>11</xdr:col>
      <xdr:colOff>1316568</xdr:colOff>
      <xdr:row>3</xdr:row>
      <xdr:rowOff>3454400</xdr:rowOff>
    </xdr:to>
    <xdr:graphicFrame macro="">
      <xdr:nvGraphicFramePr>
        <xdr:cNvPr id="4" name="Chart 3">
          <a:extLst>
            <a:ext uri="{FF2B5EF4-FFF2-40B4-BE49-F238E27FC236}">
              <a16:creationId xmlns:a16="http://schemas.microsoft.com/office/drawing/2014/main" id="{3DA0A52D-0D48-6C48-881D-72811D0D9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1Ee7C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A1:Y44"/>
  <sheetViews>
    <sheetView showGridLines="0" tabSelected="1" zoomScaleNormal="100" zoomScalePageLayoutView="75" workbookViewId="0">
      <pane ySplit="2" topLeftCell="A3" activePane="bottomLeft" state="frozen"/>
      <selection pane="bottomLeft" activeCell="B44" sqref="B44:O44"/>
    </sheetView>
  </sheetViews>
  <sheetFormatPr defaultColWidth="10.83203125" defaultRowHeight="15.5" x14ac:dyDescent="0.35"/>
  <cols>
    <col min="1" max="1" width="3" style="2" customWidth="1"/>
    <col min="2" max="2" width="5" style="2" customWidth="1"/>
    <col min="3" max="3" width="19.5" style="2" customWidth="1"/>
    <col min="4" max="13" width="18" style="2" customWidth="1"/>
    <col min="14" max="14" width="18" style="10" customWidth="1"/>
    <col min="15" max="15" width="18" style="2" customWidth="1"/>
    <col min="16" max="16384" width="10.83203125" style="2"/>
  </cols>
  <sheetData>
    <row r="1" spans="1:17" ht="212" customHeight="1" x14ac:dyDescent="0.35"/>
    <row r="2" spans="1:17" s="22" customFormat="1" ht="50" customHeight="1" x14ac:dyDescent="0.35">
      <c r="B2" s="25" t="s">
        <v>42</v>
      </c>
      <c r="D2" s="23"/>
      <c r="E2" s="23"/>
      <c r="F2" s="24"/>
      <c r="I2" s="24"/>
      <c r="N2" s="41"/>
    </row>
    <row r="3" spans="1:17" ht="24" customHeight="1" x14ac:dyDescent="0.35">
      <c r="A3" s="10"/>
      <c r="B3" s="50" t="s">
        <v>39</v>
      </c>
      <c r="C3" s="50"/>
      <c r="D3" s="50"/>
      <c r="E3" s="50"/>
      <c r="F3" s="50"/>
      <c r="G3" s="50"/>
      <c r="H3" s="50"/>
      <c r="I3" s="50"/>
      <c r="J3" s="50"/>
      <c r="K3" s="50"/>
      <c r="L3" s="50"/>
      <c r="M3" s="11"/>
      <c r="N3" s="11"/>
      <c r="P3" s="6"/>
    </row>
    <row r="4" spans="1:17" ht="18" customHeight="1" x14ac:dyDescent="0.35">
      <c r="A4" s="10"/>
      <c r="B4" s="11"/>
      <c r="C4" s="11"/>
      <c r="D4" s="11"/>
      <c r="E4" s="11"/>
      <c r="F4" s="11"/>
      <c r="G4" s="11"/>
      <c r="H4" s="11"/>
      <c r="I4" s="11"/>
      <c r="J4" s="11"/>
      <c r="K4" s="11"/>
      <c r="L4" s="11"/>
      <c r="M4" s="11"/>
      <c r="N4" s="11"/>
      <c r="P4" s="6"/>
    </row>
    <row r="5" spans="1:17" ht="276" customHeight="1" x14ac:dyDescent="0.35">
      <c r="A5" s="10"/>
      <c r="B5" s="11"/>
      <c r="C5" s="11"/>
      <c r="D5" s="11"/>
      <c r="E5" s="11"/>
      <c r="F5" s="11"/>
      <c r="G5" s="11"/>
      <c r="H5" s="11"/>
      <c r="I5" s="11"/>
      <c r="J5" s="11"/>
      <c r="K5" s="11"/>
      <c r="L5" s="11"/>
      <c r="M5" s="11"/>
      <c r="N5" s="11"/>
      <c r="P5" s="6"/>
    </row>
    <row r="6" spans="1:17" ht="18" customHeight="1" x14ac:dyDescent="0.35">
      <c r="A6" s="10"/>
      <c r="B6" s="11"/>
      <c r="C6" s="11"/>
      <c r="D6" s="11"/>
      <c r="E6" s="11"/>
      <c r="F6" s="11"/>
      <c r="G6" s="11"/>
      <c r="H6" s="11"/>
      <c r="I6" s="11"/>
      <c r="J6" s="11"/>
      <c r="K6" s="11"/>
      <c r="L6" s="11"/>
      <c r="M6" s="11"/>
      <c r="N6" s="11"/>
      <c r="P6" s="6"/>
    </row>
    <row r="7" spans="1:17" ht="24" customHeight="1" x14ac:dyDescent="0.35">
      <c r="A7" s="10"/>
      <c r="B7" s="11"/>
      <c r="C7" s="11"/>
      <c r="D7" s="50" t="s">
        <v>39</v>
      </c>
      <c r="E7" s="50"/>
      <c r="F7" s="11"/>
      <c r="G7" s="50" t="s">
        <v>41</v>
      </c>
      <c r="H7" s="50"/>
      <c r="I7" s="11"/>
      <c r="J7" s="50" t="s">
        <v>40</v>
      </c>
      <c r="K7" s="50"/>
      <c r="L7" s="11"/>
      <c r="M7" s="11"/>
      <c r="N7" s="11"/>
      <c r="P7" s="6"/>
    </row>
    <row r="8" spans="1:17" ht="67" customHeight="1" x14ac:dyDescent="0.35">
      <c r="A8" s="10"/>
      <c r="B8" s="11"/>
      <c r="C8" s="11"/>
      <c r="D8" s="53">
        <f>SUM(D15,D23)</f>
        <v>190017</v>
      </c>
      <c r="E8" s="53"/>
      <c r="F8" s="11"/>
      <c r="G8" s="54">
        <f>L15</f>
        <v>84.079110251450672</v>
      </c>
      <c r="H8" s="54"/>
      <c r="I8" s="11"/>
      <c r="J8" s="55">
        <f>(J15+J23)-K15</f>
        <v>9584202</v>
      </c>
      <c r="K8" s="55"/>
      <c r="L8" s="11"/>
      <c r="M8" s="11"/>
      <c r="N8" s="11"/>
      <c r="P8" s="6"/>
    </row>
    <row r="9" spans="1:17" ht="18" customHeight="1" x14ac:dyDescent="0.35">
      <c r="A9" s="10"/>
      <c r="B9" s="11"/>
      <c r="C9" s="11"/>
      <c r="D9" s="11"/>
      <c r="E9" s="11"/>
      <c r="F9" s="11"/>
      <c r="G9" s="11"/>
      <c r="H9" s="11"/>
      <c r="I9" s="11"/>
      <c r="J9" s="11"/>
      <c r="K9" s="11"/>
      <c r="L9" s="11"/>
      <c r="M9" s="11"/>
      <c r="N9" s="11"/>
      <c r="P9" s="6"/>
    </row>
    <row r="10" spans="1:17" s="3" customFormat="1" ht="24" customHeight="1" x14ac:dyDescent="0.35">
      <c r="A10" s="15"/>
      <c r="B10" s="12"/>
      <c r="C10" s="18"/>
      <c r="D10" s="20" t="s">
        <v>26</v>
      </c>
      <c r="E10" s="21" t="s">
        <v>34</v>
      </c>
      <c r="F10" s="21" t="s">
        <v>35</v>
      </c>
      <c r="G10" s="21" t="s">
        <v>28</v>
      </c>
      <c r="H10" s="21" t="s">
        <v>29</v>
      </c>
      <c r="I10" s="21" t="s">
        <v>0</v>
      </c>
      <c r="J10" s="21" t="s">
        <v>27</v>
      </c>
      <c r="K10" s="21" t="s">
        <v>36</v>
      </c>
      <c r="L10" s="21" t="s">
        <v>37</v>
      </c>
      <c r="M10" s="12"/>
      <c r="N10" s="12"/>
      <c r="P10" s="6"/>
      <c r="Q10" s="2"/>
    </row>
    <row r="11" spans="1:17" s="3" customFormat="1" ht="24" customHeight="1" x14ac:dyDescent="0.35">
      <c r="A11" s="15"/>
      <c r="B11" s="51" t="s">
        <v>24</v>
      </c>
      <c r="C11" s="40" t="s">
        <v>15</v>
      </c>
      <c r="D11" s="26">
        <v>26346</v>
      </c>
      <c r="E11" s="26">
        <v>20000</v>
      </c>
      <c r="F11" s="27">
        <f t="shared" ref="F11:F23" si="0">D11/E11</f>
        <v>1.3172999999999999</v>
      </c>
      <c r="G11" s="26">
        <v>414</v>
      </c>
      <c r="H11" s="26">
        <v>15084</v>
      </c>
      <c r="I11" s="26">
        <v>2954</v>
      </c>
      <c r="J11" s="28">
        <v>812426</v>
      </c>
      <c r="K11" s="28">
        <v>8500</v>
      </c>
      <c r="L11" s="29">
        <f>J11/K11</f>
        <v>95.57952941176471</v>
      </c>
      <c r="M11" s="12"/>
      <c r="N11" s="12"/>
      <c r="P11" s="6"/>
      <c r="Q11" s="2"/>
    </row>
    <row r="12" spans="1:17" s="3" customFormat="1" ht="24" customHeight="1" x14ac:dyDescent="0.35">
      <c r="A12" s="15"/>
      <c r="B12" s="51"/>
      <c r="C12" s="40" t="s">
        <v>16</v>
      </c>
      <c r="D12" s="26">
        <v>24571</v>
      </c>
      <c r="E12" s="26">
        <v>18000</v>
      </c>
      <c r="F12" s="27">
        <f t="shared" si="0"/>
        <v>1.3650555555555555</v>
      </c>
      <c r="G12" s="26">
        <v>2300</v>
      </c>
      <c r="H12" s="26">
        <v>9864</v>
      </c>
      <c r="I12" s="26">
        <v>3254</v>
      </c>
      <c r="J12" s="28">
        <v>1756723</v>
      </c>
      <c r="K12" s="28">
        <v>12000</v>
      </c>
      <c r="L12" s="29">
        <f>J12/K12</f>
        <v>146.39358333333334</v>
      </c>
      <c r="M12" s="12"/>
      <c r="N12" s="12"/>
      <c r="P12" s="6"/>
      <c r="Q12" s="2"/>
    </row>
    <row r="13" spans="1:17" s="3" customFormat="1" ht="24" customHeight="1" x14ac:dyDescent="0.35">
      <c r="A13" s="15"/>
      <c r="B13" s="51"/>
      <c r="C13" s="40" t="s">
        <v>30</v>
      </c>
      <c r="D13" s="26">
        <v>24490</v>
      </c>
      <c r="E13" s="26">
        <v>15000</v>
      </c>
      <c r="F13" s="27">
        <f t="shared" si="0"/>
        <v>1.6326666666666667</v>
      </c>
      <c r="G13" s="26">
        <v>159</v>
      </c>
      <c r="H13" s="26">
        <v>11056</v>
      </c>
      <c r="I13" s="26">
        <v>5838</v>
      </c>
      <c r="J13" s="28">
        <v>627376</v>
      </c>
      <c r="K13" s="28">
        <v>6200</v>
      </c>
      <c r="L13" s="29">
        <f>J13/K13</f>
        <v>101.18967741935484</v>
      </c>
      <c r="M13" s="12"/>
      <c r="N13" s="12"/>
      <c r="P13" s="6"/>
      <c r="Q13" s="2"/>
    </row>
    <row r="14" spans="1:17" s="3" customFormat="1" ht="24" customHeight="1" x14ac:dyDescent="0.35">
      <c r="A14" s="15"/>
      <c r="B14" s="51"/>
      <c r="C14" s="40" t="s">
        <v>31</v>
      </c>
      <c r="D14" s="26">
        <v>7493</v>
      </c>
      <c r="E14" s="26">
        <v>5000</v>
      </c>
      <c r="F14" s="27">
        <f t="shared" si="0"/>
        <v>1.4985999999999999</v>
      </c>
      <c r="G14" s="26">
        <v>81</v>
      </c>
      <c r="H14" s="26">
        <v>124</v>
      </c>
      <c r="I14" s="26">
        <v>8616</v>
      </c>
      <c r="J14" s="28">
        <v>1150365</v>
      </c>
      <c r="K14" s="28">
        <v>25000</v>
      </c>
      <c r="L14" s="29">
        <f>J14/K14</f>
        <v>46.014600000000002</v>
      </c>
      <c r="M14" s="12"/>
      <c r="N14" s="12"/>
      <c r="P14" s="6"/>
      <c r="Q14" s="2"/>
    </row>
    <row r="15" spans="1:17" s="3" customFormat="1" ht="24" customHeight="1" x14ac:dyDescent="0.35">
      <c r="A15" s="15"/>
      <c r="B15" s="51"/>
      <c r="C15" s="34" t="s">
        <v>17</v>
      </c>
      <c r="D15" s="30">
        <f t="shared" ref="D15" si="1">SUM(D11:D14)</f>
        <v>82900</v>
      </c>
      <c r="E15" s="30">
        <f t="shared" ref="E15" si="2">SUM(E11:E14)</f>
        <v>58000</v>
      </c>
      <c r="F15" s="31">
        <f t="shared" si="0"/>
        <v>1.4293103448275861</v>
      </c>
      <c r="G15" s="30">
        <f t="shared" ref="G15" si="3">SUM(G11:G14)</f>
        <v>2954</v>
      </c>
      <c r="H15" s="30">
        <f t="shared" ref="H15:I15" si="4">SUM(H11:H14)</f>
        <v>36128</v>
      </c>
      <c r="I15" s="30">
        <f t="shared" si="4"/>
        <v>20662</v>
      </c>
      <c r="J15" s="32">
        <f t="shared" ref="J15" si="5">SUM(J11:J14)</f>
        <v>4346890</v>
      </c>
      <c r="K15" s="33">
        <f t="shared" ref="K15" si="6">SUM(K11:K14)</f>
        <v>51700</v>
      </c>
      <c r="L15" s="31">
        <f>J15/K15</f>
        <v>84.079110251450672</v>
      </c>
      <c r="M15" s="12"/>
      <c r="N15" s="12"/>
      <c r="P15" s="6"/>
      <c r="Q15" s="2"/>
    </row>
    <row r="16" spans="1:17" s="3" customFormat="1" ht="24" customHeight="1" x14ac:dyDescent="0.35">
      <c r="A16" s="15"/>
      <c r="B16" s="52" t="s">
        <v>25</v>
      </c>
      <c r="C16" s="35" t="s">
        <v>21</v>
      </c>
      <c r="D16" s="26">
        <v>23966</v>
      </c>
      <c r="E16" s="26">
        <v>20000</v>
      </c>
      <c r="F16" s="27">
        <f t="shared" si="0"/>
        <v>1.1982999999999999</v>
      </c>
      <c r="G16" s="26">
        <v>345</v>
      </c>
      <c r="H16" s="26">
        <v>857</v>
      </c>
      <c r="I16" s="26">
        <v>2497</v>
      </c>
      <c r="J16" s="28">
        <v>354944</v>
      </c>
      <c r="K16" s="19"/>
      <c r="L16" s="19"/>
      <c r="M16" s="12"/>
      <c r="N16" s="12"/>
      <c r="P16" s="6"/>
      <c r="Q16" s="2"/>
    </row>
    <row r="17" spans="1:20" s="4" customFormat="1" ht="24" customHeight="1" x14ac:dyDescent="0.35">
      <c r="A17" s="16"/>
      <c r="B17" s="52"/>
      <c r="C17" s="35" t="s">
        <v>22</v>
      </c>
      <c r="D17" s="26">
        <v>23604</v>
      </c>
      <c r="E17" s="26">
        <v>20000</v>
      </c>
      <c r="F17" s="27">
        <f t="shared" si="0"/>
        <v>1.1801999999999999</v>
      </c>
      <c r="G17" s="26">
        <v>2286</v>
      </c>
      <c r="H17" s="26">
        <v>2747</v>
      </c>
      <c r="I17" s="26">
        <v>7747</v>
      </c>
      <c r="J17" s="28">
        <v>1137442</v>
      </c>
      <c r="K17" s="19"/>
      <c r="L17" s="19"/>
      <c r="M17" s="13"/>
      <c r="N17" s="13"/>
      <c r="P17" s="6"/>
    </row>
    <row r="18" spans="1:20" s="5" customFormat="1" ht="24" customHeight="1" x14ac:dyDescent="0.35">
      <c r="A18" s="17"/>
      <c r="B18" s="52"/>
      <c r="C18" s="35" t="s">
        <v>19</v>
      </c>
      <c r="D18" s="26">
        <v>12766</v>
      </c>
      <c r="E18" s="26">
        <v>15000</v>
      </c>
      <c r="F18" s="27">
        <f t="shared" si="0"/>
        <v>0.85106666666666664</v>
      </c>
      <c r="G18" s="26">
        <v>88</v>
      </c>
      <c r="H18" s="26">
        <v>2011</v>
      </c>
      <c r="I18" s="26">
        <v>5698</v>
      </c>
      <c r="J18" s="28">
        <v>832707</v>
      </c>
      <c r="K18" s="19"/>
      <c r="L18" s="19"/>
      <c r="M18" s="14"/>
      <c r="N18" s="14"/>
      <c r="P18" s="6"/>
    </row>
    <row r="19" spans="1:20" s="5" customFormat="1" ht="24" customHeight="1" x14ac:dyDescent="0.35">
      <c r="A19" s="17"/>
      <c r="B19" s="52"/>
      <c r="C19" s="35" t="s">
        <v>18</v>
      </c>
      <c r="D19" s="26">
        <v>21274</v>
      </c>
      <c r="E19" s="26">
        <v>20000</v>
      </c>
      <c r="F19" s="27">
        <f t="shared" si="0"/>
        <v>1.0637000000000001</v>
      </c>
      <c r="G19" s="26">
        <v>35</v>
      </c>
      <c r="H19" s="26">
        <v>1004</v>
      </c>
      <c r="I19" s="26">
        <v>5178</v>
      </c>
      <c r="J19" s="28">
        <v>415608</v>
      </c>
      <c r="K19" s="19"/>
      <c r="L19" s="19"/>
      <c r="M19" s="14"/>
      <c r="N19" s="14"/>
    </row>
    <row r="20" spans="1:20" s="5" customFormat="1" ht="24" customHeight="1" x14ac:dyDescent="0.35">
      <c r="A20" s="17"/>
      <c r="B20" s="52"/>
      <c r="C20" s="35" t="s">
        <v>20</v>
      </c>
      <c r="D20" s="26">
        <v>15556</v>
      </c>
      <c r="E20" s="26">
        <v>10000</v>
      </c>
      <c r="F20" s="27">
        <f t="shared" si="0"/>
        <v>1.5556000000000001</v>
      </c>
      <c r="G20" s="26">
        <v>11</v>
      </c>
      <c r="H20" s="26">
        <v>7</v>
      </c>
      <c r="I20" s="26">
        <v>7171</v>
      </c>
      <c r="J20" s="28">
        <v>3042</v>
      </c>
      <c r="K20" s="19"/>
      <c r="L20" s="19"/>
      <c r="M20" s="14"/>
      <c r="N20" s="14"/>
    </row>
    <row r="21" spans="1:20" s="5" customFormat="1" ht="24" customHeight="1" x14ac:dyDescent="0.35">
      <c r="A21" s="17"/>
      <c r="B21" s="52"/>
      <c r="C21" s="35" t="s">
        <v>32</v>
      </c>
      <c r="D21" s="26">
        <v>7434</v>
      </c>
      <c r="E21" s="26">
        <v>5000</v>
      </c>
      <c r="F21" s="27">
        <f t="shared" si="0"/>
        <v>1.4867999999999999</v>
      </c>
      <c r="G21" s="26">
        <v>1582</v>
      </c>
      <c r="H21" s="26">
        <v>3307</v>
      </c>
      <c r="I21" s="26">
        <v>4478</v>
      </c>
      <c r="J21" s="28">
        <v>1369064</v>
      </c>
      <c r="K21" s="19"/>
      <c r="L21" s="19"/>
      <c r="M21" s="14"/>
      <c r="N21" s="14"/>
    </row>
    <row r="22" spans="1:20" s="5" customFormat="1" ht="24" customHeight="1" x14ac:dyDescent="0.35">
      <c r="A22" s="17"/>
      <c r="B22" s="52"/>
      <c r="C22" s="35" t="s">
        <v>33</v>
      </c>
      <c r="D22" s="26">
        <v>2517</v>
      </c>
      <c r="E22" s="26">
        <v>1000</v>
      </c>
      <c r="F22" s="27">
        <f t="shared" si="0"/>
        <v>2.5169999999999999</v>
      </c>
      <c r="G22" s="26">
        <v>986</v>
      </c>
      <c r="H22" s="26">
        <v>2841</v>
      </c>
      <c r="I22" s="26">
        <v>4113</v>
      </c>
      <c r="J22" s="28">
        <v>1176205</v>
      </c>
      <c r="K22" s="19"/>
      <c r="L22" s="19"/>
      <c r="M22" s="14"/>
      <c r="N22" s="14"/>
    </row>
    <row r="23" spans="1:20" s="5" customFormat="1" ht="24" customHeight="1" x14ac:dyDescent="0.35">
      <c r="A23" s="17"/>
      <c r="B23" s="52"/>
      <c r="C23" s="36" t="s">
        <v>23</v>
      </c>
      <c r="D23" s="37">
        <f t="shared" ref="D23" si="7">SUM(D16:D22)</f>
        <v>107117</v>
      </c>
      <c r="E23" s="37">
        <f t="shared" ref="E23" si="8">SUM(E16:E22)</f>
        <v>91000</v>
      </c>
      <c r="F23" s="38">
        <f t="shared" si="0"/>
        <v>1.1771098901098902</v>
      </c>
      <c r="G23" s="37">
        <f t="shared" ref="G23" si="9">SUM(G16:G22)</f>
        <v>5333</v>
      </c>
      <c r="H23" s="37">
        <f t="shared" ref="H23" si="10">SUM(H16:H22)</f>
        <v>12774</v>
      </c>
      <c r="I23" s="37">
        <f t="shared" ref="I23" si="11">SUM(I16:I22)</f>
        <v>36882</v>
      </c>
      <c r="J23" s="39">
        <f t="shared" ref="J23" si="12">SUM(J16:J22)</f>
        <v>5289012</v>
      </c>
      <c r="K23" s="19"/>
      <c r="L23" s="19"/>
      <c r="M23" s="14"/>
      <c r="N23" s="14"/>
    </row>
    <row r="24" spans="1:20" ht="16" x14ac:dyDescent="0.35">
      <c r="A24" s="10"/>
      <c r="B24" s="11"/>
      <c r="C24" s="11"/>
      <c r="D24" s="11"/>
      <c r="E24" s="11"/>
      <c r="F24" s="11"/>
      <c r="G24" s="11"/>
      <c r="H24" s="11"/>
      <c r="I24" s="11"/>
      <c r="J24" s="11"/>
      <c r="K24" s="11"/>
      <c r="L24" s="11"/>
      <c r="M24" s="11"/>
      <c r="N24" s="11"/>
    </row>
    <row r="25" spans="1:20" ht="24" customHeight="1" x14ac:dyDescent="0.35">
      <c r="A25" s="10"/>
      <c r="B25" s="50" t="s">
        <v>38</v>
      </c>
      <c r="C25" s="50"/>
      <c r="D25" s="50"/>
      <c r="E25" s="50"/>
      <c r="F25" s="50"/>
      <c r="G25" s="50"/>
      <c r="H25" s="50"/>
      <c r="I25" s="50"/>
      <c r="J25" s="50"/>
      <c r="K25" s="50"/>
      <c r="L25" s="50"/>
      <c r="M25" s="11"/>
      <c r="N25" s="11"/>
    </row>
    <row r="26" spans="1:20" ht="409" customHeight="1" x14ac:dyDescent="0.35">
      <c r="A26" s="10"/>
      <c r="B26" s="11"/>
      <c r="C26" s="11"/>
      <c r="D26" s="11"/>
      <c r="E26" s="11"/>
      <c r="F26" s="11"/>
      <c r="G26" s="11"/>
      <c r="H26" s="11"/>
      <c r="I26" s="11"/>
      <c r="J26" s="11"/>
      <c r="K26" s="11"/>
      <c r="L26" s="11"/>
      <c r="M26" s="11"/>
      <c r="N26" s="11"/>
    </row>
    <row r="27" spans="1:20" ht="18" customHeight="1" x14ac:dyDescent="0.35">
      <c r="A27" s="10"/>
      <c r="B27" s="11"/>
      <c r="C27" s="11"/>
      <c r="D27" s="11"/>
      <c r="E27" s="11"/>
      <c r="F27" s="11"/>
      <c r="G27" s="11"/>
      <c r="H27" s="11"/>
      <c r="I27" s="11"/>
      <c r="J27" s="11"/>
      <c r="K27" s="11"/>
      <c r="L27" s="11"/>
      <c r="M27" s="11"/>
      <c r="N27" s="11"/>
    </row>
    <row r="28" spans="1:20" customFormat="1" ht="32" customHeight="1" x14ac:dyDescent="0.35">
      <c r="B28" s="7"/>
      <c r="C28" s="59" t="s">
        <v>1</v>
      </c>
      <c r="D28" s="59"/>
      <c r="E28" s="59"/>
      <c r="F28" s="59"/>
      <c r="G28" s="59"/>
      <c r="H28" s="59"/>
      <c r="I28" s="59"/>
      <c r="J28" s="59"/>
      <c r="K28" s="59"/>
      <c r="L28" s="59"/>
      <c r="M28" s="59"/>
      <c r="N28" s="59"/>
      <c r="O28" s="59"/>
      <c r="P28" s="1"/>
      <c r="Q28" s="1"/>
      <c r="R28" s="1"/>
      <c r="S28" s="1"/>
      <c r="T28" s="1"/>
    </row>
    <row r="29" spans="1:20" customFormat="1" ht="24" customHeight="1" x14ac:dyDescent="0.35">
      <c r="B29" s="7"/>
      <c r="C29" s="8" t="s">
        <v>14</v>
      </c>
      <c r="D29" s="9" t="s">
        <v>2</v>
      </c>
      <c r="E29" s="9" t="s">
        <v>3</v>
      </c>
      <c r="F29" s="9" t="s">
        <v>4</v>
      </c>
      <c r="G29" s="9" t="s">
        <v>5</v>
      </c>
      <c r="H29" s="9" t="s">
        <v>6</v>
      </c>
      <c r="I29" s="9" t="s">
        <v>7</v>
      </c>
      <c r="J29" s="9" t="s">
        <v>8</v>
      </c>
      <c r="K29" s="9" t="s">
        <v>9</v>
      </c>
      <c r="L29" s="9" t="s">
        <v>10</v>
      </c>
      <c r="M29" s="9" t="s">
        <v>11</v>
      </c>
      <c r="N29" s="9" t="s">
        <v>12</v>
      </c>
      <c r="O29" s="9" t="s">
        <v>13</v>
      </c>
      <c r="P29" s="1"/>
      <c r="Q29" s="1"/>
      <c r="R29" s="1"/>
      <c r="S29" s="1"/>
      <c r="T29" s="1"/>
    </row>
    <row r="30" spans="1:20" customFormat="1" ht="20" customHeight="1" x14ac:dyDescent="0.35">
      <c r="B30" s="60" t="s">
        <v>24</v>
      </c>
      <c r="C30" s="45" t="s">
        <v>15</v>
      </c>
      <c r="D30" s="42">
        <v>1304</v>
      </c>
      <c r="E30" s="42">
        <v>26663</v>
      </c>
      <c r="F30" s="42">
        <v>20824</v>
      </c>
      <c r="G30" s="42">
        <v>20615</v>
      </c>
      <c r="H30" s="42">
        <v>22808</v>
      </c>
      <c r="I30" s="42">
        <v>9443</v>
      </c>
      <c r="J30" s="42">
        <v>25562</v>
      </c>
      <c r="K30" s="42">
        <v>19129</v>
      </c>
      <c r="L30" s="42">
        <v>15939</v>
      </c>
      <c r="M30" s="42">
        <v>25976</v>
      </c>
      <c r="N30" s="42">
        <v>14829</v>
      </c>
      <c r="O30" s="42">
        <v>26346</v>
      </c>
      <c r="P30" s="1"/>
      <c r="Q30" s="1"/>
      <c r="R30" s="1"/>
      <c r="S30" s="1"/>
      <c r="T30" s="1"/>
    </row>
    <row r="31" spans="1:20" customFormat="1" ht="20" customHeight="1" x14ac:dyDescent="0.35">
      <c r="B31" s="60"/>
      <c r="C31" s="45" t="s">
        <v>16</v>
      </c>
      <c r="D31" s="42">
        <v>21285</v>
      </c>
      <c r="E31" s="42">
        <v>3842</v>
      </c>
      <c r="F31" s="42">
        <v>22524</v>
      </c>
      <c r="G31" s="42">
        <v>9473</v>
      </c>
      <c r="H31" s="42">
        <v>19812</v>
      </c>
      <c r="I31" s="42">
        <v>15751</v>
      </c>
      <c r="J31" s="42">
        <v>1999</v>
      </c>
      <c r="K31" s="42">
        <v>16082</v>
      </c>
      <c r="L31" s="42">
        <v>25148</v>
      </c>
      <c r="M31" s="42">
        <v>19790</v>
      </c>
      <c r="N31" s="42">
        <v>23346</v>
      </c>
      <c r="O31" s="42">
        <v>24571</v>
      </c>
      <c r="P31" s="1"/>
      <c r="Q31" s="1"/>
      <c r="R31" s="1"/>
      <c r="S31" s="1"/>
      <c r="T31" s="1"/>
    </row>
    <row r="32" spans="1:20" customFormat="1" ht="20" customHeight="1" x14ac:dyDescent="0.35">
      <c r="B32" s="60"/>
      <c r="C32" s="45" t="s">
        <v>30</v>
      </c>
      <c r="D32" s="42">
        <v>7020</v>
      </c>
      <c r="E32" s="42">
        <v>22565</v>
      </c>
      <c r="F32" s="42">
        <v>19001</v>
      </c>
      <c r="G32" s="42">
        <v>901</v>
      </c>
      <c r="H32" s="42">
        <v>11112</v>
      </c>
      <c r="I32" s="42">
        <v>31</v>
      </c>
      <c r="J32" s="42">
        <v>2271</v>
      </c>
      <c r="K32" s="42">
        <v>16151</v>
      </c>
      <c r="L32" s="42">
        <v>2728</v>
      </c>
      <c r="M32" s="42">
        <v>22990</v>
      </c>
      <c r="N32" s="42">
        <v>20374</v>
      </c>
      <c r="O32" s="42">
        <v>24490</v>
      </c>
      <c r="P32" s="1"/>
    </row>
    <row r="33" spans="1:25" customFormat="1" ht="20" customHeight="1" x14ac:dyDescent="0.35">
      <c r="B33" s="60"/>
      <c r="C33" s="45" t="s">
        <v>31</v>
      </c>
      <c r="D33" s="42">
        <v>9874</v>
      </c>
      <c r="E33" s="42">
        <v>1275</v>
      </c>
      <c r="F33" s="42">
        <v>16686</v>
      </c>
      <c r="G33" s="42">
        <v>3846</v>
      </c>
      <c r="H33" s="42">
        <v>4705</v>
      </c>
      <c r="I33" s="42">
        <v>20554</v>
      </c>
      <c r="J33" s="42">
        <v>13476</v>
      </c>
      <c r="K33" s="42">
        <v>6255</v>
      </c>
      <c r="L33" s="42">
        <v>21165</v>
      </c>
      <c r="M33" s="42">
        <v>26770</v>
      </c>
      <c r="N33" s="42">
        <v>3887</v>
      </c>
      <c r="O33" s="42">
        <v>7493</v>
      </c>
      <c r="P33" s="1"/>
    </row>
    <row r="34" spans="1:25" customFormat="1" ht="20" customHeight="1" x14ac:dyDescent="0.35">
      <c r="B34" s="60"/>
      <c r="C34" s="46" t="s">
        <v>17</v>
      </c>
      <c r="D34" s="43">
        <f t="shared" ref="D34:O34" si="13">SUM(D30:D33)</f>
        <v>39483</v>
      </c>
      <c r="E34" s="43">
        <f t="shared" si="13"/>
        <v>54345</v>
      </c>
      <c r="F34" s="43">
        <f t="shared" si="13"/>
        <v>79035</v>
      </c>
      <c r="G34" s="43">
        <f t="shared" si="13"/>
        <v>34835</v>
      </c>
      <c r="H34" s="43">
        <f t="shared" si="13"/>
        <v>58437</v>
      </c>
      <c r="I34" s="43">
        <f t="shared" si="13"/>
        <v>45779</v>
      </c>
      <c r="J34" s="43">
        <f t="shared" si="13"/>
        <v>43308</v>
      </c>
      <c r="K34" s="43">
        <f t="shared" si="13"/>
        <v>57617</v>
      </c>
      <c r="L34" s="43">
        <f t="shared" si="13"/>
        <v>64980</v>
      </c>
      <c r="M34" s="43">
        <f t="shared" si="13"/>
        <v>95526</v>
      </c>
      <c r="N34" s="43">
        <f t="shared" si="13"/>
        <v>62436</v>
      </c>
      <c r="O34" s="43">
        <f t="shared" si="13"/>
        <v>82900</v>
      </c>
      <c r="P34" s="1"/>
    </row>
    <row r="35" spans="1:25" customFormat="1" ht="20" customHeight="1" x14ac:dyDescent="0.35">
      <c r="B35" s="56" t="s">
        <v>25</v>
      </c>
      <c r="C35" s="47" t="s">
        <v>21</v>
      </c>
      <c r="D35" s="42">
        <v>5409</v>
      </c>
      <c r="E35" s="42">
        <v>7643</v>
      </c>
      <c r="F35" s="42">
        <v>7137</v>
      </c>
      <c r="G35" s="42">
        <v>1336</v>
      </c>
      <c r="H35" s="42">
        <v>10817</v>
      </c>
      <c r="I35" s="42">
        <v>18751</v>
      </c>
      <c r="J35" s="42">
        <v>20593</v>
      </c>
      <c r="K35" s="42">
        <v>24271</v>
      </c>
      <c r="L35" s="42">
        <v>22709</v>
      </c>
      <c r="M35" s="42">
        <v>12616</v>
      </c>
      <c r="N35" s="42">
        <v>25314</v>
      </c>
      <c r="O35" s="42">
        <v>23966</v>
      </c>
      <c r="P35" s="1"/>
    </row>
    <row r="36" spans="1:25" customFormat="1" ht="20" customHeight="1" x14ac:dyDescent="0.35">
      <c r="B36" s="57"/>
      <c r="C36" s="47" t="s">
        <v>22</v>
      </c>
      <c r="D36" s="42">
        <v>831</v>
      </c>
      <c r="E36" s="42">
        <v>21131</v>
      </c>
      <c r="F36" s="42">
        <v>17561</v>
      </c>
      <c r="G36" s="42">
        <v>14747</v>
      </c>
      <c r="H36" s="42">
        <v>5210</v>
      </c>
      <c r="I36" s="42">
        <v>21365</v>
      </c>
      <c r="J36" s="42">
        <v>8576</v>
      </c>
      <c r="K36" s="42">
        <v>3941</v>
      </c>
      <c r="L36" s="42">
        <v>2712</v>
      </c>
      <c r="M36" s="42">
        <v>625</v>
      </c>
      <c r="N36" s="42">
        <v>18480</v>
      </c>
      <c r="O36" s="42">
        <v>23604</v>
      </c>
      <c r="P36" s="1"/>
    </row>
    <row r="37" spans="1:25" customFormat="1" ht="20" customHeight="1" x14ac:dyDescent="0.35">
      <c r="B37" s="57"/>
      <c r="C37" s="47" t="s">
        <v>19</v>
      </c>
      <c r="D37" s="42">
        <v>1569</v>
      </c>
      <c r="E37" s="42">
        <v>25969</v>
      </c>
      <c r="F37" s="42">
        <v>7886</v>
      </c>
      <c r="G37" s="42">
        <v>4104</v>
      </c>
      <c r="H37" s="42">
        <v>17398</v>
      </c>
      <c r="I37" s="42">
        <v>4916</v>
      </c>
      <c r="J37" s="42">
        <v>6127</v>
      </c>
      <c r="K37" s="42">
        <v>12493</v>
      </c>
      <c r="L37" s="42">
        <v>12134</v>
      </c>
      <c r="M37" s="42">
        <v>2190</v>
      </c>
      <c r="N37" s="42">
        <v>14209</v>
      </c>
      <c r="O37" s="42">
        <v>12766</v>
      </c>
      <c r="P37" s="1"/>
    </row>
    <row r="38" spans="1:25" customFormat="1" ht="20" customHeight="1" x14ac:dyDescent="0.35">
      <c r="B38" s="57"/>
      <c r="C38" s="47" t="s">
        <v>18</v>
      </c>
      <c r="D38" s="42">
        <v>17983</v>
      </c>
      <c r="E38" s="42">
        <v>25468</v>
      </c>
      <c r="F38" s="42">
        <v>14424</v>
      </c>
      <c r="G38" s="42">
        <v>23807</v>
      </c>
      <c r="H38" s="42">
        <v>26181</v>
      </c>
      <c r="I38" s="42">
        <v>4797</v>
      </c>
      <c r="J38" s="42">
        <v>23145</v>
      </c>
      <c r="K38" s="42">
        <v>12005</v>
      </c>
      <c r="L38" s="42">
        <v>7310</v>
      </c>
      <c r="M38" s="42">
        <v>11778</v>
      </c>
      <c r="N38" s="42">
        <v>1234</v>
      </c>
      <c r="O38" s="42">
        <v>21274</v>
      </c>
      <c r="P38" s="1"/>
    </row>
    <row r="39" spans="1:25" customFormat="1" ht="20" customHeight="1" x14ac:dyDescent="0.35">
      <c r="B39" s="57"/>
      <c r="C39" s="47" t="s">
        <v>20</v>
      </c>
      <c r="D39" s="42">
        <v>20676</v>
      </c>
      <c r="E39" s="42">
        <v>12180</v>
      </c>
      <c r="F39" s="42">
        <v>25103</v>
      </c>
      <c r="G39" s="42">
        <v>18425</v>
      </c>
      <c r="H39" s="42">
        <v>16306</v>
      </c>
      <c r="I39" s="42">
        <v>3388</v>
      </c>
      <c r="J39" s="42">
        <v>5742</v>
      </c>
      <c r="K39" s="42">
        <v>1883</v>
      </c>
      <c r="L39" s="42">
        <v>25974</v>
      </c>
      <c r="M39" s="42">
        <v>8458</v>
      </c>
      <c r="N39" s="42">
        <v>22349</v>
      </c>
      <c r="O39" s="42">
        <v>15556</v>
      </c>
      <c r="P39" s="1"/>
    </row>
    <row r="40" spans="1:25" customFormat="1" ht="20" customHeight="1" x14ac:dyDescent="0.35">
      <c r="B40" s="57"/>
      <c r="C40" s="47" t="s">
        <v>32</v>
      </c>
      <c r="D40" s="42">
        <v>7567</v>
      </c>
      <c r="E40" s="42">
        <v>7510</v>
      </c>
      <c r="F40" s="42">
        <v>2970</v>
      </c>
      <c r="G40" s="42">
        <v>14772</v>
      </c>
      <c r="H40" s="42">
        <v>21839</v>
      </c>
      <c r="I40" s="42">
        <v>8541</v>
      </c>
      <c r="J40" s="42">
        <v>26009</v>
      </c>
      <c r="K40" s="42">
        <v>4512</v>
      </c>
      <c r="L40" s="42">
        <v>22258</v>
      </c>
      <c r="M40" s="42">
        <v>3177</v>
      </c>
      <c r="N40" s="42">
        <v>23035</v>
      </c>
      <c r="O40" s="42">
        <v>7434</v>
      </c>
      <c r="P40" s="1"/>
      <c r="Q40" s="1"/>
      <c r="R40" s="1"/>
      <c r="S40" s="1"/>
      <c r="T40" s="1"/>
    </row>
    <row r="41" spans="1:25" customFormat="1" ht="20" customHeight="1" x14ac:dyDescent="0.35">
      <c r="B41" s="57"/>
      <c r="C41" s="47" t="s">
        <v>33</v>
      </c>
      <c r="D41" s="42">
        <v>6614</v>
      </c>
      <c r="E41" s="42">
        <v>23484</v>
      </c>
      <c r="F41" s="42">
        <v>17822</v>
      </c>
      <c r="G41" s="42">
        <v>10778</v>
      </c>
      <c r="H41" s="42">
        <v>18216</v>
      </c>
      <c r="I41" s="42">
        <v>6592</v>
      </c>
      <c r="J41" s="42">
        <v>18140</v>
      </c>
      <c r="K41" s="42">
        <v>19304</v>
      </c>
      <c r="L41" s="42">
        <v>18692</v>
      </c>
      <c r="M41" s="42">
        <v>12592</v>
      </c>
      <c r="N41" s="42">
        <v>11167</v>
      </c>
      <c r="O41" s="42">
        <v>2517</v>
      </c>
      <c r="P41" s="1"/>
      <c r="Q41" s="1"/>
      <c r="R41" s="1"/>
      <c r="S41" s="1"/>
      <c r="T41" s="1"/>
    </row>
    <row r="42" spans="1:25" customFormat="1" ht="20" customHeight="1" x14ac:dyDescent="0.35">
      <c r="B42" s="58"/>
      <c r="C42" s="47" t="s">
        <v>23</v>
      </c>
      <c r="D42" s="44">
        <f t="shared" ref="D42:O42" si="14">SUM(D35:D41)</f>
        <v>60649</v>
      </c>
      <c r="E42" s="44">
        <f t="shared" si="14"/>
        <v>123385</v>
      </c>
      <c r="F42" s="44">
        <f t="shared" si="14"/>
        <v>92903</v>
      </c>
      <c r="G42" s="44">
        <f t="shared" si="14"/>
        <v>87969</v>
      </c>
      <c r="H42" s="44">
        <f t="shared" si="14"/>
        <v>115967</v>
      </c>
      <c r="I42" s="44">
        <f t="shared" si="14"/>
        <v>68350</v>
      </c>
      <c r="J42" s="44">
        <f t="shared" si="14"/>
        <v>108332</v>
      </c>
      <c r="K42" s="44">
        <f t="shared" si="14"/>
        <v>78409</v>
      </c>
      <c r="L42" s="44">
        <f t="shared" si="14"/>
        <v>111789</v>
      </c>
      <c r="M42" s="44">
        <f t="shared" si="14"/>
        <v>51436</v>
      </c>
      <c r="N42" s="44">
        <f t="shared" si="14"/>
        <v>115788</v>
      </c>
      <c r="O42" s="44">
        <f t="shared" si="14"/>
        <v>107117</v>
      </c>
      <c r="P42" s="1"/>
      <c r="Q42" s="1"/>
      <c r="R42" s="1"/>
      <c r="S42" s="1"/>
      <c r="T42" s="1"/>
    </row>
    <row r="43" spans="1:25" ht="10" customHeight="1" x14ac:dyDescent="0.35">
      <c r="A43" s="10"/>
      <c r="B43" s="11"/>
      <c r="C43" s="11"/>
      <c r="D43" s="11"/>
      <c r="E43" s="11"/>
      <c r="F43" s="11"/>
      <c r="G43" s="11"/>
      <c r="H43" s="11"/>
      <c r="I43" s="11"/>
      <c r="J43" s="11"/>
      <c r="K43" s="11"/>
      <c r="L43" s="11"/>
      <c r="M43" s="11"/>
      <c r="N43" s="11"/>
    </row>
    <row r="44" spans="1:25" customFormat="1" ht="50" customHeight="1" x14ac:dyDescent="0.35">
      <c r="B44" s="61" t="s">
        <v>43</v>
      </c>
      <c r="C44" s="61"/>
      <c r="D44" s="61"/>
      <c r="E44" s="61"/>
      <c r="F44" s="61"/>
      <c r="G44" s="61"/>
      <c r="H44" s="61"/>
      <c r="I44" s="61"/>
      <c r="J44" s="61"/>
      <c r="K44" s="61"/>
      <c r="L44" s="61"/>
      <c r="M44" s="61"/>
      <c r="N44" s="61"/>
      <c r="O44" s="61"/>
      <c r="P44" s="2"/>
      <c r="Q44" s="2"/>
      <c r="R44" s="2"/>
      <c r="S44" s="2"/>
      <c r="T44" s="2"/>
      <c r="U44" s="2"/>
      <c r="V44" s="2"/>
      <c r="W44" s="2"/>
      <c r="X44" s="2"/>
      <c r="Y44" s="2"/>
    </row>
  </sheetData>
  <mergeCells count="14">
    <mergeCell ref="B44:O44"/>
    <mergeCell ref="B25:L25"/>
    <mergeCell ref="B3:L3"/>
    <mergeCell ref="B11:B15"/>
    <mergeCell ref="B16:B23"/>
    <mergeCell ref="D7:E7"/>
    <mergeCell ref="D8:E8"/>
    <mergeCell ref="G7:H7"/>
    <mergeCell ref="G8:H8"/>
    <mergeCell ref="J7:K7"/>
    <mergeCell ref="J8:K8"/>
    <mergeCell ref="B35:B42"/>
    <mergeCell ref="C28:O28"/>
    <mergeCell ref="B30:B34"/>
  </mergeCells>
  <phoneticPr fontId="17" type="noConversion"/>
  <hyperlinks>
    <hyperlink ref="B44:O44" r:id="rId1" display="CLICK HERE TO CREATE IN SMARTSHEET" xr:uid="{55134B4B-7A9A-47BA-A36F-9D0ECB177EA0}"/>
  </hyperlinks>
  <printOptions horizontalCentered="1"/>
  <pageMargins left="0.25" right="0.25" top="0.25" bottom="0.25" header="0" footer="0"/>
  <pageSetup scale="67" fitToHeight="0" orientation="landscape" horizontalDpi="0" verticalDpi="0"/>
  <ignoredErrors>
    <ignoredError sqref="F15 F2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9D4E-E548-AF4E-82C5-CC7C96F81899}">
  <sheetPr>
    <tabColor theme="3" tint="-0.249977111117893"/>
    <pageSetUpPr fitToPage="1"/>
  </sheetPr>
  <dimension ref="A1:T42"/>
  <sheetViews>
    <sheetView showGridLines="0" zoomScaleNormal="100" zoomScalePageLayoutView="75" workbookViewId="0">
      <pane ySplit="1" topLeftCell="A2" activePane="bottomLeft" state="frozen"/>
      <selection pane="bottomLeft" activeCell="A43" sqref="A43:XFD43"/>
    </sheetView>
  </sheetViews>
  <sheetFormatPr defaultColWidth="10.83203125" defaultRowHeight="15.5" x14ac:dyDescent="0.35"/>
  <cols>
    <col min="1" max="1" width="3" style="2" customWidth="1"/>
    <col min="2" max="2" width="5" style="2" customWidth="1"/>
    <col min="3" max="3" width="19.5" style="2" customWidth="1"/>
    <col min="4" max="13" width="18" style="2" customWidth="1"/>
    <col min="14" max="14" width="18" style="10" customWidth="1"/>
    <col min="15" max="15" width="18" style="2" customWidth="1"/>
    <col min="16" max="16384" width="10.83203125" style="2"/>
  </cols>
  <sheetData>
    <row r="1" spans="1:17" s="22" customFormat="1" ht="50" customHeight="1" x14ac:dyDescent="0.35">
      <c r="B1" s="25" t="s">
        <v>42</v>
      </c>
      <c r="D1" s="23"/>
      <c r="E1" s="23"/>
      <c r="F1" s="24"/>
      <c r="I1" s="24"/>
      <c r="N1" s="41"/>
    </row>
    <row r="2" spans="1:17" ht="24" customHeight="1" x14ac:dyDescent="0.35">
      <c r="A2" s="10"/>
      <c r="B2" s="50" t="s">
        <v>39</v>
      </c>
      <c r="C2" s="50"/>
      <c r="D2" s="50"/>
      <c r="E2" s="50"/>
      <c r="F2" s="50"/>
      <c r="G2" s="50"/>
      <c r="H2" s="50"/>
      <c r="I2" s="50"/>
      <c r="J2" s="50"/>
      <c r="K2" s="50"/>
      <c r="L2" s="50"/>
      <c r="M2" s="11"/>
      <c r="N2" s="11"/>
      <c r="P2" s="6"/>
    </row>
    <row r="3" spans="1:17" ht="18" customHeight="1" x14ac:dyDescent="0.35">
      <c r="A3" s="10"/>
      <c r="B3" s="11"/>
      <c r="C3" s="11"/>
      <c r="D3" s="11"/>
      <c r="E3" s="11"/>
      <c r="F3" s="11"/>
      <c r="G3" s="11"/>
      <c r="H3" s="11"/>
      <c r="I3" s="11"/>
      <c r="J3" s="11"/>
      <c r="K3" s="11"/>
      <c r="L3" s="11"/>
      <c r="M3" s="11"/>
      <c r="N3" s="11"/>
      <c r="P3" s="6"/>
    </row>
    <row r="4" spans="1:17" ht="276" customHeight="1" x14ac:dyDescent="0.35">
      <c r="A4" s="10"/>
      <c r="B4" s="11"/>
      <c r="C4" s="11"/>
      <c r="D4" s="11"/>
      <c r="E4" s="11"/>
      <c r="F4" s="11"/>
      <c r="G4" s="11"/>
      <c r="H4" s="11"/>
      <c r="I4" s="11"/>
      <c r="J4" s="11"/>
      <c r="K4" s="11"/>
      <c r="L4" s="11"/>
      <c r="M4" s="11"/>
      <c r="N4" s="11"/>
      <c r="P4" s="6"/>
    </row>
    <row r="5" spans="1:17" ht="18" customHeight="1" x14ac:dyDescent="0.35">
      <c r="A5" s="10"/>
      <c r="B5" s="11"/>
      <c r="C5" s="11"/>
      <c r="D5" s="11"/>
      <c r="E5" s="11"/>
      <c r="F5" s="11"/>
      <c r="G5" s="11"/>
      <c r="H5" s="11"/>
      <c r="I5" s="11"/>
      <c r="J5" s="11"/>
      <c r="K5" s="11"/>
      <c r="L5" s="11"/>
      <c r="M5" s="11"/>
      <c r="N5" s="11"/>
      <c r="P5" s="6"/>
    </row>
    <row r="6" spans="1:17" ht="24" customHeight="1" x14ac:dyDescent="0.35">
      <c r="A6" s="10"/>
      <c r="B6" s="11"/>
      <c r="C6" s="11"/>
      <c r="D6" s="50" t="s">
        <v>39</v>
      </c>
      <c r="E6" s="50"/>
      <c r="F6" s="11"/>
      <c r="G6" s="50" t="s">
        <v>41</v>
      </c>
      <c r="H6" s="50"/>
      <c r="I6" s="11"/>
      <c r="J6" s="50" t="s">
        <v>40</v>
      </c>
      <c r="K6" s="50"/>
      <c r="L6" s="11"/>
      <c r="M6" s="11"/>
      <c r="N6" s="11"/>
      <c r="P6" s="6"/>
    </row>
    <row r="7" spans="1:17" ht="67" customHeight="1" x14ac:dyDescent="0.35">
      <c r="A7" s="10"/>
      <c r="B7" s="11"/>
      <c r="C7" s="11"/>
      <c r="D7" s="53">
        <f>SUM(D14,D22)</f>
        <v>0</v>
      </c>
      <c r="E7" s="53"/>
      <c r="F7" s="11"/>
      <c r="G7" s="54" t="e">
        <f>L14</f>
        <v>#DIV/0!</v>
      </c>
      <c r="H7" s="54"/>
      <c r="I7" s="11"/>
      <c r="J7" s="55">
        <f>(J14+J22)-K14</f>
        <v>0</v>
      </c>
      <c r="K7" s="55"/>
      <c r="L7" s="11"/>
      <c r="M7" s="11"/>
      <c r="N7" s="11"/>
      <c r="P7" s="6"/>
    </row>
    <row r="8" spans="1:17" ht="18" customHeight="1" x14ac:dyDescent="0.35">
      <c r="A8" s="10"/>
      <c r="B8" s="11"/>
      <c r="C8" s="11"/>
      <c r="D8" s="11"/>
      <c r="E8" s="11"/>
      <c r="F8" s="11"/>
      <c r="G8" s="11"/>
      <c r="H8" s="11"/>
      <c r="I8" s="11"/>
      <c r="J8" s="11"/>
      <c r="K8" s="11"/>
      <c r="L8" s="11"/>
      <c r="M8" s="11"/>
      <c r="N8" s="11"/>
      <c r="P8" s="6"/>
    </row>
    <row r="9" spans="1:17" s="3" customFormat="1" ht="24" customHeight="1" x14ac:dyDescent="0.35">
      <c r="A9" s="15"/>
      <c r="B9" s="12"/>
      <c r="C9" s="18"/>
      <c r="D9" s="20" t="s">
        <v>26</v>
      </c>
      <c r="E9" s="21" t="s">
        <v>34</v>
      </c>
      <c r="F9" s="21" t="s">
        <v>35</v>
      </c>
      <c r="G9" s="21" t="s">
        <v>28</v>
      </c>
      <c r="H9" s="21" t="s">
        <v>29</v>
      </c>
      <c r="I9" s="21" t="s">
        <v>0</v>
      </c>
      <c r="J9" s="21" t="s">
        <v>27</v>
      </c>
      <c r="K9" s="21" t="s">
        <v>36</v>
      </c>
      <c r="L9" s="21" t="s">
        <v>37</v>
      </c>
      <c r="M9" s="12"/>
      <c r="N9" s="12"/>
      <c r="P9" s="6"/>
      <c r="Q9" s="2"/>
    </row>
    <row r="10" spans="1:17" s="3" customFormat="1" ht="24" customHeight="1" x14ac:dyDescent="0.35">
      <c r="A10" s="15"/>
      <c r="B10" s="51" t="s">
        <v>24</v>
      </c>
      <c r="C10" s="40" t="s">
        <v>15</v>
      </c>
      <c r="D10" s="26"/>
      <c r="E10" s="26"/>
      <c r="F10" s="27"/>
      <c r="G10" s="26"/>
      <c r="H10" s="26"/>
      <c r="I10" s="26"/>
      <c r="J10" s="28"/>
      <c r="K10" s="28"/>
      <c r="L10" s="29"/>
      <c r="M10" s="12"/>
      <c r="N10" s="12"/>
      <c r="P10" s="6"/>
      <c r="Q10" s="2"/>
    </row>
    <row r="11" spans="1:17" s="3" customFormat="1" ht="24" customHeight="1" x14ac:dyDescent="0.35">
      <c r="A11" s="15"/>
      <c r="B11" s="51"/>
      <c r="C11" s="40" t="s">
        <v>16</v>
      </c>
      <c r="D11" s="26"/>
      <c r="E11" s="26"/>
      <c r="F11" s="27"/>
      <c r="G11" s="26"/>
      <c r="H11" s="26"/>
      <c r="I11" s="26"/>
      <c r="J11" s="28"/>
      <c r="K11" s="28"/>
      <c r="L11" s="29"/>
      <c r="M11" s="12"/>
      <c r="N11" s="12"/>
      <c r="P11" s="6"/>
      <c r="Q11" s="2"/>
    </row>
    <row r="12" spans="1:17" s="3" customFormat="1" ht="24" customHeight="1" x14ac:dyDescent="0.35">
      <c r="A12" s="15"/>
      <c r="B12" s="51"/>
      <c r="C12" s="40" t="s">
        <v>30</v>
      </c>
      <c r="D12" s="26"/>
      <c r="E12" s="26"/>
      <c r="F12" s="27"/>
      <c r="G12" s="26"/>
      <c r="H12" s="26"/>
      <c r="I12" s="26"/>
      <c r="J12" s="28"/>
      <c r="K12" s="28"/>
      <c r="L12" s="29"/>
      <c r="M12" s="12"/>
      <c r="N12" s="12"/>
      <c r="P12" s="6"/>
      <c r="Q12" s="2"/>
    </row>
    <row r="13" spans="1:17" s="3" customFormat="1" ht="24" customHeight="1" x14ac:dyDescent="0.35">
      <c r="A13" s="15"/>
      <c r="B13" s="51"/>
      <c r="C13" s="40" t="s">
        <v>31</v>
      </c>
      <c r="D13" s="26"/>
      <c r="E13" s="26"/>
      <c r="F13" s="27"/>
      <c r="G13" s="26"/>
      <c r="H13" s="26"/>
      <c r="I13" s="26"/>
      <c r="J13" s="28"/>
      <c r="K13" s="28"/>
      <c r="L13" s="29"/>
      <c r="M13" s="12"/>
      <c r="N13" s="12"/>
      <c r="P13" s="6"/>
      <c r="Q13" s="2"/>
    </row>
    <row r="14" spans="1:17" s="3" customFormat="1" ht="24" customHeight="1" x14ac:dyDescent="0.35">
      <c r="A14" s="15"/>
      <c r="B14" s="51"/>
      <c r="C14" s="34" t="s">
        <v>17</v>
      </c>
      <c r="D14" s="30">
        <f t="shared" ref="D14" si="0">SUM(D10:D13)</f>
        <v>0</v>
      </c>
      <c r="E14" s="30">
        <f t="shared" ref="E14" si="1">SUM(E10:E13)</f>
        <v>0</v>
      </c>
      <c r="F14" s="31" t="e">
        <f t="shared" ref="F14:F22" si="2">D14/E14</f>
        <v>#DIV/0!</v>
      </c>
      <c r="G14" s="30">
        <f t="shared" ref="G14:K14" si="3">SUM(G10:G13)</f>
        <v>0</v>
      </c>
      <c r="H14" s="30">
        <f t="shared" si="3"/>
        <v>0</v>
      </c>
      <c r="I14" s="30">
        <f t="shared" si="3"/>
        <v>0</v>
      </c>
      <c r="J14" s="32">
        <f t="shared" si="3"/>
        <v>0</v>
      </c>
      <c r="K14" s="33">
        <f t="shared" si="3"/>
        <v>0</v>
      </c>
      <c r="L14" s="31" t="e">
        <f>J14/K14</f>
        <v>#DIV/0!</v>
      </c>
      <c r="M14" s="12"/>
      <c r="N14" s="12"/>
      <c r="P14" s="6"/>
      <c r="Q14" s="2"/>
    </row>
    <row r="15" spans="1:17" s="3" customFormat="1" ht="24" customHeight="1" x14ac:dyDescent="0.35">
      <c r="A15" s="15"/>
      <c r="B15" s="52" t="s">
        <v>25</v>
      </c>
      <c r="C15" s="35" t="s">
        <v>21</v>
      </c>
      <c r="D15" s="26"/>
      <c r="E15" s="26"/>
      <c r="F15" s="27"/>
      <c r="G15" s="26"/>
      <c r="H15" s="26"/>
      <c r="I15" s="26"/>
      <c r="J15" s="28"/>
      <c r="K15" s="19"/>
      <c r="L15" s="19"/>
      <c r="M15" s="12"/>
      <c r="N15" s="12"/>
      <c r="P15" s="6"/>
      <c r="Q15" s="2"/>
    </row>
    <row r="16" spans="1:17" s="4" customFormat="1" ht="24" customHeight="1" x14ac:dyDescent="0.35">
      <c r="A16" s="16"/>
      <c r="B16" s="52"/>
      <c r="C16" s="35" t="s">
        <v>22</v>
      </c>
      <c r="D16" s="26"/>
      <c r="E16" s="26"/>
      <c r="F16" s="27"/>
      <c r="G16" s="26"/>
      <c r="H16" s="26"/>
      <c r="I16" s="26"/>
      <c r="J16" s="28"/>
      <c r="K16" s="19"/>
      <c r="L16" s="19"/>
      <c r="M16" s="13"/>
      <c r="N16" s="13"/>
      <c r="P16" s="6"/>
    </row>
    <row r="17" spans="1:20" s="5" customFormat="1" ht="24" customHeight="1" x14ac:dyDescent="0.35">
      <c r="A17" s="17"/>
      <c r="B17" s="52"/>
      <c r="C17" s="35" t="s">
        <v>19</v>
      </c>
      <c r="D17" s="26"/>
      <c r="E17" s="26"/>
      <c r="F17" s="27"/>
      <c r="G17" s="26"/>
      <c r="H17" s="26"/>
      <c r="I17" s="26"/>
      <c r="J17" s="28"/>
      <c r="K17" s="19"/>
      <c r="L17" s="19"/>
      <c r="M17" s="14"/>
      <c r="N17" s="14"/>
      <c r="P17" s="6"/>
    </row>
    <row r="18" spans="1:20" s="5" customFormat="1" ht="24" customHeight="1" x14ac:dyDescent="0.35">
      <c r="A18" s="17"/>
      <c r="B18" s="52"/>
      <c r="C18" s="35" t="s">
        <v>18</v>
      </c>
      <c r="D18" s="26"/>
      <c r="E18" s="26"/>
      <c r="F18" s="27"/>
      <c r="G18" s="26"/>
      <c r="H18" s="26"/>
      <c r="I18" s="26"/>
      <c r="J18" s="28"/>
      <c r="K18" s="19"/>
      <c r="L18" s="19"/>
      <c r="M18" s="14"/>
      <c r="N18" s="14"/>
    </row>
    <row r="19" spans="1:20" s="5" customFormat="1" ht="24" customHeight="1" x14ac:dyDescent="0.35">
      <c r="A19" s="17"/>
      <c r="B19" s="52"/>
      <c r="C19" s="35" t="s">
        <v>20</v>
      </c>
      <c r="D19" s="26"/>
      <c r="E19" s="26"/>
      <c r="F19" s="27"/>
      <c r="G19" s="26"/>
      <c r="H19" s="26"/>
      <c r="I19" s="26"/>
      <c r="J19" s="28"/>
      <c r="K19" s="19"/>
      <c r="L19" s="19"/>
      <c r="M19" s="14"/>
      <c r="N19" s="14"/>
    </row>
    <row r="20" spans="1:20" s="5" customFormat="1" ht="24" customHeight="1" x14ac:dyDescent="0.35">
      <c r="A20" s="17"/>
      <c r="B20" s="52"/>
      <c r="C20" s="35" t="s">
        <v>32</v>
      </c>
      <c r="D20" s="26"/>
      <c r="E20" s="26"/>
      <c r="F20" s="27"/>
      <c r="G20" s="26"/>
      <c r="H20" s="26"/>
      <c r="I20" s="26"/>
      <c r="J20" s="28"/>
      <c r="K20" s="19"/>
      <c r="L20" s="19"/>
      <c r="M20" s="14"/>
      <c r="N20" s="14"/>
    </row>
    <row r="21" spans="1:20" s="5" customFormat="1" ht="24" customHeight="1" x14ac:dyDescent="0.35">
      <c r="A21" s="17"/>
      <c r="B21" s="52"/>
      <c r="C21" s="35" t="s">
        <v>33</v>
      </c>
      <c r="D21" s="26"/>
      <c r="E21" s="26"/>
      <c r="F21" s="27"/>
      <c r="G21" s="26"/>
      <c r="H21" s="26"/>
      <c r="I21" s="26"/>
      <c r="J21" s="28"/>
      <c r="K21" s="19"/>
      <c r="L21" s="19"/>
      <c r="M21" s="14"/>
      <c r="N21" s="14"/>
    </row>
    <row r="22" spans="1:20" s="5" customFormat="1" ht="24" customHeight="1" x14ac:dyDescent="0.35">
      <c r="A22" s="17"/>
      <c r="B22" s="52"/>
      <c r="C22" s="36" t="s">
        <v>23</v>
      </c>
      <c r="D22" s="37">
        <f t="shared" ref="D22:E22" si="4">SUM(D15:D21)</f>
        <v>0</v>
      </c>
      <c r="E22" s="37">
        <f t="shared" si="4"/>
        <v>0</v>
      </c>
      <c r="F22" s="38" t="e">
        <f t="shared" si="2"/>
        <v>#DIV/0!</v>
      </c>
      <c r="G22" s="37">
        <f t="shared" ref="G22:J22" si="5">SUM(G15:G21)</f>
        <v>0</v>
      </c>
      <c r="H22" s="37">
        <f t="shared" si="5"/>
        <v>0</v>
      </c>
      <c r="I22" s="37">
        <f t="shared" si="5"/>
        <v>0</v>
      </c>
      <c r="J22" s="39">
        <f t="shared" si="5"/>
        <v>0</v>
      </c>
      <c r="K22" s="19"/>
      <c r="L22" s="19"/>
      <c r="M22" s="14"/>
      <c r="N22" s="14"/>
    </row>
    <row r="23" spans="1:20" ht="16" x14ac:dyDescent="0.35">
      <c r="A23" s="10"/>
      <c r="B23" s="11"/>
      <c r="C23" s="11"/>
      <c r="D23" s="11"/>
      <c r="E23" s="11"/>
      <c r="F23" s="11"/>
      <c r="G23" s="11"/>
      <c r="H23" s="11"/>
      <c r="I23" s="11"/>
      <c r="J23" s="11"/>
      <c r="K23" s="11"/>
      <c r="L23" s="11"/>
      <c r="M23" s="11"/>
      <c r="N23" s="11"/>
    </row>
    <row r="24" spans="1:20" ht="24" customHeight="1" x14ac:dyDescent="0.35">
      <c r="A24" s="10"/>
      <c r="B24" s="50" t="s">
        <v>38</v>
      </c>
      <c r="C24" s="50"/>
      <c r="D24" s="50"/>
      <c r="E24" s="50"/>
      <c r="F24" s="50"/>
      <c r="G24" s="50"/>
      <c r="H24" s="50"/>
      <c r="I24" s="50"/>
      <c r="J24" s="50"/>
      <c r="K24" s="50"/>
      <c r="L24" s="50"/>
      <c r="M24" s="11"/>
      <c r="N24" s="11"/>
    </row>
    <row r="25" spans="1:20" ht="409" customHeight="1" x14ac:dyDescent="0.35">
      <c r="A25" s="10"/>
      <c r="B25" s="11"/>
      <c r="C25" s="11"/>
      <c r="D25" s="11"/>
      <c r="E25" s="11"/>
      <c r="F25" s="11"/>
      <c r="G25" s="11"/>
      <c r="H25" s="11"/>
      <c r="I25" s="11"/>
      <c r="J25" s="11"/>
      <c r="K25" s="11"/>
      <c r="L25" s="11"/>
      <c r="M25" s="11"/>
      <c r="N25" s="11"/>
    </row>
    <row r="26" spans="1:20" ht="18" customHeight="1" x14ac:dyDescent="0.35">
      <c r="A26" s="10"/>
      <c r="B26" s="11"/>
      <c r="C26" s="11"/>
      <c r="D26" s="11"/>
      <c r="E26" s="11"/>
      <c r="F26" s="11"/>
      <c r="G26" s="11"/>
      <c r="H26" s="11"/>
      <c r="I26" s="11"/>
      <c r="J26" s="11"/>
      <c r="K26" s="11"/>
      <c r="L26" s="11"/>
      <c r="M26" s="11"/>
      <c r="N26" s="11"/>
    </row>
    <row r="27" spans="1:20" customFormat="1" ht="32" customHeight="1" x14ac:dyDescent="0.35">
      <c r="B27" s="7"/>
      <c r="C27" s="59" t="s">
        <v>1</v>
      </c>
      <c r="D27" s="59"/>
      <c r="E27" s="59"/>
      <c r="F27" s="59"/>
      <c r="G27" s="59"/>
      <c r="H27" s="59"/>
      <c r="I27" s="59"/>
      <c r="J27" s="59"/>
      <c r="K27" s="59"/>
      <c r="L27" s="59"/>
      <c r="M27" s="59"/>
      <c r="N27" s="59"/>
      <c r="O27" s="59"/>
      <c r="P27" s="1"/>
      <c r="Q27" s="1"/>
      <c r="R27" s="1"/>
      <c r="S27" s="1"/>
      <c r="T27" s="1"/>
    </row>
    <row r="28" spans="1:20" customFormat="1" ht="24" customHeight="1" x14ac:dyDescent="0.35">
      <c r="B28" s="7"/>
      <c r="C28" s="8" t="s">
        <v>14</v>
      </c>
      <c r="D28" s="9" t="s">
        <v>2</v>
      </c>
      <c r="E28" s="9" t="s">
        <v>3</v>
      </c>
      <c r="F28" s="9" t="s">
        <v>4</v>
      </c>
      <c r="G28" s="9" t="s">
        <v>5</v>
      </c>
      <c r="H28" s="9" t="s">
        <v>6</v>
      </c>
      <c r="I28" s="9" t="s">
        <v>7</v>
      </c>
      <c r="J28" s="9" t="s">
        <v>8</v>
      </c>
      <c r="K28" s="9" t="s">
        <v>9</v>
      </c>
      <c r="L28" s="9" t="s">
        <v>10</v>
      </c>
      <c r="M28" s="9" t="s">
        <v>11</v>
      </c>
      <c r="N28" s="9" t="s">
        <v>12</v>
      </c>
      <c r="O28" s="9" t="s">
        <v>13</v>
      </c>
      <c r="P28" s="1"/>
      <c r="Q28" s="1"/>
      <c r="R28" s="1"/>
      <c r="S28" s="1"/>
      <c r="T28" s="1"/>
    </row>
    <row r="29" spans="1:20" customFormat="1" ht="20" customHeight="1" x14ac:dyDescent="0.35">
      <c r="B29" s="60" t="s">
        <v>24</v>
      </c>
      <c r="C29" s="45" t="s">
        <v>15</v>
      </c>
      <c r="D29" s="42"/>
      <c r="E29" s="42"/>
      <c r="F29" s="42"/>
      <c r="G29" s="42"/>
      <c r="H29" s="42"/>
      <c r="I29" s="42"/>
      <c r="J29" s="42"/>
      <c r="K29" s="42"/>
      <c r="L29" s="42"/>
      <c r="M29" s="42"/>
      <c r="N29" s="42"/>
      <c r="O29" s="42"/>
      <c r="P29" s="1"/>
      <c r="Q29" s="1"/>
      <c r="R29" s="1"/>
      <c r="S29" s="1"/>
      <c r="T29" s="1"/>
    </row>
    <row r="30" spans="1:20" customFormat="1" ht="20" customHeight="1" x14ac:dyDescent="0.35">
      <c r="B30" s="60"/>
      <c r="C30" s="45" t="s">
        <v>16</v>
      </c>
      <c r="D30" s="42"/>
      <c r="E30" s="42"/>
      <c r="F30" s="42"/>
      <c r="G30" s="42"/>
      <c r="H30" s="42"/>
      <c r="I30" s="42"/>
      <c r="J30" s="42"/>
      <c r="K30" s="42"/>
      <c r="L30" s="42"/>
      <c r="M30" s="42"/>
      <c r="N30" s="42"/>
      <c r="O30" s="42"/>
      <c r="P30" s="1"/>
      <c r="Q30" s="1"/>
      <c r="R30" s="1"/>
      <c r="S30" s="1"/>
      <c r="T30" s="1"/>
    </row>
    <row r="31" spans="1:20" customFormat="1" ht="20" customHeight="1" x14ac:dyDescent="0.35">
      <c r="B31" s="60"/>
      <c r="C31" s="45" t="s">
        <v>30</v>
      </c>
      <c r="D31" s="42"/>
      <c r="E31" s="42"/>
      <c r="F31" s="42"/>
      <c r="G31" s="42"/>
      <c r="H31" s="42"/>
      <c r="I31" s="42"/>
      <c r="J31" s="42"/>
      <c r="K31" s="42"/>
      <c r="L31" s="42"/>
      <c r="M31" s="42"/>
      <c r="N31" s="42"/>
      <c r="O31" s="42"/>
      <c r="P31" s="1"/>
    </row>
    <row r="32" spans="1:20" customFormat="1" ht="20" customHeight="1" x14ac:dyDescent="0.35">
      <c r="B32" s="60"/>
      <c r="C32" s="45" t="s">
        <v>31</v>
      </c>
      <c r="D32" s="42"/>
      <c r="E32" s="42"/>
      <c r="F32" s="42"/>
      <c r="G32" s="42"/>
      <c r="H32" s="42"/>
      <c r="I32" s="42"/>
      <c r="J32" s="42"/>
      <c r="K32" s="42"/>
      <c r="L32" s="42"/>
      <c r="M32" s="42"/>
      <c r="N32" s="42"/>
      <c r="O32" s="42"/>
      <c r="P32" s="1"/>
    </row>
    <row r="33" spans="1:20" customFormat="1" ht="20" customHeight="1" x14ac:dyDescent="0.35">
      <c r="B33" s="60"/>
      <c r="C33" s="46" t="s">
        <v>17</v>
      </c>
      <c r="D33" s="43">
        <f t="shared" ref="D33:O33" si="6">SUM(D29:D32)</f>
        <v>0</v>
      </c>
      <c r="E33" s="43">
        <f t="shared" si="6"/>
        <v>0</v>
      </c>
      <c r="F33" s="43">
        <f t="shared" si="6"/>
        <v>0</v>
      </c>
      <c r="G33" s="43">
        <f t="shared" si="6"/>
        <v>0</v>
      </c>
      <c r="H33" s="43">
        <f t="shared" si="6"/>
        <v>0</v>
      </c>
      <c r="I33" s="43">
        <f t="shared" si="6"/>
        <v>0</v>
      </c>
      <c r="J33" s="43">
        <f t="shared" si="6"/>
        <v>0</v>
      </c>
      <c r="K33" s="43">
        <f t="shared" si="6"/>
        <v>0</v>
      </c>
      <c r="L33" s="43">
        <f t="shared" si="6"/>
        <v>0</v>
      </c>
      <c r="M33" s="43">
        <f t="shared" si="6"/>
        <v>0</v>
      </c>
      <c r="N33" s="43">
        <f t="shared" si="6"/>
        <v>0</v>
      </c>
      <c r="O33" s="43">
        <f t="shared" si="6"/>
        <v>0</v>
      </c>
      <c r="P33" s="1"/>
    </row>
    <row r="34" spans="1:20" customFormat="1" ht="20" customHeight="1" x14ac:dyDescent="0.35">
      <c r="B34" s="56" t="s">
        <v>25</v>
      </c>
      <c r="C34" s="47" t="s">
        <v>21</v>
      </c>
      <c r="D34" s="42"/>
      <c r="E34" s="42"/>
      <c r="F34" s="42"/>
      <c r="G34" s="42"/>
      <c r="H34" s="42"/>
      <c r="I34" s="42"/>
      <c r="J34" s="42"/>
      <c r="K34" s="42"/>
      <c r="L34" s="42"/>
      <c r="M34" s="42"/>
      <c r="N34" s="42"/>
      <c r="O34" s="42"/>
      <c r="P34" s="1"/>
    </row>
    <row r="35" spans="1:20" customFormat="1" ht="20" customHeight="1" x14ac:dyDescent="0.35">
      <c r="B35" s="57"/>
      <c r="C35" s="47" t="s">
        <v>22</v>
      </c>
      <c r="D35" s="42"/>
      <c r="E35" s="42"/>
      <c r="F35" s="42"/>
      <c r="G35" s="42"/>
      <c r="H35" s="42"/>
      <c r="I35" s="42"/>
      <c r="J35" s="42"/>
      <c r="K35" s="42"/>
      <c r="L35" s="42"/>
      <c r="M35" s="42"/>
      <c r="N35" s="42"/>
      <c r="O35" s="42"/>
      <c r="P35" s="1"/>
    </row>
    <row r="36" spans="1:20" customFormat="1" ht="20" customHeight="1" x14ac:dyDescent="0.35">
      <c r="B36" s="57"/>
      <c r="C36" s="47" t="s">
        <v>19</v>
      </c>
      <c r="D36" s="42"/>
      <c r="E36" s="42"/>
      <c r="F36" s="42"/>
      <c r="G36" s="42"/>
      <c r="H36" s="42"/>
      <c r="I36" s="42"/>
      <c r="J36" s="42"/>
      <c r="K36" s="42"/>
      <c r="L36" s="42"/>
      <c r="M36" s="42"/>
      <c r="N36" s="42"/>
      <c r="O36" s="42"/>
      <c r="P36" s="1"/>
    </row>
    <row r="37" spans="1:20" customFormat="1" ht="20" customHeight="1" x14ac:dyDescent="0.35">
      <c r="B37" s="57"/>
      <c r="C37" s="47" t="s">
        <v>18</v>
      </c>
      <c r="D37" s="42"/>
      <c r="E37" s="42"/>
      <c r="F37" s="42"/>
      <c r="G37" s="42"/>
      <c r="H37" s="42"/>
      <c r="I37" s="42"/>
      <c r="J37" s="42"/>
      <c r="K37" s="42"/>
      <c r="L37" s="42"/>
      <c r="M37" s="42"/>
      <c r="N37" s="42"/>
      <c r="O37" s="42"/>
      <c r="P37" s="1"/>
    </row>
    <row r="38" spans="1:20" customFormat="1" ht="20" customHeight="1" x14ac:dyDescent="0.35">
      <c r="B38" s="57"/>
      <c r="C38" s="47" t="s">
        <v>20</v>
      </c>
      <c r="D38" s="42"/>
      <c r="E38" s="42"/>
      <c r="F38" s="42"/>
      <c r="G38" s="42"/>
      <c r="H38" s="42"/>
      <c r="I38" s="42"/>
      <c r="J38" s="42"/>
      <c r="K38" s="42"/>
      <c r="L38" s="42"/>
      <c r="M38" s="42"/>
      <c r="N38" s="42"/>
      <c r="O38" s="42"/>
      <c r="P38" s="1"/>
    </row>
    <row r="39" spans="1:20" customFormat="1" ht="20" customHeight="1" x14ac:dyDescent="0.35">
      <c r="B39" s="57"/>
      <c r="C39" s="47" t="s">
        <v>32</v>
      </c>
      <c r="D39" s="42"/>
      <c r="E39" s="42"/>
      <c r="F39" s="42"/>
      <c r="G39" s="42"/>
      <c r="H39" s="42"/>
      <c r="I39" s="42"/>
      <c r="J39" s="42"/>
      <c r="K39" s="42"/>
      <c r="L39" s="42"/>
      <c r="M39" s="42"/>
      <c r="N39" s="42"/>
      <c r="O39" s="42"/>
      <c r="P39" s="1"/>
      <c r="Q39" s="1"/>
      <c r="R39" s="1"/>
      <c r="S39" s="1"/>
      <c r="T39" s="1"/>
    </row>
    <row r="40" spans="1:20" customFormat="1" ht="20" customHeight="1" x14ac:dyDescent="0.35">
      <c r="B40" s="57"/>
      <c r="C40" s="47" t="s">
        <v>33</v>
      </c>
      <c r="D40" s="42"/>
      <c r="E40" s="42"/>
      <c r="F40" s="42"/>
      <c r="G40" s="42"/>
      <c r="H40" s="42"/>
      <c r="I40" s="42"/>
      <c r="J40" s="42"/>
      <c r="K40" s="42"/>
      <c r="L40" s="42"/>
      <c r="M40" s="42"/>
      <c r="N40" s="42"/>
      <c r="O40" s="42"/>
      <c r="P40" s="1"/>
      <c r="Q40" s="1"/>
      <c r="R40" s="1"/>
      <c r="S40" s="1"/>
      <c r="T40" s="1"/>
    </row>
    <row r="41" spans="1:20" customFormat="1" ht="20" customHeight="1" x14ac:dyDescent="0.35">
      <c r="B41" s="58"/>
      <c r="C41" s="47" t="s">
        <v>23</v>
      </c>
      <c r="D41" s="44">
        <f t="shared" ref="D41:O41" si="7">SUM(D34:D40)</f>
        <v>0</v>
      </c>
      <c r="E41" s="44">
        <f t="shared" si="7"/>
        <v>0</v>
      </c>
      <c r="F41" s="44">
        <f t="shared" si="7"/>
        <v>0</v>
      </c>
      <c r="G41" s="44">
        <f t="shared" si="7"/>
        <v>0</v>
      </c>
      <c r="H41" s="44">
        <f t="shared" si="7"/>
        <v>0</v>
      </c>
      <c r="I41" s="44">
        <f t="shared" si="7"/>
        <v>0</v>
      </c>
      <c r="J41" s="44">
        <f t="shared" si="7"/>
        <v>0</v>
      </c>
      <c r="K41" s="44">
        <f t="shared" si="7"/>
        <v>0</v>
      </c>
      <c r="L41" s="44">
        <f t="shared" si="7"/>
        <v>0</v>
      </c>
      <c r="M41" s="44">
        <f t="shared" si="7"/>
        <v>0</v>
      </c>
      <c r="N41" s="44">
        <f t="shared" si="7"/>
        <v>0</v>
      </c>
      <c r="O41" s="44">
        <f t="shared" si="7"/>
        <v>0</v>
      </c>
      <c r="P41" s="1"/>
      <c r="Q41" s="1"/>
      <c r="R41" s="1"/>
      <c r="S41" s="1"/>
      <c r="T41" s="1"/>
    </row>
    <row r="42" spans="1:20" ht="10" customHeight="1" x14ac:dyDescent="0.35">
      <c r="A42" s="10"/>
      <c r="B42" s="11"/>
      <c r="C42" s="11"/>
      <c r="D42" s="11"/>
      <c r="E42" s="11"/>
      <c r="F42" s="11"/>
      <c r="G42" s="11"/>
      <c r="H42" s="11"/>
      <c r="I42" s="11"/>
      <c r="J42" s="11"/>
      <c r="K42" s="11"/>
      <c r="L42" s="11"/>
      <c r="M42" s="11"/>
      <c r="N42" s="11"/>
    </row>
  </sheetData>
  <mergeCells count="13">
    <mergeCell ref="B34:B41"/>
    <mergeCell ref="B2:L2"/>
    <mergeCell ref="D6:E6"/>
    <mergeCell ref="G6:H6"/>
    <mergeCell ref="J6:K6"/>
    <mergeCell ref="D7:E7"/>
    <mergeCell ref="G7:H7"/>
    <mergeCell ref="J7:K7"/>
    <mergeCell ref="B10:B14"/>
    <mergeCell ref="B15:B22"/>
    <mergeCell ref="B24:L24"/>
    <mergeCell ref="C27:O27"/>
    <mergeCell ref="B29:B33"/>
  </mergeCells>
  <printOptions horizontalCentered="1"/>
  <pageMargins left="0.25" right="0.25" top="0.25" bottom="0.25" header="0" footer="0"/>
  <pageSetup scale="67"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52172-A8B9-B547-A111-F11F38547896}">
  <sheetPr>
    <tabColor theme="3" tint="-0.249977111117893"/>
  </sheetPr>
  <dimension ref="B2"/>
  <sheetViews>
    <sheetView showGridLines="0" workbookViewId="0">
      <selection activeCell="W88" sqref="W88"/>
    </sheetView>
  </sheetViews>
  <sheetFormatPr defaultColWidth="10.83203125" defaultRowHeight="14.5" x14ac:dyDescent="0.35"/>
  <cols>
    <col min="1" max="1" width="3.33203125" style="49" customWidth="1"/>
    <col min="2" max="2" width="88.33203125" style="49" customWidth="1"/>
    <col min="3" max="16384" width="10.83203125" style="49"/>
  </cols>
  <sheetData>
    <row r="2" spans="2:2" ht="93" x14ac:dyDescent="0.35">
      <c r="B2" s="48" t="s">
        <v>44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Digital Marketing Dashboard</vt:lpstr>
      <vt:lpstr>Digital Marketing Dash -BLANK</vt:lpstr>
      <vt:lpstr>-Disclaimer-</vt:lpstr>
      <vt:lpstr>'Digital Marketing Dash -BLANK'!Область_печати</vt:lpstr>
      <vt:lpstr>'Digital Marketing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2020-08-27T20:18:04Z</dcterms:modified>
</cp:coreProperties>
</file>