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codeName="ThisWorkbook" autoCompressPictures="0"/>
  <mc:AlternateContent xmlns:mc="http://schemas.openxmlformats.org/markup-compatibility/2006">
    <mc:Choice Requires="x15">
      <x15ac:absPath xmlns:x15ac="http://schemas.microsoft.com/office/spreadsheetml/2010/11/ac" url="/Users/hsagmoen/Desktop/Free Excel Inventory Templates V1/"/>
    </mc:Choice>
  </mc:AlternateContent>
  <xr:revisionPtr revIDLastSave="0" documentId="13_ncr:1_{B2716B47-C978-324B-9B26-0AE6AE054C81}" xr6:coauthVersionLast="33" xr6:coauthVersionMax="36" xr10:uidLastSave="{00000000-0000-0000-0000-000000000000}"/>
  <bookViews>
    <workbookView xWindow="0" yWindow="0" windowWidth="25600" windowHeight="16000" tabRatio="500" xr2:uid="{00000000-000D-0000-FFFF-FFFF00000000}"/>
  </bookViews>
  <sheets>
    <sheet name="Basic Inventory Control" sheetId="1" r:id="rId1"/>
    <sheet name="BLANK- Basic Inventory Control " sheetId="3" r:id="rId2"/>
    <sheet name="- Disclaimer -" sheetId="4" r:id="rId3"/>
  </sheets>
  <externalReferences>
    <externalReference r:id="rId4"/>
    <externalReference r:id="rId5"/>
  </externalReferences>
  <definedNames>
    <definedName name="TAX">'[1]Bid Tabulation'!$E$158</definedName>
    <definedName name="Type">'[2]Maintenance Work Order'!#REF!</definedName>
    <definedName name="valHighlight" localSheetId="1">'BLANK- Basic Inventory Control '!#REF!</definedName>
    <definedName name="valHighlight">'Basic Inventory Control'!#REF!</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I11" i="1" l="1"/>
  <c r="B11" i="1"/>
  <c r="I6" i="1"/>
  <c r="B6" i="1"/>
  <c r="I5" i="1"/>
  <c r="B5" i="1"/>
  <c r="I11" i="3"/>
  <c r="B11" i="3"/>
  <c r="I10" i="3"/>
  <c r="B10" i="3"/>
  <c r="I9" i="3"/>
  <c r="B9" i="3"/>
  <c r="I8" i="3"/>
  <c r="B8" i="3"/>
  <c r="I7" i="3"/>
  <c r="B7" i="3"/>
  <c r="I6" i="3"/>
  <c r="B6" i="3"/>
  <c r="I5" i="3"/>
  <c r="B5" i="3"/>
  <c r="I4" i="3"/>
  <c r="B4" i="3"/>
  <c r="B7" i="1" l="1"/>
  <c r="I7" i="1"/>
  <c r="B8" i="1"/>
  <c r="I8" i="1"/>
  <c r="B9" i="1"/>
  <c r="I9" i="1"/>
  <c r="B10" i="1"/>
  <c r="I10" i="1"/>
  <c r="B12" i="1"/>
  <c r="I12" i="1"/>
  <c r="I23" i="3"/>
  <c r="B23" i="3"/>
  <c r="I22" i="3"/>
  <c r="B22" i="3"/>
  <c r="I21" i="3"/>
  <c r="B21" i="3"/>
  <c r="I20" i="3"/>
  <c r="B20" i="3"/>
  <c r="I19" i="3"/>
  <c r="B19" i="3"/>
  <c r="I18" i="3"/>
  <c r="B18" i="3"/>
  <c r="I17" i="3"/>
  <c r="B17" i="3"/>
  <c r="I16" i="3"/>
  <c r="B16" i="3"/>
  <c r="I15" i="3"/>
  <c r="B15" i="3"/>
  <c r="I14" i="3"/>
  <c r="B14" i="3"/>
  <c r="I13" i="3"/>
  <c r="B13" i="3"/>
  <c r="I12" i="3"/>
  <c r="B12" i="3"/>
  <c r="B17" i="1"/>
  <c r="B13" i="1"/>
  <c r="B14" i="1"/>
  <c r="B15" i="1"/>
  <c r="B16" i="1"/>
  <c r="B18" i="1"/>
  <c r="B19" i="1"/>
  <c r="B20" i="1"/>
  <c r="B21" i="1"/>
  <c r="B22" i="1"/>
  <c r="B23" i="1"/>
  <c r="B24" i="1"/>
  <c r="I13" i="1"/>
  <c r="I14" i="1"/>
  <c r="I15" i="1"/>
  <c r="I16" i="1"/>
  <c r="I17" i="1"/>
  <c r="I18" i="1"/>
  <c r="I19" i="1"/>
  <c r="I20" i="1"/>
  <c r="I21" i="1"/>
  <c r="I22" i="1"/>
  <c r="I23" i="1"/>
  <c r="I24" i="1"/>
</calcChain>
</file>

<file path=xl/sharedStrings.xml><?xml version="1.0" encoding="utf-8"?>
<sst xmlns="http://schemas.openxmlformats.org/spreadsheetml/2006/main" count="64" uniqueCount="42">
  <si>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</si>
  <si>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</si>
  <si>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</si>
  <si>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</si>
  <si>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</si>
  <si>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</si>
  <si>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</si>
  <si>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</si>
  <si>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</si>
  <si>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</si>
  <si>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</si>
  <si>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</si>
  <si>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</si>
  <si>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</si>
  <si>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</si>
  <si>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</si>
  <si>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</si>
  <si>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</si>
  <si>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</si>
  <si>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</si>
  <si>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</si>
  <si>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</si>
  <si>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</si>
  <si>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</si>
  <si>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</si>
  <si>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</si>
  <si>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</si>
  <si>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</si>
  <si>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</si>
  <si>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</si>
  <si>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</si>
  <si>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</si>
  <si>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</si>
  <si>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</si>
  <si>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</si>
  <si>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 xml:space="preserve"> </t>
  </si>
  <si>
    <t>BASIC INVENTORY CONTROL TEMPLATE</t>
  </si>
  <si>
    <t>CLICK HERE TO CREATE IN SMARTSHEET</t>
  </si>
  <si>
    <t>INVENTORY VALUE</t>
  </si>
  <si>
    <t>ITEM REORDER QUANTITY</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</si>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</sst>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6"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8"/>
      <name val="Century Gothic"/>
      <family val="1"/>
    </font>
    <font>
      <sz val="10"/>
      <color theme="1"/>
      <name val="Century Gothic"/>
      <family val="1"/>
    </font>
    <font>
      <sz val="10"/>
      <color theme="0"/>
      <name val="Century Gothic"/>
      <family val="1"/>
    </font>
    <font>
      <sz val="10"/>
      <color rgb="FF0070C0"/>
      <name val="Century Gothic"/>
      <family val="1"/>
    </font>
    <font>
      <sz val="10"/>
      <color theme="1" tint="0.34998626667073579"/>
      <name val="Century Gothic"/>
      <family val="1"/>
    </font>
    <font>
      <b/>
      <sz val="20"/>
      <color theme="0" tint="-0.499984740745262"/>
      <name val="Century Gothic"/>
      <family val="1"/>
    </font>
    <font>
      <sz val="10"/>
      <color theme="1"/>
      <name val="Century Gothic"/>
      <family val="2"/>
    </font>
    <font>
      <b/>
      <sz val="22"/>
      <color rgb="FFFFFFFF"/>
      <name val="Century Gothic"/>
      <family val="1"/>
    </font>
    <font>
      <b/>
      <sz val="10"/>
      <color theme="0"/>
      <name val="Century Gothic"/>
      <family val="1"/>
    </font>
    <font>
      <sz val="11"/>
      <color theme="1"/>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rgb="FF000000"/>
      </patternFill>
    </fill>
    <fill>
      <patternFill patternType="solid">
        <fgColor theme="0" tint="-4.9989318521683403E-2"/>
        <bgColor indexed="64"/>
      </patternFill>
    </fill>
    <fill>
      <patternFill patternType="solid">
        <fgColor theme="0"/>
        <bgColor rgb="FF000000"/>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4" fillId="0" borderId="0"/>
  </cellStyleXfs>
  <cellXfs count="59">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5" fillId="0" borderId="0" xfId="0" applyFont="1" applyAlignment="1">
      <alignment vertical="center"/>
    </xf>
    <xf numFmtId="0" fontId="6" fillId="0" borderId="0" xfId="0" applyFont="1"/>
    <xf numFmtId="165" fontId="6" fillId="0" borderId="0" xfId="0" applyNumberFormat="1" applyFont="1" applyAlignment="1">
      <alignment horizontal="center"/>
    </xf>
    <xf numFmtId="0" fontId="8" fillId="0" borderId="0" xfId="0" applyFont="1" applyAlignment="1">
      <alignment vertical="center"/>
    </xf>
    <xf numFmtId="1" fontId="9" fillId="2" borderId="0" xfId="0" applyNumberFormat="1" applyFont="1" applyFill="1" applyBorder="1" applyAlignment="1">
      <alignment horizontal="center" vertical="center" wrapText="1"/>
    </xf>
    <xf numFmtId="0" fontId="6" fillId="0" borderId="0" xfId="0" applyFont="1" applyAlignment="1">
      <alignment horizontal="center"/>
    </xf>
    <xf numFmtId="0" fontId="6" fillId="0" borderId="0" xfId="0" applyFont="1" applyBorder="1" applyAlignment="1">
      <alignment horizontal="center"/>
    </xf>
    <xf numFmtId="0" fontId="7" fillId="0" borderId="0" xfId="0" applyFont="1" applyFill="1" applyAlignment="1">
      <alignment horizontal="center" vertical="center" wrapText="1"/>
    </xf>
    <xf numFmtId="0" fontId="6" fillId="0" borderId="0" xfId="0" applyFont="1" applyAlignment="1">
      <alignment vertical="center"/>
    </xf>
    <xf numFmtId="0" fontId="6" fillId="0" borderId="0" xfId="0" applyFont="1" applyAlignment="1">
      <alignment wrapText="1"/>
    </xf>
    <xf numFmtId="0" fontId="11" fillId="0" borderId="0" xfId="0" applyFont="1"/>
    <xf numFmtId="0" fontId="4" fillId="0" borderId="0" xfId="0" applyFont="1" applyAlignment="1">
      <alignment wrapText="1"/>
    </xf>
    <xf numFmtId="0" fontId="6" fillId="0" borderId="5" xfId="1"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5" borderId="5" xfId="0" applyNumberFormat="1"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6" xfId="0" applyFont="1" applyFill="1" applyBorder="1" applyAlignment="1">
      <alignment horizontal="center" vertical="center" wrapText="1"/>
    </xf>
    <xf numFmtId="49" fontId="6" fillId="5" borderId="1" xfId="0" applyNumberFormat="1" applyFont="1" applyFill="1" applyBorder="1" applyAlignment="1">
      <alignment horizontal="left" vertical="center" wrapText="1" indent="1"/>
    </xf>
    <xf numFmtId="49" fontId="6" fillId="0" borderId="1" xfId="0" applyNumberFormat="1" applyFont="1" applyBorder="1" applyAlignment="1">
      <alignment horizontal="left" vertical="center" wrapText="1" indent="1"/>
    </xf>
    <xf numFmtId="166" fontId="6" fillId="5" borderId="1" xfId="0" applyNumberFormat="1" applyFont="1" applyFill="1" applyBorder="1" applyAlignment="1">
      <alignment horizontal="right" vertical="center" wrapText="1" indent="1"/>
    </xf>
    <xf numFmtId="166" fontId="6" fillId="0" borderId="1" xfId="0" applyNumberFormat="1" applyFont="1" applyBorder="1" applyAlignment="1">
      <alignment horizontal="right" vertical="center" wrapText="1" indent="1"/>
    </xf>
    <xf numFmtId="0" fontId="6" fillId="5" borderId="1" xfId="0"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166" fontId="6" fillId="2" borderId="1" xfId="0" applyNumberFormat="1" applyFont="1" applyFill="1" applyBorder="1" applyAlignment="1">
      <alignment horizontal="right" vertical="center" wrapText="1" indent="1"/>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166" fontId="6" fillId="5" borderId="7" xfId="0" applyNumberFormat="1" applyFont="1" applyFill="1" applyBorder="1" applyAlignment="1">
      <alignment horizontal="right" vertical="center" wrapText="1" indent="1"/>
    </xf>
    <xf numFmtId="1" fontId="6" fillId="5" borderId="7" xfId="0" applyNumberFormat="1" applyFont="1" applyFill="1" applyBorder="1" applyAlignment="1">
      <alignment horizontal="center" vertical="center" wrapText="1"/>
    </xf>
    <xf numFmtId="0" fontId="6" fillId="5"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165" fontId="13" fillId="3" borderId="3" xfId="0"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0" fillId="0" borderId="0" xfId="0" applyFont="1" applyAlignment="1">
      <alignment vertical="center"/>
    </xf>
    <xf numFmtId="0" fontId="5" fillId="0" borderId="0" xfId="0" applyFont="1" applyBorder="1" applyAlignment="1">
      <alignment horizontal="left" vertical="center"/>
    </xf>
    <xf numFmtId="0" fontId="6" fillId="0" borderId="0" xfId="0" applyFont="1" applyAlignment="1">
      <alignment horizontal="left" vertical="center"/>
    </xf>
    <xf numFmtId="165" fontId="6" fillId="0" borderId="0" xfId="0" applyNumberFormat="1" applyFont="1" applyAlignment="1">
      <alignment horizontal="center" vertical="center"/>
    </xf>
    <xf numFmtId="0" fontId="9" fillId="2" borderId="0" xfId="0" applyFont="1" applyFill="1" applyBorder="1" applyAlignment="1">
      <alignment horizontal="center" vertical="center"/>
    </xf>
    <xf numFmtId="0" fontId="14" fillId="0" borderId="0" xfId="3"/>
    <xf numFmtId="0" fontId="2" fillId="0" borderId="9" xfId="3" applyFont="1" applyBorder="1" applyAlignment="1">
      <alignment horizontal="left" vertical="center" wrapText="1" indent="2"/>
    </xf>
    <xf numFmtId="0" fontId="6" fillId="0" borderId="1" xfId="0" applyNumberFormat="1" applyFont="1" applyBorder="1" applyAlignment="1">
      <alignment horizontal="left" vertical="center" wrapText="1" indent="1"/>
    </xf>
    <xf numFmtId="0" fontId="6" fillId="5" borderId="1" xfId="0" applyNumberFormat="1" applyFont="1" applyFill="1" applyBorder="1" applyAlignment="1">
      <alignment horizontal="left" vertical="center" wrapText="1" indent="1"/>
    </xf>
    <xf numFmtId="0" fontId="6" fillId="2" borderId="1" xfId="0" applyNumberFormat="1" applyFont="1" applyFill="1" applyBorder="1" applyAlignment="1">
      <alignment horizontal="left" vertical="center" wrapText="1" indent="1"/>
    </xf>
    <xf numFmtId="2" fontId="6" fillId="0" borderId="1" xfId="0" applyNumberFormat="1" applyFont="1" applyBorder="1" applyAlignment="1">
      <alignment horizontal="center" vertical="center" wrapText="1"/>
    </xf>
    <xf numFmtId="2" fontId="6" fillId="5"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6" fillId="0" borderId="6" xfId="0" applyNumberFormat="1" applyFont="1" applyBorder="1" applyAlignment="1">
      <alignment horizontal="center" vertical="center" wrapText="1"/>
    </xf>
    <xf numFmtId="0" fontId="6" fillId="5" borderId="6"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5" borderId="8" xfId="0" applyNumberFormat="1" applyFont="1" applyFill="1" applyBorder="1" applyAlignment="1">
      <alignment horizontal="center" vertical="center" wrapText="1"/>
    </xf>
    <xf numFmtId="0" fontId="12" fillId="4" borderId="0" xfId="2" applyFont="1" applyFill="1" applyBorder="1" applyAlignment="1">
      <alignment horizontal="center" vertical="center" wrapText="1"/>
    </xf>
    <xf numFmtId="0" fontId="15" fillId="6" borderId="0"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8CD6DA98-70AD-8C40-A0D7-3C98E16FB160}"/>
  </cellStyles>
  <dxfs count="330">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66&amp;lpv=xls-temp-upsell-img&amp;utm_source=integrated+content&amp;utm_campaign=/free-excel-inventory-templates&amp;utm_medium=basic+inventory+control+8566&amp;lpa=basic+inventory+control+8566&amp;lx=%5bcustom:en-ic-default-lx%5d"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25400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5112E2F7-E3F5-6D44-8FE0-E111C7B5F62D}"/>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800100</xdr:colOff>
      <xdr:row>0</xdr:row>
      <xdr:rowOff>38100</xdr:rowOff>
    </xdr:from>
    <xdr:to>
      <xdr:col>13</xdr:col>
      <xdr:colOff>114300</xdr:colOff>
      <xdr:row>1</xdr:row>
      <xdr:rowOff>76200</xdr:rowOff>
    </xdr:to>
    <xdr:pic>
      <xdr:nvPicPr>
        <xdr:cNvPr id="4" name="Picture 3">
          <a:extLst>
            <a:ext uri="{FF2B5EF4-FFF2-40B4-BE49-F238E27FC236}">
              <a16:creationId xmlns:a16="http://schemas.microsoft.com/office/drawing/2014/main" id="{6B4679D4-09A1-2D47-BFA0-7434C40073B5}"/>
            </a:ext>
          </a:extLst>
        </xdr:cNvPr>
        <xdr:cNvPicPr>
          <a:picLocks noChangeAspect="1"/>
        </xdr:cNvPicPr>
      </xdr:nvPicPr>
      <xdr:blipFill>
        <a:blip xmlns:r="http://schemas.openxmlformats.org/officeDocument/2006/relationships" r:embed="rId1"/>
        <a:stretch>
          <a:fillRect/>
        </a:stretch>
      </xdr:blipFill>
      <xdr:spPr>
        <a:xfrm>
          <a:off x="11938000" y="3810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M24" totalsRowShown="0" headerRowDxfId="329" dataDxfId="327" headerRowBorderDxfId="328" tableBorderDxfId="326" totalsRowBorderDxfId="325">
  <autoFilter ref="B4:M24" xr:uid="{00000000-0009-0000-0100-000001000000}"/>
  <tableColumns count="12">
    <tableColumn id="12" xr3:uid="{00000000-0010-0000-0000-00000C000000}" name="REORDER   (auto-fill)" dataDxfId="324">
      <calculatedColumnFormula>IF(H5&lt;J5,"REORDER","OK")</calculatedColumnFormula>
    </tableColumn>
    <tableColumn id="1" xr3:uid="{00000000-0010-0000-0000-000001000000}" name="ITEM NO." dataDxfId="323"/>
    <tableColumn id="2" xr3:uid="{00000000-0010-0000-0000-000002000000}" name="NAME" dataDxfId="322"/>
    <tableColumn id="3" xr3:uid="{00000000-0010-0000-0000-000003000000}" name="MANUFACTURER" dataDxfId="321"/>
    <tableColumn id="4" xr3:uid="{00000000-0010-0000-0000-000004000000}" name="DESCRIPTION" dataDxfId="320"/>
    <tableColumn id="5" xr3:uid="{00000000-0010-0000-0000-000005000000}" name="COST PER ITEM" dataDxfId="319"/>
    <tableColumn id="6" xr3:uid="{00000000-0010-0000-0000-000006000000}" name="STOCK QUANTITY" dataDxfId="318"/>
    <tableColumn id="7" xr3:uid="{00000000-0010-0000-0000-000007000000}" name="INVENTORY VALUE" dataDxfId="317">
      <calculatedColumnFormula>Table1[[#This Row],[COST PER ITEM]]*Table1[[#This Row],[STOCK QUANTITY]]</calculatedColumnFormula>
    </tableColumn>
    <tableColumn id="8" xr3:uid="{00000000-0010-0000-0000-000008000000}" name="REORDER LEVEL" dataDxfId="316"/>
    <tableColumn id="9" xr3:uid="{00000000-0010-0000-0000-000009000000}" name="DAYS PER REORDER" dataDxfId="315"/>
    <tableColumn id="10" xr3:uid="{00000000-0010-0000-0000-00000A000000}" name="ITEM REORDER QUANTITY" dataDxfId="314"/>
    <tableColumn id="11" xr3:uid="{00000000-0010-0000-0000-00000B000000}" name="ITEM DISCONTINUED?" dataDxfId="31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84B400-0C2F-1F48-81E7-3D74AC4A8910}" name="Table13" displayName="Table13" ref="B3:M23" totalsRowShown="0" headerRowDxfId="312" dataDxfId="310" headerRowBorderDxfId="311" tableBorderDxfId="309" totalsRowBorderDxfId="308">
  <autoFilter ref="B3:M23" xr:uid="{00000000-0009-0000-0100-000001000000}"/>
  <tableColumns count="12">
    <tableColumn id="12" xr3:uid="{899ECF84-97CC-B14B-95A2-1AA83903CF84}" name="REORDER   (auto-fill)" dataDxfId="307">
      <calculatedColumnFormula>IF(H4&lt;J4,"REORDER","OK")</calculatedColumnFormula>
    </tableColumn>
    <tableColumn id="1" xr3:uid="{0C711EB0-8564-B542-B016-78C8B2660AE3}" name="ITEM NO." dataDxfId="306"/>
    <tableColumn id="2" xr3:uid="{54C5AC11-32D8-F246-9416-7483D4379618}" name="NAME" dataDxfId="305"/>
    <tableColumn id="3" xr3:uid="{BC6F2CE2-1ABF-DD43-ABD9-5CD659FF84A0}" name="MANUFACTURER" dataDxfId="304"/>
    <tableColumn id="4" xr3:uid="{7D08BD57-A59D-C442-861A-984885A5316F}" name="DESCRIPTION" dataDxfId="303"/>
    <tableColumn id="5" xr3:uid="{757BA6EB-39AE-084E-89E6-1CF94D675FF2}" name="COST PER ITEM" dataDxfId="302"/>
    <tableColumn id="6" xr3:uid="{DDB1982B-5529-BD46-A390-A37FC7A7ABA6}" name="STOCK QUANTITY" dataDxfId="301"/>
    <tableColumn id="7" xr3:uid="{781B52E7-1FED-DC4E-ADB8-16258A4C9A2F}" name="INVENTORY VALUE" dataDxfId="300">
      <calculatedColumnFormula>Table13[[#This Row],[COST PER ITEM]]*Table13[[#This Row],[STOCK QUANTITY]]</calculatedColumnFormula>
    </tableColumn>
    <tableColumn id="8" xr3:uid="{06D4F9E3-7ACB-E943-AF1E-C6C1BE4B185B}" name="REORDER LEVEL" dataDxfId="299"/>
    <tableColumn id="9" xr3:uid="{DEB83569-D634-8345-8D02-875208114D0D}" name="DAYS PER REORDER" dataDxfId="298"/>
    <tableColumn id="10" xr3:uid="{6C99ECEA-3BCB-334C-90BF-E402246DF186}" name="ITEM REORDER QUANTITY" dataDxfId="297"/>
    <tableColumn id="11" xr3:uid="{0A3C0CE5-C9DB-5144-9B2B-A00A6AB5F482}" name="ITEM DISCONTINUED?" dataDxfId="29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P28"/>
  <sheetViews>
    <sheetView showGridLines="0" tabSelected="1" zoomScaleNormal="100" zoomScalePageLayoutView="80" workbookViewId="0">
      <pane ySplit="1" topLeftCell="A2" activePane="bottomLeft" state="frozen"/>
      <selection pane="bottomLeft" activeCell="AK38" sqref="AK38"/>
    </sheetView>
  </sheetViews>
  <sheetFormatPr baseColWidth="10" defaultColWidth="10.83203125" defaultRowHeight="16" x14ac:dyDescent="0.2"/>
  <cols>
    <col min="1" max="1" width="3.33203125" style="1" customWidth="1"/>
    <col min="2" max="2" width="12.5" style="2" customWidth="1"/>
    <col min="3" max="3" width="15.1640625" style="1" customWidth="1"/>
    <col min="4" max="4" width="17.5" style="1" customWidth="1"/>
    <col min="5" max="5" width="19.33203125" style="1" customWidth="1"/>
    <col min="6" max="6" width="23" style="1" customWidth="1"/>
    <col min="7" max="7" width="14" style="2" customWidth="1"/>
    <col min="8" max="8" width="13.1640625" style="2" customWidth="1"/>
    <col min="9" max="9" width="13.6640625" style="1" customWidth="1"/>
    <col min="10" max="10" width="14.5" style="2" customWidth="1"/>
    <col min="11" max="11" width="17.1640625" style="3" customWidth="1"/>
    <col min="12" max="12" width="19.1640625" style="2" customWidth="1"/>
    <col min="13" max="13" width="18.1640625" style="1" customWidth="1"/>
    <col min="14" max="14" width="3.33203125" style="1" customWidth="1"/>
    <col min="15" max="16384" width="10.83203125" style="1"/>
  </cols>
  <sheetData>
    <row r="1" spans="2:14" ht="211" customHeight="1" x14ac:dyDescent="0.2"/>
    <row r="2" spans="2:14" s="12" customFormat="1" ht="50" customHeight="1" x14ac:dyDescent="0.2">
      <c r="B2" s="40" t="s">
        <v>36</v>
      </c>
      <c r="C2" s="40"/>
      <c r="D2" s="40"/>
      <c r="E2" s="40"/>
      <c r="F2" s="4"/>
      <c r="G2" s="41"/>
      <c r="H2" s="42"/>
      <c r="I2" s="12" t="s">
        <v>35</v>
      </c>
      <c r="J2" s="7"/>
      <c r="K2" s="43"/>
      <c r="L2" s="8"/>
      <c r="M2" s="44"/>
    </row>
    <row r="3" spans="2:14" s="5" customFormat="1" ht="9" customHeight="1" x14ac:dyDescent="0.15">
      <c r="B3" s="9"/>
      <c r="G3" s="10"/>
      <c r="H3" s="9"/>
      <c r="J3" s="9"/>
      <c r="K3" s="6"/>
      <c r="L3" s="9"/>
    </row>
    <row r="4" spans="2:14" s="12" customFormat="1" ht="50" customHeight="1" x14ac:dyDescent="0.2">
      <c r="B4" s="36" t="s">
        <v>40</v>
      </c>
      <c r="C4" s="37" t="s">
        <v>2</v>
      </c>
      <c r="D4" s="37" t="s">
        <v>1</v>
      </c>
      <c r="E4" s="37" t="s">
        <v>0</v>
      </c>
      <c r="F4" s="37" t="s">
        <v>3</v>
      </c>
      <c r="G4" s="37" t="s">
        <v>5</v>
      </c>
      <c r="H4" s="37" t="s">
        <v>4</v>
      </c>
      <c r="I4" s="37" t="s">
        <v>38</v>
      </c>
      <c r="J4" s="37" t="s">
        <v>6</v>
      </c>
      <c r="K4" s="37" t="s">
        <v>34</v>
      </c>
      <c r="L4" s="38" t="s">
        <v>39</v>
      </c>
      <c r="M4" s="39" t="s">
        <v>32</v>
      </c>
      <c r="N4" s="11"/>
    </row>
    <row r="5" spans="2:14" s="13" customFormat="1" ht="18" customHeight="1" x14ac:dyDescent="0.15">
      <c r="B5" s="30" t="str">
        <f t="shared" ref="B5:B6" si="0">IF(H5&lt;J5,"REORDER","OK")</f>
        <v>OK</v>
      </c>
      <c r="C5" s="49" t="s">
        <v>7</v>
      </c>
      <c r="D5" s="49" t="s">
        <v>15</v>
      </c>
      <c r="E5" s="28" t="s">
        <v>23</v>
      </c>
      <c r="F5" s="49" t="s">
        <v>24</v>
      </c>
      <c r="G5" s="29">
        <v>10</v>
      </c>
      <c r="H5" s="31">
        <v>200</v>
      </c>
      <c r="I5" s="26">
        <f>Table1[[#This Row],[COST PER ITEM]]*Table1[[#This Row],[STOCK QUANTITY]]</f>
        <v>2000</v>
      </c>
      <c r="J5" s="17">
        <v>50</v>
      </c>
      <c r="K5" s="17">
        <v>14</v>
      </c>
      <c r="L5" s="17">
        <v>100</v>
      </c>
      <c r="M5" s="53" t="s">
        <v>33</v>
      </c>
    </row>
    <row r="6" spans="2:14" s="13" customFormat="1" ht="18" customHeight="1" x14ac:dyDescent="0.15">
      <c r="B6" s="21" t="str">
        <f t="shared" si="0"/>
        <v>OK</v>
      </c>
      <c r="C6" s="48" t="s">
        <v>8</v>
      </c>
      <c r="D6" s="48" t="s">
        <v>16</v>
      </c>
      <c r="E6" s="27" t="s">
        <v>23</v>
      </c>
      <c r="F6" s="48" t="s">
        <v>25</v>
      </c>
      <c r="G6" s="25">
        <v>20</v>
      </c>
      <c r="H6" s="20">
        <v>100</v>
      </c>
      <c r="I6" s="25">
        <f>Table1[[#This Row],[COST PER ITEM]]*Table1[[#This Row],[STOCK QUANTITY]]</f>
        <v>2000</v>
      </c>
      <c r="J6" s="20">
        <v>50</v>
      </c>
      <c r="K6" s="20">
        <v>30</v>
      </c>
      <c r="L6" s="20">
        <v>20</v>
      </c>
      <c r="M6" s="54"/>
    </row>
    <row r="7" spans="2:14" s="13" customFormat="1" ht="18" customHeight="1" x14ac:dyDescent="0.15">
      <c r="B7" s="30" t="str">
        <f t="shared" ref="B7:B24" si="1">IF(H7&lt;J7,"REORDER","OK")</f>
        <v>OK</v>
      </c>
      <c r="C7" s="49" t="s">
        <v>9</v>
      </c>
      <c r="D7" s="49" t="s">
        <v>17</v>
      </c>
      <c r="E7" s="28" t="s">
        <v>23</v>
      </c>
      <c r="F7" s="49" t="s">
        <v>26</v>
      </c>
      <c r="G7" s="29">
        <v>30</v>
      </c>
      <c r="H7" s="31">
        <v>50</v>
      </c>
      <c r="I7" s="29">
        <f>Table1[[#This Row],[COST PER ITEM]]*Table1[[#This Row],[STOCK QUANTITY]]</f>
        <v>1500</v>
      </c>
      <c r="J7" s="31">
        <v>50</v>
      </c>
      <c r="K7" s="31">
        <v>2</v>
      </c>
      <c r="L7" s="31">
        <v>50</v>
      </c>
      <c r="M7" s="55"/>
    </row>
    <row r="8" spans="2:14" s="13" customFormat="1" ht="18" customHeight="1" x14ac:dyDescent="0.15">
      <c r="B8" s="21" t="str">
        <f t="shared" si="1"/>
        <v>REORDER</v>
      </c>
      <c r="C8" s="48" t="s">
        <v>10</v>
      </c>
      <c r="D8" s="48" t="s">
        <v>18</v>
      </c>
      <c r="E8" s="27" t="s">
        <v>23</v>
      </c>
      <c r="F8" s="48" t="s">
        <v>27</v>
      </c>
      <c r="G8" s="25">
        <v>10</v>
      </c>
      <c r="H8" s="20">
        <v>20</v>
      </c>
      <c r="I8" s="25">
        <f>Table1[[#This Row],[COST PER ITEM]]*Table1[[#This Row],[STOCK QUANTITY]]</f>
        <v>200</v>
      </c>
      <c r="J8" s="20">
        <v>50</v>
      </c>
      <c r="K8" s="20">
        <v>14</v>
      </c>
      <c r="L8" s="20">
        <v>10</v>
      </c>
      <c r="M8" s="54"/>
    </row>
    <row r="9" spans="2:14" s="13" customFormat="1" ht="18" customHeight="1" x14ac:dyDescent="0.15">
      <c r="B9" s="16" t="str">
        <f t="shared" si="1"/>
        <v>OK</v>
      </c>
      <c r="C9" s="47" t="s">
        <v>11</v>
      </c>
      <c r="D9" s="47" t="s">
        <v>19</v>
      </c>
      <c r="E9" s="24" t="s">
        <v>23</v>
      </c>
      <c r="F9" s="47" t="s">
        <v>28</v>
      </c>
      <c r="G9" s="26">
        <v>20</v>
      </c>
      <c r="H9" s="17">
        <v>200</v>
      </c>
      <c r="I9" s="26">
        <f>Table1[[#This Row],[COST PER ITEM]]*Table1[[#This Row],[STOCK QUANTITY]]</f>
        <v>4000</v>
      </c>
      <c r="J9" s="17">
        <v>50</v>
      </c>
      <c r="K9" s="17">
        <v>30</v>
      </c>
      <c r="L9" s="17">
        <v>100</v>
      </c>
      <c r="M9" s="53"/>
    </row>
    <row r="10" spans="2:14" s="13" customFormat="1" ht="18" customHeight="1" x14ac:dyDescent="0.15">
      <c r="B10" s="19" t="str">
        <f t="shared" si="1"/>
        <v>OK</v>
      </c>
      <c r="C10" s="48" t="s">
        <v>12</v>
      </c>
      <c r="D10" s="48" t="s">
        <v>20</v>
      </c>
      <c r="E10" s="23" t="s">
        <v>23</v>
      </c>
      <c r="F10" s="48" t="s">
        <v>29</v>
      </c>
      <c r="G10" s="25">
        <v>30</v>
      </c>
      <c r="H10" s="20">
        <v>100</v>
      </c>
      <c r="I10" s="25">
        <f>Table1[[#This Row],[COST PER ITEM]]*Table1[[#This Row],[STOCK QUANTITY]]</f>
        <v>3000</v>
      </c>
      <c r="J10" s="20">
        <v>50</v>
      </c>
      <c r="K10" s="20">
        <v>2</v>
      </c>
      <c r="L10" s="20">
        <v>20</v>
      </c>
      <c r="M10" s="54"/>
    </row>
    <row r="11" spans="2:14" s="13" customFormat="1" ht="18" customHeight="1" x14ac:dyDescent="0.15">
      <c r="B11" s="30" t="str">
        <f t="shared" ref="B11" si="2">IF(H11&lt;J11,"REORDER","OK")</f>
        <v>OK</v>
      </c>
      <c r="C11" s="49" t="s">
        <v>13</v>
      </c>
      <c r="D11" s="49" t="s">
        <v>21</v>
      </c>
      <c r="E11" s="28" t="s">
        <v>23</v>
      </c>
      <c r="F11" s="49" t="s">
        <v>30</v>
      </c>
      <c r="G11" s="29">
        <v>10</v>
      </c>
      <c r="H11" s="31">
        <v>50</v>
      </c>
      <c r="I11" s="26">
        <f>Table1[[#This Row],[COST PER ITEM]]*Table1[[#This Row],[STOCK QUANTITY]]</f>
        <v>500</v>
      </c>
      <c r="J11" s="17">
        <v>50</v>
      </c>
      <c r="K11" s="17">
        <v>14</v>
      </c>
      <c r="L11" s="17">
        <v>50</v>
      </c>
      <c r="M11" s="53" t="s">
        <v>33</v>
      </c>
    </row>
    <row r="12" spans="2:14" s="13" customFormat="1" ht="18" customHeight="1" x14ac:dyDescent="0.15">
      <c r="B12" s="30" t="str">
        <f t="shared" si="1"/>
        <v>REORDER</v>
      </c>
      <c r="C12" s="49" t="s">
        <v>14</v>
      </c>
      <c r="D12" s="49" t="s">
        <v>22</v>
      </c>
      <c r="E12" s="28" t="s">
        <v>23</v>
      </c>
      <c r="F12" s="49" t="s">
        <v>31</v>
      </c>
      <c r="G12" s="29">
        <v>20</v>
      </c>
      <c r="H12" s="31">
        <v>20</v>
      </c>
      <c r="I12" s="26">
        <f>Table1[[#This Row],[COST PER ITEM]]*Table1[[#This Row],[STOCK QUANTITY]]</f>
        <v>400</v>
      </c>
      <c r="J12" s="17">
        <v>50</v>
      </c>
      <c r="K12" s="17">
        <v>30</v>
      </c>
      <c r="L12" s="17">
        <v>10</v>
      </c>
      <c r="M12" s="53"/>
    </row>
    <row r="13" spans="2:14" s="13" customFormat="1" ht="18" customHeight="1" x14ac:dyDescent="0.15">
      <c r="B13" s="16" t="str">
        <f t="shared" si="1"/>
        <v>OK</v>
      </c>
      <c r="C13" s="47"/>
      <c r="D13" s="47"/>
      <c r="E13" s="24"/>
      <c r="F13" s="47"/>
      <c r="G13" s="26"/>
      <c r="H13" s="17"/>
      <c r="I13" s="26">
        <f>Table1[[#This Row],[COST PER ITEM]]*Table1[[#This Row],[STOCK QUANTITY]]</f>
        <v>0</v>
      </c>
      <c r="J13" s="17"/>
      <c r="K13" s="17"/>
      <c r="L13" s="17"/>
      <c r="M13" s="53"/>
    </row>
    <row r="14" spans="2:14" s="13" customFormat="1" ht="18" customHeight="1" x14ac:dyDescent="0.15">
      <c r="B14" s="21" t="str">
        <f t="shared" si="1"/>
        <v>OK</v>
      </c>
      <c r="C14" s="48"/>
      <c r="D14" s="48"/>
      <c r="E14" s="27"/>
      <c r="F14" s="48"/>
      <c r="G14" s="25"/>
      <c r="H14" s="20"/>
      <c r="I14" s="25">
        <f>Table1[[#This Row],[COST PER ITEM]]*Table1[[#This Row],[STOCK QUANTITY]]</f>
        <v>0</v>
      </c>
      <c r="J14" s="20"/>
      <c r="K14" s="20"/>
      <c r="L14" s="20"/>
      <c r="M14" s="54"/>
    </row>
    <row r="15" spans="2:14" s="13" customFormat="1" ht="18" customHeight="1" x14ac:dyDescent="0.15">
      <c r="B15" s="30" t="str">
        <f t="shared" si="1"/>
        <v>OK</v>
      </c>
      <c r="C15" s="49"/>
      <c r="D15" s="49"/>
      <c r="E15" s="28"/>
      <c r="F15" s="49"/>
      <c r="G15" s="29"/>
      <c r="H15" s="31"/>
      <c r="I15" s="26">
        <f>Table1[[#This Row],[COST PER ITEM]]*Table1[[#This Row],[STOCK QUANTITY]]</f>
        <v>0</v>
      </c>
      <c r="J15" s="17"/>
      <c r="K15" s="17"/>
      <c r="L15" s="17"/>
      <c r="M15" s="53"/>
    </row>
    <row r="16" spans="2:14" s="13" customFormat="1" ht="18" customHeight="1" x14ac:dyDescent="0.15">
      <c r="B16" s="21" t="str">
        <f t="shared" si="1"/>
        <v>OK</v>
      </c>
      <c r="C16" s="48"/>
      <c r="D16" s="48"/>
      <c r="E16" s="27"/>
      <c r="F16" s="48"/>
      <c r="G16" s="25"/>
      <c r="H16" s="20"/>
      <c r="I16" s="25">
        <f>Table1[[#This Row],[COST PER ITEM]]*Table1[[#This Row],[STOCK QUANTITY]]</f>
        <v>0</v>
      </c>
      <c r="J16" s="20"/>
      <c r="K16" s="20"/>
      <c r="L16" s="20"/>
      <c r="M16" s="54"/>
    </row>
    <row r="17" spans="1:16" s="13" customFormat="1" ht="18" customHeight="1" x14ac:dyDescent="0.15">
      <c r="B17" s="30" t="str">
        <f>IF(H17&lt;J17,"REORDER","OK")</f>
        <v>OK</v>
      </c>
      <c r="C17" s="49"/>
      <c r="D17" s="49"/>
      <c r="E17" s="28"/>
      <c r="F17" s="49"/>
      <c r="G17" s="29"/>
      <c r="H17" s="31"/>
      <c r="I17" s="26">
        <f>Table1[[#This Row],[COST PER ITEM]]*Table1[[#This Row],[STOCK QUANTITY]]</f>
        <v>0</v>
      </c>
      <c r="J17" s="17"/>
      <c r="K17" s="17"/>
      <c r="L17" s="17"/>
      <c r="M17" s="53"/>
    </row>
    <row r="18" spans="1:16" s="13" customFormat="1" ht="18" customHeight="1" x14ac:dyDescent="0.15">
      <c r="B18" s="21" t="str">
        <f t="shared" si="1"/>
        <v>OK</v>
      </c>
      <c r="C18" s="48"/>
      <c r="D18" s="48"/>
      <c r="E18" s="27"/>
      <c r="F18" s="48"/>
      <c r="G18" s="25"/>
      <c r="H18" s="20"/>
      <c r="I18" s="25">
        <f>Table1[[#This Row],[COST PER ITEM]]*Table1[[#This Row],[STOCK QUANTITY]]</f>
        <v>0</v>
      </c>
      <c r="J18" s="20"/>
      <c r="K18" s="20"/>
      <c r="L18" s="20"/>
      <c r="M18" s="54"/>
    </row>
    <row r="19" spans="1:16" s="13" customFormat="1" ht="18" customHeight="1" x14ac:dyDescent="0.15">
      <c r="B19" s="30" t="str">
        <f t="shared" si="1"/>
        <v>OK</v>
      </c>
      <c r="C19" s="49"/>
      <c r="D19" s="49"/>
      <c r="E19" s="28"/>
      <c r="F19" s="49"/>
      <c r="G19" s="29"/>
      <c r="H19" s="31"/>
      <c r="I19" s="26">
        <f>Table1[[#This Row],[COST PER ITEM]]*Table1[[#This Row],[STOCK QUANTITY]]</f>
        <v>0</v>
      </c>
      <c r="J19" s="17"/>
      <c r="K19" s="17"/>
      <c r="L19" s="17"/>
      <c r="M19" s="53"/>
    </row>
    <row r="20" spans="1:16" s="13" customFormat="1" ht="18" customHeight="1" x14ac:dyDescent="0.15">
      <c r="B20" s="21" t="str">
        <f t="shared" si="1"/>
        <v>OK</v>
      </c>
      <c r="C20" s="48"/>
      <c r="D20" s="48"/>
      <c r="E20" s="27"/>
      <c r="F20" s="48"/>
      <c r="G20" s="25"/>
      <c r="H20" s="20"/>
      <c r="I20" s="25">
        <f>Table1[[#This Row],[COST PER ITEM]]*Table1[[#This Row],[STOCK QUANTITY]]</f>
        <v>0</v>
      </c>
      <c r="J20" s="20"/>
      <c r="K20" s="20"/>
      <c r="L20" s="20"/>
      <c r="M20" s="54"/>
    </row>
    <row r="21" spans="1:16" s="13" customFormat="1" ht="18" customHeight="1" x14ac:dyDescent="0.15">
      <c r="B21" s="30" t="str">
        <f t="shared" si="1"/>
        <v>OK</v>
      </c>
      <c r="C21" s="49"/>
      <c r="D21" s="49"/>
      <c r="E21" s="28"/>
      <c r="F21" s="49"/>
      <c r="G21" s="29"/>
      <c r="H21" s="31"/>
      <c r="I21" s="29">
        <f>Table1[[#This Row],[COST PER ITEM]]*Table1[[#This Row],[STOCK QUANTITY]]</f>
        <v>0</v>
      </c>
      <c r="J21" s="31"/>
      <c r="K21" s="31"/>
      <c r="L21" s="31"/>
      <c r="M21" s="55"/>
    </row>
    <row r="22" spans="1:16" s="13" customFormat="1" ht="18" customHeight="1" x14ac:dyDescent="0.15">
      <c r="B22" s="21" t="str">
        <f t="shared" si="1"/>
        <v>OK</v>
      </c>
      <c r="C22" s="48"/>
      <c r="D22" s="48"/>
      <c r="E22" s="27"/>
      <c r="F22" s="48"/>
      <c r="G22" s="25"/>
      <c r="H22" s="20"/>
      <c r="I22" s="25">
        <f>Table1[[#This Row],[COST PER ITEM]]*Table1[[#This Row],[STOCK QUANTITY]]</f>
        <v>0</v>
      </c>
      <c r="J22" s="20"/>
      <c r="K22" s="20"/>
      <c r="L22" s="20"/>
      <c r="M22" s="54"/>
    </row>
    <row r="23" spans="1:16" s="13" customFormat="1" ht="18" customHeight="1" x14ac:dyDescent="0.15">
      <c r="B23" s="30" t="str">
        <f t="shared" si="1"/>
        <v>OK</v>
      </c>
      <c r="C23" s="49"/>
      <c r="D23" s="49"/>
      <c r="E23" s="28"/>
      <c r="F23" s="49"/>
      <c r="G23" s="29"/>
      <c r="H23" s="31"/>
      <c r="I23" s="29">
        <f>Table1[[#This Row],[COST PER ITEM]]*Table1[[#This Row],[STOCK QUANTITY]]</f>
        <v>0</v>
      </c>
      <c r="J23" s="31"/>
      <c r="K23" s="31"/>
      <c r="L23" s="31"/>
      <c r="M23" s="55"/>
    </row>
    <row r="24" spans="1:16" s="13" customFormat="1" ht="18" customHeight="1" x14ac:dyDescent="0.15">
      <c r="B24" s="21" t="str">
        <f t="shared" si="1"/>
        <v>OK</v>
      </c>
      <c r="C24" s="48"/>
      <c r="D24" s="48"/>
      <c r="E24" s="27"/>
      <c r="F24" s="48"/>
      <c r="G24" s="25"/>
      <c r="H24" s="20"/>
      <c r="I24" s="33">
        <f>Table1[[#This Row],[COST PER ITEM]]*Table1[[#This Row],[STOCK QUANTITY]]</f>
        <v>0</v>
      </c>
      <c r="J24" s="34"/>
      <c r="K24" s="34"/>
      <c r="L24" s="34"/>
      <c r="M24" s="56"/>
    </row>
    <row r="25" spans="1:16" ht="18" customHeight="1" x14ac:dyDescent="0.2">
      <c r="A25" s="13"/>
      <c r="B25" s="13"/>
      <c r="C25" s="13"/>
      <c r="D25" s="13"/>
      <c r="E25" s="13"/>
      <c r="F25" s="13"/>
      <c r="G25" s="13"/>
      <c r="H25" s="13"/>
      <c r="I25" s="13"/>
      <c r="J25" s="13"/>
      <c r="K25" s="13"/>
      <c r="L25" s="13"/>
      <c r="M25" s="13"/>
      <c r="N25" s="13"/>
      <c r="O25" s="13"/>
      <c r="P25" s="14"/>
    </row>
    <row r="26" spans="1:16" ht="50" customHeight="1" x14ac:dyDescent="0.2">
      <c r="A26" s="15"/>
      <c r="B26" s="58"/>
      <c r="C26" s="58"/>
      <c r="D26" s="58"/>
      <c r="E26" s="58"/>
      <c r="F26" s="58"/>
      <c r="G26" s="58"/>
      <c r="H26" s="58"/>
      <c r="I26" s="58"/>
      <c r="J26" s="58"/>
      <c r="K26" s="58"/>
      <c r="L26" s="58"/>
      <c r="M26" s="58"/>
      <c r="N26" s="14"/>
      <c r="O26" s="14"/>
      <c r="P26" s="14"/>
    </row>
    <row r="27" spans="1:16" ht="18" customHeight="1" x14ac:dyDescent="0.2">
      <c r="A27" s="13"/>
      <c r="B27" s="13"/>
      <c r="C27" s="13"/>
      <c r="D27" s="13"/>
      <c r="E27" s="13"/>
      <c r="F27" s="13"/>
      <c r="G27" s="13"/>
      <c r="H27" s="13"/>
      <c r="I27" s="13"/>
      <c r="J27" s="13"/>
      <c r="K27" s="13"/>
      <c r="L27" s="13"/>
      <c r="M27" s="13"/>
      <c r="N27" s="13"/>
      <c r="O27" s="13"/>
      <c r="P27" s="14"/>
    </row>
    <row r="28" spans="1:16" x14ac:dyDescent="0.2">
      <c r="C28" s="2"/>
    </row>
  </sheetData>
  <mergeCells count="1">
    <mergeCell ref="B26:M26"/>
  </mergeCells>
  <conditionalFormatting sqref="M2">
    <cfRule type="iconSet" priority="482">
      <iconSet>
        <cfvo type="percent" val="0"/>
        <cfvo type="percent" val="33"/>
        <cfvo type="percent" val="67"/>
      </iconSet>
    </cfRule>
  </conditionalFormatting>
  <conditionalFormatting sqref="B9 G9:M9 D9:E9">
    <cfRule type="expression" dxfId="295" priority="412">
      <formula>$M9="YES"</formula>
    </cfRule>
    <cfRule type="expression" dxfId="294" priority="414">
      <formula>$H9&lt;$J9</formula>
    </cfRule>
  </conditionalFormatting>
  <conditionalFormatting sqref="B10 G10:M10 D10:E10">
    <cfRule type="expression" dxfId="293" priority="411">
      <formula>$M10="YES"</formula>
    </cfRule>
    <cfRule type="expression" dxfId="292" priority="413">
      <formula>$H10&lt;$J10</formula>
    </cfRule>
  </conditionalFormatting>
  <conditionalFormatting sqref="B13 G13:M13 D13:E13">
    <cfRule type="expression" dxfId="291" priority="404">
      <formula>$M13="YES"</formula>
    </cfRule>
    <cfRule type="expression" dxfId="290" priority="406">
      <formula>$H13&lt;$J13</formula>
    </cfRule>
  </conditionalFormatting>
  <conditionalFormatting sqref="B14 G14:M14 D14:E14">
    <cfRule type="expression" dxfId="289" priority="403">
      <formula>$M14="YES"</formula>
    </cfRule>
    <cfRule type="expression" dxfId="288" priority="405">
      <formula>$H14&lt;$J14</formula>
    </cfRule>
  </conditionalFormatting>
  <conditionalFormatting sqref="B15 G15:M15 D15:E15">
    <cfRule type="expression" dxfId="287" priority="400">
      <formula>$M15="YES"</formula>
    </cfRule>
    <cfRule type="expression" dxfId="286" priority="402">
      <formula>$H15&lt;$J15</formula>
    </cfRule>
  </conditionalFormatting>
  <conditionalFormatting sqref="I16:M16">
    <cfRule type="expression" dxfId="285" priority="399">
      <formula>$M16="YES"</formula>
    </cfRule>
    <cfRule type="expression" dxfId="284" priority="401">
      <formula>$H16&lt;$J16</formula>
    </cfRule>
  </conditionalFormatting>
  <conditionalFormatting sqref="I17:M17">
    <cfRule type="expression" dxfId="283" priority="396">
      <formula>$M17="YES"</formula>
    </cfRule>
    <cfRule type="expression" dxfId="282" priority="398">
      <formula>$H17&lt;$J17</formula>
    </cfRule>
  </conditionalFormatting>
  <conditionalFormatting sqref="I18:M18">
    <cfRule type="expression" dxfId="281" priority="395">
      <formula>$M18="YES"</formula>
    </cfRule>
    <cfRule type="expression" dxfId="280" priority="397">
      <formula>$H18&lt;$J18</formula>
    </cfRule>
  </conditionalFormatting>
  <conditionalFormatting sqref="I19:M19">
    <cfRule type="expression" dxfId="279" priority="392">
      <formula>$M19="YES"</formula>
    </cfRule>
    <cfRule type="expression" dxfId="278" priority="394">
      <formula>$H19&lt;$J19</formula>
    </cfRule>
  </conditionalFormatting>
  <conditionalFormatting sqref="I20:M20">
    <cfRule type="expression" dxfId="277" priority="391">
      <formula>$M20="YES"</formula>
    </cfRule>
    <cfRule type="expression" dxfId="276" priority="393">
      <formula>$H20&lt;$J20</formula>
    </cfRule>
  </conditionalFormatting>
  <conditionalFormatting sqref="I21:M21">
    <cfRule type="expression" dxfId="275" priority="388">
      <formula>$M21="YES"</formula>
    </cfRule>
    <cfRule type="expression" dxfId="274" priority="390">
      <formula>$H21&lt;$J21</formula>
    </cfRule>
  </conditionalFormatting>
  <conditionalFormatting sqref="I22:M22">
    <cfRule type="expression" dxfId="273" priority="387">
      <formula>$M22="YES"</formula>
    </cfRule>
    <cfRule type="expression" dxfId="272" priority="389">
      <formula>$H22&lt;$J22</formula>
    </cfRule>
  </conditionalFormatting>
  <conditionalFormatting sqref="I23:M23">
    <cfRule type="expression" dxfId="271" priority="384">
      <formula>$M23="YES"</formula>
    </cfRule>
    <cfRule type="expression" dxfId="270" priority="386">
      <formula>$H23&lt;$J23</formula>
    </cfRule>
  </conditionalFormatting>
  <conditionalFormatting sqref="I24:M24">
    <cfRule type="expression" dxfId="269" priority="383">
      <formula>$M24="YES"</formula>
    </cfRule>
    <cfRule type="expression" dxfId="268" priority="385">
      <formula>$H24&lt;$J24</formula>
    </cfRule>
  </conditionalFormatting>
  <conditionalFormatting sqref="L2">
    <cfRule type="expression" dxfId="267" priority="483">
      <formula>#REF!="YES"</formula>
    </cfRule>
    <cfRule type="expression" dxfId="266" priority="484">
      <formula>$H2&lt;$J2</formula>
    </cfRule>
  </conditionalFormatting>
  <conditionalFormatting sqref="F9">
    <cfRule type="expression" dxfId="265" priority="202">
      <formula>$M9="YES"</formula>
    </cfRule>
    <cfRule type="expression" dxfId="264" priority="204">
      <formula>$H9&lt;$J9</formula>
    </cfRule>
  </conditionalFormatting>
  <conditionalFormatting sqref="F10">
    <cfRule type="expression" dxfId="263" priority="201">
      <formula>$M10="YES"</formula>
    </cfRule>
    <cfRule type="expression" dxfId="262" priority="203">
      <formula>$H10&lt;$J10</formula>
    </cfRule>
  </conditionalFormatting>
  <conditionalFormatting sqref="F13">
    <cfRule type="expression" dxfId="261" priority="194">
      <formula>$M13="YES"</formula>
    </cfRule>
    <cfRule type="expression" dxfId="260" priority="196">
      <formula>$H13&lt;$J13</formula>
    </cfRule>
  </conditionalFormatting>
  <conditionalFormatting sqref="F14">
    <cfRule type="expression" dxfId="259" priority="193">
      <formula>$M14="YES"</formula>
    </cfRule>
    <cfRule type="expression" dxfId="258" priority="195">
      <formula>$H14&lt;$J14</formula>
    </cfRule>
  </conditionalFormatting>
  <conditionalFormatting sqref="F15">
    <cfRule type="expression" dxfId="257" priority="190">
      <formula>$M15="YES"</formula>
    </cfRule>
    <cfRule type="expression" dxfId="256" priority="192">
      <formula>$H15&lt;$J15</formula>
    </cfRule>
  </conditionalFormatting>
  <conditionalFormatting sqref="B16 G16:H16 D16:E16">
    <cfRule type="expression" dxfId="255" priority="171">
      <formula>$M16="YES"</formula>
    </cfRule>
    <cfRule type="expression" dxfId="254" priority="172">
      <formula>$H16&lt;$J16</formula>
    </cfRule>
  </conditionalFormatting>
  <conditionalFormatting sqref="B17 G17:H17 D17:E17">
    <cfRule type="expression" dxfId="253" priority="169">
      <formula>$M17="YES"</formula>
    </cfRule>
    <cfRule type="expression" dxfId="252" priority="170">
      <formula>$H17&lt;$J17</formula>
    </cfRule>
  </conditionalFormatting>
  <conditionalFormatting sqref="F16">
    <cfRule type="expression" dxfId="251" priority="167">
      <formula>$M16="YES"</formula>
    </cfRule>
    <cfRule type="expression" dxfId="250" priority="168">
      <formula>$H16&lt;$J16</formula>
    </cfRule>
  </conditionalFormatting>
  <conditionalFormatting sqref="F17">
    <cfRule type="expression" dxfId="249" priority="165">
      <formula>$M17="YES"</formula>
    </cfRule>
    <cfRule type="expression" dxfId="248" priority="166">
      <formula>$H17&lt;$J17</formula>
    </cfRule>
  </conditionalFormatting>
  <conditionalFormatting sqref="B18 G18:H18 D18:E18">
    <cfRule type="expression" dxfId="247" priority="163">
      <formula>$M18="YES"</formula>
    </cfRule>
    <cfRule type="expression" dxfId="246" priority="164">
      <formula>$H18&lt;$J18</formula>
    </cfRule>
  </conditionalFormatting>
  <conditionalFormatting sqref="F18">
    <cfRule type="expression" dxfId="245" priority="159">
      <formula>$M18="YES"</formula>
    </cfRule>
    <cfRule type="expression" dxfId="244" priority="160">
      <formula>$H18&lt;$J18</formula>
    </cfRule>
  </conditionalFormatting>
  <conditionalFormatting sqref="B19 G19:H19 D19:E19">
    <cfRule type="expression" dxfId="243" priority="155">
      <formula>$M19="YES"</formula>
    </cfRule>
    <cfRule type="expression" dxfId="242" priority="156">
      <formula>$H19&lt;$J19</formula>
    </cfRule>
  </conditionalFormatting>
  <conditionalFormatting sqref="B20 G20:H20 D20:E20">
    <cfRule type="expression" dxfId="241" priority="153">
      <formula>$M20="YES"</formula>
    </cfRule>
    <cfRule type="expression" dxfId="240" priority="154">
      <formula>$H20&lt;$J20</formula>
    </cfRule>
  </conditionalFormatting>
  <conditionalFormatting sqref="F19">
    <cfRule type="expression" dxfId="239" priority="151">
      <formula>$M19="YES"</formula>
    </cfRule>
    <cfRule type="expression" dxfId="238" priority="152">
      <formula>$H19&lt;$J19</formula>
    </cfRule>
  </conditionalFormatting>
  <conditionalFormatting sqref="F20">
    <cfRule type="expression" dxfId="237" priority="149">
      <formula>$M20="YES"</formula>
    </cfRule>
    <cfRule type="expression" dxfId="236" priority="150">
      <formula>$H20&lt;$J20</formula>
    </cfRule>
  </conditionalFormatting>
  <conditionalFormatting sqref="B21 G21:H21 D21:E21">
    <cfRule type="expression" dxfId="235" priority="147">
      <formula>$M21="YES"</formula>
    </cfRule>
    <cfRule type="expression" dxfId="234" priority="148">
      <formula>$H21&lt;$J21</formula>
    </cfRule>
  </conditionalFormatting>
  <conditionalFormatting sqref="B22 G22:H22 D22:E22">
    <cfRule type="expression" dxfId="233" priority="145">
      <formula>$M22="YES"</formula>
    </cfRule>
    <cfRule type="expression" dxfId="232" priority="146">
      <formula>$H22&lt;$J22</formula>
    </cfRule>
  </conditionalFormatting>
  <conditionalFormatting sqref="F21">
    <cfRule type="expression" dxfId="231" priority="143">
      <formula>$M21="YES"</formula>
    </cfRule>
    <cfRule type="expression" dxfId="230" priority="144">
      <formula>$H21&lt;$J21</formula>
    </cfRule>
  </conditionalFormatting>
  <conditionalFormatting sqref="F22">
    <cfRule type="expression" dxfId="229" priority="141">
      <formula>$M22="YES"</formula>
    </cfRule>
    <cfRule type="expression" dxfId="228" priority="142">
      <formula>$H22&lt;$J22</formula>
    </cfRule>
  </conditionalFormatting>
  <conditionalFormatting sqref="B23 G23:H23 D23:E23">
    <cfRule type="expression" dxfId="227" priority="139">
      <formula>$M23="YES"</formula>
    </cfRule>
    <cfRule type="expression" dxfId="226" priority="140">
      <formula>$H23&lt;$J23</formula>
    </cfRule>
  </conditionalFormatting>
  <conditionalFormatting sqref="F23">
    <cfRule type="expression" dxfId="225" priority="137">
      <formula>$M23="YES"</formula>
    </cfRule>
    <cfRule type="expression" dxfId="224" priority="138">
      <formula>$H23&lt;$J23</formula>
    </cfRule>
  </conditionalFormatting>
  <conditionalFormatting sqref="B24 G24:H24 D24:E24">
    <cfRule type="expression" dxfId="223" priority="135">
      <formula>$M24="YES"</formula>
    </cfRule>
    <cfRule type="expression" dxfId="222" priority="136">
      <formula>$H24&lt;$J24</formula>
    </cfRule>
  </conditionalFormatting>
  <conditionalFormatting sqref="F24">
    <cfRule type="expression" dxfId="221" priority="133">
      <formula>$M24="YES"</formula>
    </cfRule>
    <cfRule type="expression" dxfId="220" priority="134">
      <formula>$H24&lt;$J24</formula>
    </cfRule>
  </conditionalFormatting>
  <conditionalFormatting sqref="C9">
    <cfRule type="expression" dxfId="219" priority="104">
      <formula>$M9="YES"</formula>
    </cfRule>
    <cfRule type="expression" dxfId="218" priority="106">
      <formula>$H9&lt;$J9</formula>
    </cfRule>
  </conditionalFormatting>
  <conditionalFormatting sqref="C10">
    <cfRule type="expression" dxfId="217" priority="103">
      <formula>$M10="YES"</formula>
    </cfRule>
    <cfRule type="expression" dxfId="216" priority="105">
      <formula>$H10&lt;$J10</formula>
    </cfRule>
  </conditionalFormatting>
  <conditionalFormatting sqref="C13">
    <cfRule type="expression" dxfId="215" priority="98">
      <formula>$M13="YES"</formula>
    </cfRule>
    <cfRule type="expression" dxfId="214" priority="100">
      <formula>$H13&lt;$J13</formula>
    </cfRule>
  </conditionalFormatting>
  <conditionalFormatting sqref="C14">
    <cfRule type="expression" dxfId="213" priority="97">
      <formula>$M14="YES"</formula>
    </cfRule>
    <cfRule type="expression" dxfId="212" priority="99">
      <formula>$H14&lt;$J14</formula>
    </cfRule>
  </conditionalFormatting>
  <conditionalFormatting sqref="C15">
    <cfRule type="expression" dxfId="211" priority="95">
      <formula>$M15="YES"</formula>
    </cfRule>
    <cfRule type="expression" dxfId="210" priority="96">
      <formula>$H15&lt;$J15</formula>
    </cfRule>
  </conditionalFormatting>
  <conditionalFormatting sqref="C16">
    <cfRule type="expression" dxfId="209" priority="93">
      <formula>$M16="YES"</formula>
    </cfRule>
    <cfRule type="expression" dxfId="208" priority="94">
      <formula>$H16&lt;$J16</formula>
    </cfRule>
  </conditionalFormatting>
  <conditionalFormatting sqref="C17">
    <cfRule type="expression" dxfId="207" priority="91">
      <formula>$M17="YES"</formula>
    </cfRule>
    <cfRule type="expression" dxfId="206" priority="92">
      <formula>$H17&lt;$J17</formula>
    </cfRule>
  </conditionalFormatting>
  <conditionalFormatting sqref="C18">
    <cfRule type="expression" dxfId="205" priority="89">
      <formula>$M18="YES"</formula>
    </cfRule>
    <cfRule type="expression" dxfId="204" priority="90">
      <formula>$H18&lt;$J18</formula>
    </cfRule>
  </conditionalFormatting>
  <conditionalFormatting sqref="C19">
    <cfRule type="expression" dxfId="203" priority="87">
      <formula>$M19="YES"</formula>
    </cfRule>
    <cfRule type="expression" dxfId="202" priority="88">
      <formula>$H19&lt;$J19</formula>
    </cfRule>
  </conditionalFormatting>
  <conditionalFormatting sqref="C20">
    <cfRule type="expression" dxfId="201" priority="85">
      <formula>$M20="YES"</formula>
    </cfRule>
    <cfRule type="expression" dxfId="200" priority="86">
      <formula>$H20&lt;$J20</formula>
    </cfRule>
  </conditionalFormatting>
  <conditionalFormatting sqref="C21">
    <cfRule type="expression" dxfId="199" priority="83">
      <formula>$M21="YES"</formula>
    </cfRule>
    <cfRule type="expression" dxfId="198" priority="84">
      <formula>$H21&lt;$J21</formula>
    </cfRule>
  </conditionalFormatting>
  <conditionalFormatting sqref="C22">
    <cfRule type="expression" dxfId="197" priority="81">
      <formula>$M22="YES"</formula>
    </cfRule>
    <cfRule type="expression" dxfId="196" priority="82">
      <formula>$H22&lt;$J22</formula>
    </cfRule>
  </conditionalFormatting>
  <conditionalFormatting sqref="C23">
    <cfRule type="expression" dxfId="195" priority="79">
      <formula>$M23="YES"</formula>
    </cfRule>
    <cfRule type="expression" dxfId="194" priority="80">
      <formula>$H23&lt;$J23</formula>
    </cfRule>
  </conditionalFormatting>
  <conditionalFormatting sqref="C24">
    <cfRule type="expression" dxfId="193" priority="77">
      <formula>$M24="YES"</formula>
    </cfRule>
    <cfRule type="expression" dxfId="192" priority="78">
      <formula>$H24&lt;$J24</formula>
    </cfRule>
  </conditionalFormatting>
  <conditionalFormatting sqref="I7:M7">
    <cfRule type="expression" dxfId="191" priority="58">
      <formula>$M7="YES"</formula>
    </cfRule>
    <cfRule type="expression" dxfId="190" priority="60">
      <formula>$H7&lt;$J7</formula>
    </cfRule>
  </conditionalFormatting>
  <conditionalFormatting sqref="I8:M8">
    <cfRule type="expression" dxfId="189" priority="57">
      <formula>$M8="YES"</formula>
    </cfRule>
    <cfRule type="expression" dxfId="188" priority="59">
      <formula>$H8&lt;$J8</formula>
    </cfRule>
  </conditionalFormatting>
  <conditionalFormatting sqref="B7 G7:H7 D7:E7">
    <cfRule type="expression" dxfId="187" priority="47">
      <formula>$M7="YES"</formula>
    </cfRule>
    <cfRule type="expression" dxfId="186" priority="48">
      <formula>$H7&lt;$J7</formula>
    </cfRule>
  </conditionalFormatting>
  <conditionalFormatting sqref="B8 G8:H8 D8:E8">
    <cfRule type="expression" dxfId="185" priority="45">
      <formula>$M8="YES"</formula>
    </cfRule>
    <cfRule type="expression" dxfId="184" priority="46">
      <formula>$H8&lt;$J8</formula>
    </cfRule>
  </conditionalFormatting>
  <conditionalFormatting sqref="F7">
    <cfRule type="expression" dxfId="183" priority="43">
      <formula>$M7="YES"</formula>
    </cfRule>
    <cfRule type="expression" dxfId="182" priority="44">
      <formula>$H7&lt;$J7</formula>
    </cfRule>
  </conditionalFormatting>
  <conditionalFormatting sqref="F8">
    <cfRule type="expression" dxfId="181" priority="41">
      <formula>$M8="YES"</formula>
    </cfRule>
    <cfRule type="expression" dxfId="180" priority="42">
      <formula>$H8&lt;$J8</formula>
    </cfRule>
  </conditionalFormatting>
  <conditionalFormatting sqref="C7">
    <cfRule type="expression" dxfId="179" priority="35">
      <formula>$M7="YES"</formula>
    </cfRule>
    <cfRule type="expression" dxfId="178" priority="36">
      <formula>$H7&lt;$J7</formula>
    </cfRule>
  </conditionalFormatting>
  <conditionalFormatting sqref="C8">
    <cfRule type="expression" dxfId="177" priority="33">
      <formula>$M8="YES"</formula>
    </cfRule>
    <cfRule type="expression" dxfId="176" priority="34">
      <formula>$H8&lt;$J8</formula>
    </cfRule>
  </conditionalFormatting>
  <conditionalFormatting sqref="B12 G12:M12 D12:E12">
    <cfRule type="expression" dxfId="175" priority="29">
      <formula>$M12="YES"</formula>
    </cfRule>
    <cfRule type="expression" dxfId="174" priority="30">
      <formula>$H12&lt;$J12</formula>
    </cfRule>
  </conditionalFormatting>
  <conditionalFormatting sqref="F12">
    <cfRule type="expression" dxfId="173" priority="25">
      <formula>$M12="YES"</formula>
    </cfRule>
    <cfRule type="expression" dxfId="172" priority="26">
      <formula>$H12&lt;$J12</formula>
    </cfRule>
  </conditionalFormatting>
  <conditionalFormatting sqref="C12">
    <cfRule type="expression" dxfId="171" priority="21">
      <formula>$M12="YES"</formula>
    </cfRule>
    <cfRule type="expression" dxfId="170" priority="22">
      <formula>$H12&lt;$J12</formula>
    </cfRule>
  </conditionalFormatting>
  <conditionalFormatting sqref="B5 G5:M5 D5:E5">
    <cfRule type="expression" dxfId="169" priority="18">
      <formula>$M5="YES"</formula>
    </cfRule>
    <cfRule type="expression" dxfId="168" priority="20">
      <formula>$H5&lt;$J5</formula>
    </cfRule>
  </conditionalFormatting>
  <conditionalFormatting sqref="I6:M6">
    <cfRule type="expression" dxfId="167" priority="17">
      <formula>$M6="YES"</formula>
    </cfRule>
    <cfRule type="expression" dxfId="166" priority="19">
      <formula>$H6&lt;$J6</formula>
    </cfRule>
  </conditionalFormatting>
  <conditionalFormatting sqref="F5">
    <cfRule type="expression" dxfId="165" priority="15">
      <formula>$M5="YES"</formula>
    </cfRule>
    <cfRule type="expression" dxfId="164" priority="16">
      <formula>$H5&lt;$J5</formula>
    </cfRule>
  </conditionalFormatting>
  <conditionalFormatting sqref="B6 G6:H6 D6:E6">
    <cfRule type="expression" dxfId="163" priority="13">
      <formula>$M6="YES"</formula>
    </cfRule>
    <cfRule type="expression" dxfId="162" priority="14">
      <formula>$H6&lt;$J6</formula>
    </cfRule>
  </conditionalFormatting>
  <conditionalFormatting sqref="F6">
    <cfRule type="expression" dxfId="161" priority="11">
      <formula>$M6="YES"</formula>
    </cfRule>
    <cfRule type="expression" dxfId="160" priority="12">
      <formula>$H6&lt;$J6</formula>
    </cfRule>
  </conditionalFormatting>
  <conditionalFormatting sqref="C5">
    <cfRule type="expression" dxfId="159" priority="9">
      <formula>$M5="YES"</formula>
    </cfRule>
    <cfRule type="expression" dxfId="158" priority="10">
      <formula>$H5&lt;$J5</formula>
    </cfRule>
  </conditionalFormatting>
  <conditionalFormatting sqref="C6">
    <cfRule type="expression" dxfId="157" priority="7">
      <formula>$M6="YES"</formula>
    </cfRule>
    <cfRule type="expression" dxfId="156" priority="8">
      <formula>$H6&lt;$J6</formula>
    </cfRule>
  </conditionalFormatting>
  <conditionalFormatting sqref="B11 G11:M11 D11:E11">
    <cfRule type="expression" dxfId="155" priority="5">
      <formula>$M11="YES"</formula>
    </cfRule>
    <cfRule type="expression" dxfId="154" priority="6">
      <formula>$H11&lt;$J11</formula>
    </cfRule>
  </conditionalFormatting>
  <conditionalFormatting sqref="F11">
    <cfRule type="expression" dxfId="153" priority="3">
      <formula>$M11="YES"</formula>
    </cfRule>
    <cfRule type="expression" dxfId="152" priority="4">
      <formula>$H11&lt;$J11</formula>
    </cfRule>
  </conditionalFormatting>
  <conditionalFormatting sqref="C11">
    <cfRule type="expression" dxfId="151" priority="1">
      <formula>$M11="YES"</formula>
    </cfRule>
    <cfRule type="expression" dxfId="150" priority="2">
      <formula>$H11&lt;$J11</formula>
    </cfRule>
  </conditionalFormatting>
  <pageMargins left="0.3" right="0.3" top="0.3" bottom="0.3" header="0" footer="0"/>
  <pageSetup scale="61" orientation="landscape" horizontalDpi="4294967294" verticalDpi="0"/>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D124-DB23-4F4C-9E21-5060177EF5B0}">
  <sheetPr>
    <tabColor theme="0" tint="-0.249977111117893"/>
    <pageSetUpPr fitToPage="1"/>
  </sheetPr>
  <dimension ref="A1:Q27"/>
  <sheetViews>
    <sheetView showGridLines="0" zoomScaleNormal="100" zoomScalePageLayoutView="80" workbookViewId="0">
      <pane ySplit="1" topLeftCell="A2" activePane="bottomLeft" state="frozen"/>
      <selection pane="bottomLeft" activeCell="B25" sqref="B25:M25"/>
    </sheetView>
  </sheetViews>
  <sheetFormatPr baseColWidth="10" defaultColWidth="10.83203125" defaultRowHeight="16" x14ac:dyDescent="0.2"/>
  <cols>
    <col min="1" max="1" width="3.33203125" style="1" customWidth="1"/>
    <col min="2" max="2" width="12.5" style="2" customWidth="1"/>
    <col min="3" max="3" width="15.1640625" style="1" customWidth="1"/>
    <col min="4" max="4" width="17.5" style="1" customWidth="1"/>
    <col min="5" max="5" width="19.33203125" style="1" customWidth="1"/>
    <col min="6" max="6" width="23" style="1" customWidth="1"/>
    <col min="7" max="7" width="14" style="2" customWidth="1"/>
    <col min="8" max="8" width="13.1640625" style="2" customWidth="1"/>
    <col min="9" max="9" width="13.6640625" style="1" customWidth="1"/>
    <col min="10" max="10" width="14.5" style="2" customWidth="1"/>
    <col min="11" max="11" width="17.1640625" style="3" customWidth="1"/>
    <col min="12" max="12" width="19.1640625" style="2" customWidth="1"/>
    <col min="13" max="13" width="18.1640625" style="1" customWidth="1"/>
    <col min="14" max="14" width="3.33203125" style="1" customWidth="1"/>
    <col min="15" max="16384" width="10.83203125" style="1"/>
  </cols>
  <sheetData>
    <row r="1" spans="2:14" s="12" customFormat="1" ht="50" customHeight="1" x14ac:dyDescent="0.2">
      <c r="B1" s="40" t="s">
        <v>36</v>
      </c>
      <c r="C1" s="40"/>
      <c r="D1" s="40"/>
      <c r="E1" s="40"/>
      <c r="F1" s="4"/>
      <c r="G1" s="41"/>
      <c r="H1" s="42"/>
      <c r="I1" s="12" t="s">
        <v>35</v>
      </c>
      <c r="J1" s="7"/>
      <c r="K1" s="43"/>
      <c r="L1" s="8"/>
      <c r="M1" s="44"/>
    </row>
    <row r="2" spans="2:14" s="5" customFormat="1" ht="9" customHeight="1" x14ac:dyDescent="0.15">
      <c r="B2" s="9"/>
      <c r="G2" s="10"/>
      <c r="H2" s="9"/>
      <c r="J2" s="9"/>
      <c r="K2" s="6"/>
      <c r="L2" s="9"/>
    </row>
    <row r="3" spans="2:14" s="12" customFormat="1" ht="50" customHeight="1" x14ac:dyDescent="0.2">
      <c r="B3" s="36" t="s">
        <v>40</v>
      </c>
      <c r="C3" s="37" t="s">
        <v>2</v>
      </c>
      <c r="D3" s="37" t="s">
        <v>1</v>
      </c>
      <c r="E3" s="37" t="s">
        <v>0</v>
      </c>
      <c r="F3" s="37" t="s">
        <v>3</v>
      </c>
      <c r="G3" s="37" t="s">
        <v>5</v>
      </c>
      <c r="H3" s="37" t="s">
        <v>4</v>
      </c>
      <c r="I3" s="37" t="s">
        <v>38</v>
      </c>
      <c r="J3" s="37" t="s">
        <v>6</v>
      </c>
      <c r="K3" s="37" t="s">
        <v>34</v>
      </c>
      <c r="L3" s="38" t="s">
        <v>39</v>
      </c>
      <c r="M3" s="39" t="s">
        <v>32</v>
      </c>
      <c r="N3" s="11"/>
    </row>
    <row r="4" spans="2:14" s="13" customFormat="1" ht="18" customHeight="1" x14ac:dyDescent="0.15">
      <c r="B4" s="16" t="str">
        <f t="shared" ref="B4:B7" si="0">IF(H4&lt;J4,"REORDER","OK")</f>
        <v>OK</v>
      </c>
      <c r="C4" s="47"/>
      <c r="D4" s="47"/>
      <c r="E4" s="47"/>
      <c r="F4" s="47"/>
      <c r="G4" s="26"/>
      <c r="H4" s="50"/>
      <c r="I4" s="26">
        <f>Table13[[#This Row],[COST PER ITEM]]*Table13[[#This Row],[STOCK QUANTITY]]</f>
        <v>0</v>
      </c>
      <c r="J4" s="17"/>
      <c r="K4" s="17"/>
      <c r="L4" s="17"/>
      <c r="M4" s="18"/>
    </row>
    <row r="5" spans="2:14" s="13" customFormat="1" ht="18" customHeight="1" x14ac:dyDescent="0.15">
      <c r="B5" s="21" t="str">
        <f t="shared" si="0"/>
        <v>OK</v>
      </c>
      <c r="C5" s="48"/>
      <c r="D5" s="48"/>
      <c r="E5" s="48"/>
      <c r="F5" s="48"/>
      <c r="G5" s="25"/>
      <c r="H5" s="51"/>
      <c r="I5" s="25">
        <f>Table13[[#This Row],[COST PER ITEM]]*Table13[[#This Row],[STOCK QUANTITY]]</f>
        <v>0</v>
      </c>
      <c r="J5" s="20"/>
      <c r="K5" s="20"/>
      <c r="L5" s="20"/>
      <c r="M5" s="22"/>
    </row>
    <row r="6" spans="2:14" s="13" customFormat="1" ht="18" customHeight="1" x14ac:dyDescent="0.15">
      <c r="B6" s="30" t="str">
        <f t="shared" si="0"/>
        <v>OK</v>
      </c>
      <c r="C6" s="49"/>
      <c r="D6" s="49"/>
      <c r="E6" s="49"/>
      <c r="F6" s="49"/>
      <c r="G6" s="29"/>
      <c r="H6" s="52"/>
      <c r="I6" s="26">
        <f>Table13[[#This Row],[COST PER ITEM]]*Table13[[#This Row],[STOCK QUANTITY]]</f>
        <v>0</v>
      </c>
      <c r="J6" s="17"/>
      <c r="K6" s="17"/>
      <c r="L6" s="17"/>
      <c r="M6" s="18"/>
    </row>
    <row r="7" spans="2:14" s="13" customFormat="1" ht="18" customHeight="1" x14ac:dyDescent="0.15">
      <c r="B7" s="21" t="str">
        <f t="shared" si="0"/>
        <v>OK</v>
      </c>
      <c r="C7" s="48"/>
      <c r="D7" s="48"/>
      <c r="E7" s="48"/>
      <c r="F7" s="48"/>
      <c r="G7" s="25"/>
      <c r="H7" s="51"/>
      <c r="I7" s="25">
        <f>Table13[[#This Row],[COST PER ITEM]]*Table13[[#This Row],[STOCK QUANTITY]]</f>
        <v>0</v>
      </c>
      <c r="J7" s="20"/>
      <c r="K7" s="20"/>
      <c r="L7" s="20"/>
      <c r="M7" s="22"/>
    </row>
    <row r="8" spans="2:14" s="13" customFormat="1" ht="18" customHeight="1" x14ac:dyDescent="0.15">
      <c r="B8" s="30" t="str">
        <f>IF(H8&lt;J8,"REORDER","OK")</f>
        <v>OK</v>
      </c>
      <c r="C8" s="49"/>
      <c r="D8" s="49"/>
      <c r="E8" s="49"/>
      <c r="F8" s="49"/>
      <c r="G8" s="29"/>
      <c r="H8" s="52"/>
      <c r="I8" s="26">
        <f>Table13[[#This Row],[COST PER ITEM]]*Table13[[#This Row],[STOCK QUANTITY]]</f>
        <v>0</v>
      </c>
      <c r="J8" s="17"/>
      <c r="K8" s="17"/>
      <c r="L8" s="17"/>
      <c r="M8" s="18"/>
    </row>
    <row r="9" spans="2:14" s="13" customFormat="1" ht="18" customHeight="1" x14ac:dyDescent="0.15">
      <c r="B9" s="21" t="str">
        <f t="shared" ref="B9:B11" si="1">IF(H9&lt;J9,"REORDER","OK")</f>
        <v>OK</v>
      </c>
      <c r="C9" s="48"/>
      <c r="D9" s="48"/>
      <c r="E9" s="48"/>
      <c r="F9" s="48"/>
      <c r="G9" s="25"/>
      <c r="H9" s="51"/>
      <c r="I9" s="25">
        <f>Table13[[#This Row],[COST PER ITEM]]*Table13[[#This Row],[STOCK QUANTITY]]</f>
        <v>0</v>
      </c>
      <c r="J9" s="20"/>
      <c r="K9" s="20"/>
      <c r="L9" s="20"/>
      <c r="M9" s="22"/>
    </row>
    <row r="10" spans="2:14" s="13" customFormat="1" ht="18" customHeight="1" x14ac:dyDescent="0.15">
      <c r="B10" s="30" t="str">
        <f t="shared" si="1"/>
        <v>OK</v>
      </c>
      <c r="C10" s="49"/>
      <c r="D10" s="49"/>
      <c r="E10" s="49"/>
      <c r="F10" s="49"/>
      <c r="G10" s="29"/>
      <c r="H10" s="52"/>
      <c r="I10" s="26">
        <f>Table13[[#This Row],[COST PER ITEM]]*Table13[[#This Row],[STOCK QUANTITY]]</f>
        <v>0</v>
      </c>
      <c r="J10" s="17"/>
      <c r="K10" s="17"/>
      <c r="L10" s="17"/>
      <c r="M10" s="18"/>
    </row>
    <row r="11" spans="2:14" s="13" customFormat="1" ht="18" customHeight="1" x14ac:dyDescent="0.15">
      <c r="B11" s="21" t="str">
        <f t="shared" si="1"/>
        <v>OK</v>
      </c>
      <c r="C11" s="48"/>
      <c r="D11" s="48"/>
      <c r="E11" s="48"/>
      <c r="F11" s="48"/>
      <c r="G11" s="25"/>
      <c r="H11" s="51"/>
      <c r="I11" s="25">
        <f>Table13[[#This Row],[COST PER ITEM]]*Table13[[#This Row],[STOCK QUANTITY]]</f>
        <v>0</v>
      </c>
      <c r="J11" s="20"/>
      <c r="K11" s="20"/>
      <c r="L11" s="20"/>
      <c r="M11" s="22"/>
    </row>
    <row r="12" spans="2:14" s="13" customFormat="1" ht="18" customHeight="1" x14ac:dyDescent="0.15">
      <c r="B12" s="16" t="str">
        <f t="shared" ref="B12:B23" si="2">IF(H12&lt;J12,"REORDER","OK")</f>
        <v>OK</v>
      </c>
      <c r="C12" s="47"/>
      <c r="D12" s="47"/>
      <c r="E12" s="47"/>
      <c r="F12" s="47"/>
      <c r="G12" s="26"/>
      <c r="H12" s="50"/>
      <c r="I12" s="26">
        <f>Table13[[#This Row],[COST PER ITEM]]*Table13[[#This Row],[STOCK QUANTITY]]</f>
        <v>0</v>
      </c>
      <c r="J12" s="17"/>
      <c r="K12" s="17"/>
      <c r="L12" s="17"/>
      <c r="M12" s="18"/>
    </row>
    <row r="13" spans="2:14" s="13" customFormat="1" ht="18" customHeight="1" x14ac:dyDescent="0.15">
      <c r="B13" s="21" t="str">
        <f t="shared" si="2"/>
        <v>OK</v>
      </c>
      <c r="C13" s="48"/>
      <c r="D13" s="48"/>
      <c r="E13" s="48"/>
      <c r="F13" s="48"/>
      <c r="G13" s="25"/>
      <c r="H13" s="51"/>
      <c r="I13" s="25">
        <f>Table13[[#This Row],[COST PER ITEM]]*Table13[[#This Row],[STOCK QUANTITY]]</f>
        <v>0</v>
      </c>
      <c r="J13" s="20"/>
      <c r="K13" s="20"/>
      <c r="L13" s="20"/>
      <c r="M13" s="22"/>
    </row>
    <row r="14" spans="2:14" s="13" customFormat="1" ht="18" customHeight="1" x14ac:dyDescent="0.15">
      <c r="B14" s="30" t="str">
        <f t="shared" si="2"/>
        <v>OK</v>
      </c>
      <c r="C14" s="49"/>
      <c r="D14" s="49"/>
      <c r="E14" s="49"/>
      <c r="F14" s="49"/>
      <c r="G14" s="29"/>
      <c r="H14" s="52"/>
      <c r="I14" s="26">
        <f>Table13[[#This Row],[COST PER ITEM]]*Table13[[#This Row],[STOCK QUANTITY]]</f>
        <v>0</v>
      </c>
      <c r="J14" s="17"/>
      <c r="K14" s="17"/>
      <c r="L14" s="17"/>
      <c r="M14" s="18"/>
    </row>
    <row r="15" spans="2:14" s="13" customFormat="1" ht="18" customHeight="1" x14ac:dyDescent="0.15">
      <c r="B15" s="21" t="str">
        <f t="shared" si="2"/>
        <v>OK</v>
      </c>
      <c r="C15" s="48"/>
      <c r="D15" s="48"/>
      <c r="E15" s="48"/>
      <c r="F15" s="48"/>
      <c r="G15" s="25"/>
      <c r="H15" s="51"/>
      <c r="I15" s="25">
        <f>Table13[[#This Row],[COST PER ITEM]]*Table13[[#This Row],[STOCK QUANTITY]]</f>
        <v>0</v>
      </c>
      <c r="J15" s="20"/>
      <c r="K15" s="20"/>
      <c r="L15" s="20"/>
      <c r="M15" s="22"/>
    </row>
    <row r="16" spans="2:14" s="13" customFormat="1" ht="18" customHeight="1" x14ac:dyDescent="0.15">
      <c r="B16" s="30" t="str">
        <f>IF(H16&lt;J16,"REORDER","OK")</f>
        <v>OK</v>
      </c>
      <c r="C16" s="49"/>
      <c r="D16" s="49"/>
      <c r="E16" s="49"/>
      <c r="F16" s="49"/>
      <c r="G16" s="29"/>
      <c r="H16" s="52"/>
      <c r="I16" s="26">
        <f>Table13[[#This Row],[COST PER ITEM]]*Table13[[#This Row],[STOCK QUANTITY]]</f>
        <v>0</v>
      </c>
      <c r="J16" s="17"/>
      <c r="K16" s="17"/>
      <c r="L16" s="17"/>
      <c r="M16" s="18"/>
    </row>
    <row r="17" spans="1:17" s="13" customFormat="1" ht="18" customHeight="1" x14ac:dyDescent="0.2">
      <c r="B17" s="21" t="str">
        <f t="shared" si="2"/>
        <v>OK</v>
      </c>
      <c r="C17" s="48"/>
      <c r="D17" s="48"/>
      <c r="E17" s="48"/>
      <c r="F17" s="48"/>
      <c r="G17" s="25"/>
      <c r="H17" s="51"/>
      <c r="I17" s="25">
        <f>Table13[[#This Row],[COST PER ITEM]]*Table13[[#This Row],[STOCK QUANTITY]]</f>
        <v>0</v>
      </c>
      <c r="J17" s="20"/>
      <c r="K17" s="20"/>
      <c r="L17" s="20"/>
      <c r="M17" s="22"/>
      <c r="P17" s="14"/>
      <c r="Q17" s="1"/>
    </row>
    <row r="18" spans="1:17" s="13" customFormat="1" ht="18" customHeight="1" x14ac:dyDescent="0.2">
      <c r="B18" s="30" t="str">
        <f t="shared" si="2"/>
        <v>OK</v>
      </c>
      <c r="C18" s="49"/>
      <c r="D18" s="49"/>
      <c r="E18" s="49"/>
      <c r="F18" s="49"/>
      <c r="G18" s="29"/>
      <c r="H18" s="52"/>
      <c r="I18" s="26">
        <f>Table13[[#This Row],[COST PER ITEM]]*Table13[[#This Row],[STOCK QUANTITY]]</f>
        <v>0</v>
      </c>
      <c r="J18" s="17"/>
      <c r="K18" s="17"/>
      <c r="L18" s="17"/>
      <c r="M18" s="18"/>
      <c r="P18" s="14"/>
      <c r="Q18" s="1"/>
    </row>
    <row r="19" spans="1:17" s="13" customFormat="1" ht="18" customHeight="1" x14ac:dyDescent="0.2">
      <c r="B19" s="21" t="str">
        <f t="shared" si="2"/>
        <v>OK</v>
      </c>
      <c r="C19" s="48"/>
      <c r="D19" s="48"/>
      <c r="E19" s="48"/>
      <c r="F19" s="48"/>
      <c r="G19" s="25"/>
      <c r="H19" s="51"/>
      <c r="I19" s="25">
        <f>Table13[[#This Row],[COST PER ITEM]]*Table13[[#This Row],[STOCK QUANTITY]]</f>
        <v>0</v>
      </c>
      <c r="J19" s="20"/>
      <c r="K19" s="20"/>
      <c r="L19" s="20"/>
      <c r="M19" s="22"/>
      <c r="P19" s="1"/>
      <c r="Q19" s="1"/>
    </row>
    <row r="20" spans="1:17" s="13" customFormat="1" ht="18" customHeight="1" x14ac:dyDescent="0.2">
      <c r="B20" s="30" t="str">
        <f t="shared" si="2"/>
        <v>OK</v>
      </c>
      <c r="C20" s="49"/>
      <c r="D20" s="49"/>
      <c r="E20" s="49"/>
      <c r="F20" s="49"/>
      <c r="G20" s="29"/>
      <c r="H20" s="52"/>
      <c r="I20" s="29">
        <f>Table13[[#This Row],[COST PER ITEM]]*Table13[[#This Row],[STOCK QUANTITY]]</f>
        <v>0</v>
      </c>
      <c r="J20" s="31"/>
      <c r="K20" s="31"/>
      <c r="L20" s="31"/>
      <c r="M20" s="32"/>
      <c r="P20" s="14"/>
      <c r="Q20" s="1"/>
    </row>
    <row r="21" spans="1:17" s="13" customFormat="1" ht="18" customHeight="1" x14ac:dyDescent="0.2">
      <c r="B21" s="21" t="str">
        <f t="shared" si="2"/>
        <v>OK</v>
      </c>
      <c r="C21" s="48"/>
      <c r="D21" s="48"/>
      <c r="E21" s="48"/>
      <c r="F21" s="48"/>
      <c r="G21" s="25"/>
      <c r="H21" s="51"/>
      <c r="I21" s="25">
        <f>Table13[[#This Row],[COST PER ITEM]]*Table13[[#This Row],[STOCK QUANTITY]]</f>
        <v>0</v>
      </c>
      <c r="J21" s="20"/>
      <c r="K21" s="20"/>
      <c r="L21" s="20"/>
      <c r="M21" s="22"/>
      <c r="P21" s="14"/>
      <c r="Q21" s="1"/>
    </row>
    <row r="22" spans="1:17" s="13" customFormat="1" ht="18" customHeight="1" x14ac:dyDescent="0.2">
      <c r="B22" s="30" t="str">
        <f t="shared" si="2"/>
        <v>OK</v>
      </c>
      <c r="C22" s="49"/>
      <c r="D22" s="49"/>
      <c r="E22" s="49"/>
      <c r="F22" s="49"/>
      <c r="G22" s="29"/>
      <c r="H22" s="52"/>
      <c r="I22" s="29">
        <f>Table13[[#This Row],[COST PER ITEM]]*Table13[[#This Row],[STOCK QUANTITY]]</f>
        <v>0</v>
      </c>
      <c r="J22" s="31"/>
      <c r="K22" s="31"/>
      <c r="L22" s="31"/>
      <c r="M22" s="32"/>
      <c r="P22" s="14"/>
      <c r="Q22" s="1"/>
    </row>
    <row r="23" spans="1:17" s="13" customFormat="1" ht="18" customHeight="1" x14ac:dyDescent="0.2">
      <c r="B23" s="21" t="str">
        <f t="shared" si="2"/>
        <v>OK</v>
      </c>
      <c r="C23" s="48"/>
      <c r="D23" s="48"/>
      <c r="E23" s="48"/>
      <c r="F23" s="48"/>
      <c r="G23" s="25"/>
      <c r="H23" s="51"/>
      <c r="I23" s="33">
        <f>Table13[[#This Row],[COST PER ITEM]]*Table13[[#This Row],[STOCK QUANTITY]]</f>
        <v>0</v>
      </c>
      <c r="J23" s="34"/>
      <c r="K23" s="34"/>
      <c r="L23" s="34"/>
      <c r="M23" s="35"/>
      <c r="P23" s="14"/>
      <c r="Q23" s="1"/>
    </row>
    <row r="24" spans="1:17" ht="18" customHeight="1" x14ac:dyDescent="0.2">
      <c r="A24" s="13"/>
      <c r="B24" s="13"/>
      <c r="C24" s="13"/>
      <c r="D24" s="13"/>
      <c r="E24" s="13"/>
      <c r="F24" s="13"/>
      <c r="G24" s="13"/>
      <c r="H24" s="13"/>
      <c r="I24" s="13"/>
      <c r="J24" s="13"/>
      <c r="K24" s="13"/>
      <c r="L24" s="13"/>
      <c r="M24" s="13"/>
      <c r="N24" s="13"/>
      <c r="O24" s="13"/>
      <c r="P24" s="14"/>
    </row>
    <row r="25" spans="1:17" ht="50" customHeight="1" x14ac:dyDescent="0.2">
      <c r="A25" s="15"/>
      <c r="B25" s="57" t="s">
        <v>37</v>
      </c>
      <c r="C25" s="57"/>
      <c r="D25" s="57"/>
      <c r="E25" s="57"/>
      <c r="F25" s="57"/>
      <c r="G25" s="57"/>
      <c r="H25" s="57"/>
      <c r="I25" s="57"/>
      <c r="J25" s="57"/>
      <c r="K25" s="57"/>
      <c r="L25" s="57"/>
      <c r="M25" s="57"/>
      <c r="N25" s="14"/>
      <c r="O25" s="14"/>
    </row>
    <row r="26" spans="1:17" ht="18" customHeight="1" x14ac:dyDescent="0.2">
      <c r="A26" s="13"/>
      <c r="B26" s="13"/>
      <c r="C26" s="13"/>
      <c r="D26" s="13"/>
      <c r="E26" s="13"/>
      <c r="F26" s="13"/>
      <c r="G26" s="13"/>
      <c r="H26" s="13"/>
      <c r="I26" s="13"/>
      <c r="J26" s="13"/>
      <c r="K26" s="13"/>
      <c r="L26" s="13"/>
      <c r="M26" s="13"/>
      <c r="N26" s="13"/>
      <c r="O26" s="13"/>
    </row>
    <row r="27" spans="1:17" x14ac:dyDescent="0.2">
      <c r="C27" s="2"/>
    </row>
  </sheetData>
  <mergeCells count="1">
    <mergeCell ref="B25:M25"/>
  </mergeCells>
  <conditionalFormatting sqref="M1">
    <cfRule type="iconSet" priority="211">
      <iconSet>
        <cfvo type="percent" val="0"/>
        <cfvo type="percent" val="33"/>
        <cfvo type="percent" val="67"/>
      </iconSet>
    </cfRule>
  </conditionalFormatting>
  <conditionalFormatting sqref="B12 G12:M12 D12:E12">
    <cfRule type="expression" dxfId="149" priority="192">
      <formula>$M12="YES"</formula>
    </cfRule>
    <cfRule type="expression" dxfId="148" priority="194">
      <formula>$H12&lt;$J12</formula>
    </cfRule>
  </conditionalFormatting>
  <conditionalFormatting sqref="B13 G13:M13 D13:E13">
    <cfRule type="expression" dxfId="147" priority="191">
      <formula>$M13="YES"</formula>
    </cfRule>
    <cfRule type="expression" dxfId="146" priority="193">
      <formula>$H13&lt;$J13</formula>
    </cfRule>
  </conditionalFormatting>
  <conditionalFormatting sqref="B14 G14:M14 D14:E14">
    <cfRule type="expression" dxfId="145" priority="188">
      <formula>$M14="YES"</formula>
    </cfRule>
    <cfRule type="expression" dxfId="144" priority="190">
      <formula>$H14&lt;$J14</formula>
    </cfRule>
  </conditionalFormatting>
  <conditionalFormatting sqref="I15:M15">
    <cfRule type="expression" dxfId="143" priority="187">
      <formula>$M15="YES"</formula>
    </cfRule>
    <cfRule type="expression" dxfId="142" priority="189">
      <formula>$H15&lt;$J15</formula>
    </cfRule>
  </conditionalFormatting>
  <conditionalFormatting sqref="I16:M16">
    <cfRule type="expression" dxfId="141" priority="184">
      <formula>$M16="YES"</formula>
    </cfRule>
    <cfRule type="expression" dxfId="140" priority="186">
      <formula>$H16&lt;$J16</formula>
    </cfRule>
  </conditionalFormatting>
  <conditionalFormatting sqref="I17:M17">
    <cfRule type="expression" dxfId="139" priority="183">
      <formula>$M17="YES"</formula>
    </cfRule>
    <cfRule type="expression" dxfId="138" priority="185">
      <formula>$H17&lt;$J17</formula>
    </cfRule>
  </conditionalFormatting>
  <conditionalFormatting sqref="I18:M18">
    <cfRule type="expression" dxfId="137" priority="180">
      <formula>$M18="YES"</formula>
    </cfRule>
    <cfRule type="expression" dxfId="136" priority="182">
      <formula>$H18&lt;$J18</formula>
    </cfRule>
  </conditionalFormatting>
  <conditionalFormatting sqref="I19:M19">
    <cfRule type="expression" dxfId="135" priority="179">
      <formula>$M19="YES"</formula>
    </cfRule>
    <cfRule type="expression" dxfId="134" priority="181">
      <formula>$H19&lt;$J19</formula>
    </cfRule>
  </conditionalFormatting>
  <conditionalFormatting sqref="I20:M20">
    <cfRule type="expression" dxfId="133" priority="176">
      <formula>$M20="YES"</formula>
    </cfRule>
    <cfRule type="expression" dxfId="132" priority="178">
      <formula>$H20&lt;$J20</formula>
    </cfRule>
  </conditionalFormatting>
  <conditionalFormatting sqref="I21:M21">
    <cfRule type="expression" dxfId="131" priority="175">
      <formula>$M21="YES"</formula>
    </cfRule>
    <cfRule type="expression" dxfId="130" priority="177">
      <formula>$H21&lt;$J21</formula>
    </cfRule>
  </conditionalFormatting>
  <conditionalFormatting sqref="I22:M22">
    <cfRule type="expression" dxfId="129" priority="172">
      <formula>$M22="YES"</formula>
    </cfRule>
    <cfRule type="expression" dxfId="128" priority="174">
      <formula>$H22&lt;$J22</formula>
    </cfRule>
  </conditionalFormatting>
  <conditionalFormatting sqref="I23:M23">
    <cfRule type="expression" dxfId="127" priority="171">
      <formula>$M23="YES"</formula>
    </cfRule>
    <cfRule type="expression" dxfId="126" priority="173">
      <formula>$H23&lt;$J23</formula>
    </cfRule>
  </conditionalFormatting>
  <conditionalFormatting sqref="L1">
    <cfRule type="expression" dxfId="125" priority="212">
      <formula>#REF!="YES"</formula>
    </cfRule>
    <cfRule type="expression" dxfId="124" priority="213">
      <formula>$H1&lt;$J1</formula>
    </cfRule>
  </conditionalFormatting>
  <conditionalFormatting sqref="F12">
    <cfRule type="expression" dxfId="123" priority="158">
      <formula>$M12="YES"</formula>
    </cfRule>
    <cfRule type="expression" dxfId="122" priority="160">
      <formula>$H12&lt;$J12</formula>
    </cfRule>
  </conditionalFormatting>
  <conditionalFormatting sqref="F13">
    <cfRule type="expression" dxfId="121" priority="157">
      <formula>$M13="YES"</formula>
    </cfRule>
    <cfRule type="expression" dxfId="120" priority="159">
      <formula>$H13&lt;$J13</formula>
    </cfRule>
  </conditionalFormatting>
  <conditionalFormatting sqref="F14">
    <cfRule type="expression" dxfId="119" priority="155">
      <formula>$M14="YES"</formula>
    </cfRule>
    <cfRule type="expression" dxfId="118" priority="156">
      <formula>$H14&lt;$J14</formula>
    </cfRule>
  </conditionalFormatting>
  <conditionalFormatting sqref="B15 G15:H15 D15:E15">
    <cfRule type="expression" dxfId="117" priority="153">
      <formula>$M15="YES"</formula>
    </cfRule>
    <cfRule type="expression" dxfId="116" priority="154">
      <formula>$H15&lt;$J15</formula>
    </cfRule>
  </conditionalFormatting>
  <conditionalFormatting sqref="B16 G16:H16 D16:E16">
    <cfRule type="expression" dxfId="115" priority="151">
      <formula>$M16="YES"</formula>
    </cfRule>
    <cfRule type="expression" dxfId="114" priority="152">
      <formula>$H16&lt;$J16</formula>
    </cfRule>
  </conditionalFormatting>
  <conditionalFormatting sqref="F15">
    <cfRule type="expression" dxfId="113" priority="149">
      <formula>$M15="YES"</formula>
    </cfRule>
    <cfRule type="expression" dxfId="112" priority="150">
      <formula>$H15&lt;$J15</formula>
    </cfRule>
  </conditionalFormatting>
  <conditionalFormatting sqref="F16">
    <cfRule type="expression" dxfId="111" priority="147">
      <formula>$M16="YES"</formula>
    </cfRule>
    <cfRule type="expression" dxfId="110" priority="148">
      <formula>$H16&lt;$J16</formula>
    </cfRule>
  </conditionalFormatting>
  <conditionalFormatting sqref="B17 G17:H17 D17:E17">
    <cfRule type="expression" dxfId="109" priority="145">
      <formula>$M17="YES"</formula>
    </cfRule>
    <cfRule type="expression" dxfId="108" priority="146">
      <formula>$H17&lt;$J17</formula>
    </cfRule>
  </conditionalFormatting>
  <conditionalFormatting sqref="F17">
    <cfRule type="expression" dxfId="107" priority="143">
      <formula>$M17="YES"</formula>
    </cfRule>
    <cfRule type="expression" dxfId="106" priority="144">
      <formula>$H17&lt;$J17</formula>
    </cfRule>
  </conditionalFormatting>
  <conditionalFormatting sqref="B18 G18:H18 D18:E18">
    <cfRule type="expression" dxfId="105" priority="141">
      <formula>$M18="YES"</formula>
    </cfRule>
    <cfRule type="expression" dxfId="104" priority="142">
      <formula>$H18&lt;$J18</formula>
    </cfRule>
  </conditionalFormatting>
  <conditionalFormatting sqref="B19 G19:H19 D19:E19">
    <cfRule type="expression" dxfId="103" priority="139">
      <formula>$M19="YES"</formula>
    </cfRule>
    <cfRule type="expression" dxfId="102" priority="140">
      <formula>$H19&lt;$J19</formula>
    </cfRule>
  </conditionalFormatting>
  <conditionalFormatting sqref="F18">
    <cfRule type="expression" dxfId="101" priority="137">
      <formula>$M18="YES"</formula>
    </cfRule>
    <cfRule type="expression" dxfId="100" priority="138">
      <formula>$H18&lt;$J18</formula>
    </cfRule>
  </conditionalFormatting>
  <conditionalFormatting sqref="F19">
    <cfRule type="expression" dxfId="99" priority="135">
      <formula>$M19="YES"</formula>
    </cfRule>
    <cfRule type="expression" dxfId="98" priority="136">
      <formula>$H19&lt;$J19</formula>
    </cfRule>
  </conditionalFormatting>
  <conditionalFormatting sqref="B20 G20:H20 D20:E20">
    <cfRule type="expression" dxfId="97" priority="133">
      <formula>$M20="YES"</formula>
    </cfRule>
    <cfRule type="expression" dxfId="96" priority="134">
      <formula>$H20&lt;$J20</formula>
    </cfRule>
  </conditionalFormatting>
  <conditionalFormatting sqref="B21 G21:H21 D21:E21">
    <cfRule type="expression" dxfId="95" priority="131">
      <formula>$M21="YES"</formula>
    </cfRule>
    <cfRule type="expression" dxfId="94" priority="132">
      <formula>$H21&lt;$J21</formula>
    </cfRule>
  </conditionalFormatting>
  <conditionalFormatting sqref="F20">
    <cfRule type="expression" dxfId="93" priority="129">
      <formula>$M20="YES"</formula>
    </cfRule>
    <cfRule type="expression" dxfId="92" priority="130">
      <formula>$H20&lt;$J20</formula>
    </cfRule>
  </conditionalFormatting>
  <conditionalFormatting sqref="F21">
    <cfRule type="expression" dxfId="91" priority="127">
      <formula>$M21="YES"</formula>
    </cfRule>
    <cfRule type="expression" dxfId="90" priority="128">
      <formula>$H21&lt;$J21</formula>
    </cfRule>
  </conditionalFormatting>
  <conditionalFormatting sqref="B22 G22:H22 D22:E22">
    <cfRule type="expression" dxfId="89" priority="125">
      <formula>$M22="YES"</formula>
    </cfRule>
    <cfRule type="expression" dxfId="88" priority="126">
      <formula>$H22&lt;$J22</formula>
    </cfRule>
  </conditionalFormatting>
  <conditionalFormatting sqref="F22">
    <cfRule type="expression" dxfId="87" priority="123">
      <formula>$M22="YES"</formula>
    </cfRule>
    <cfRule type="expression" dxfId="86" priority="124">
      <formula>$H22&lt;$J22</formula>
    </cfRule>
  </conditionalFormatting>
  <conditionalFormatting sqref="B23 G23:H23 D23:E23">
    <cfRule type="expression" dxfId="85" priority="121">
      <formula>$M23="YES"</formula>
    </cfRule>
    <cfRule type="expression" dxfId="84" priority="122">
      <formula>$H23&lt;$J23</formula>
    </cfRule>
  </conditionalFormatting>
  <conditionalFormatting sqref="F23">
    <cfRule type="expression" dxfId="83" priority="119">
      <formula>$M23="YES"</formula>
    </cfRule>
    <cfRule type="expression" dxfId="82" priority="120">
      <formula>$H23&lt;$J23</formula>
    </cfRule>
  </conditionalFormatting>
  <conditionalFormatting sqref="C12">
    <cfRule type="expression" dxfId="81" priority="86">
      <formula>$M12="YES"</formula>
    </cfRule>
    <cfRule type="expression" dxfId="80" priority="88">
      <formula>$H12&lt;$J12</formula>
    </cfRule>
  </conditionalFormatting>
  <conditionalFormatting sqref="C13">
    <cfRule type="expression" dxfId="79" priority="85">
      <formula>$M13="YES"</formula>
    </cfRule>
    <cfRule type="expression" dxfId="78" priority="87">
      <formula>$H13&lt;$J13</formula>
    </cfRule>
  </conditionalFormatting>
  <conditionalFormatting sqref="C14">
    <cfRule type="expression" dxfId="77" priority="83">
      <formula>$M14="YES"</formula>
    </cfRule>
    <cfRule type="expression" dxfId="76" priority="84">
      <formula>$H14&lt;$J14</formula>
    </cfRule>
  </conditionalFormatting>
  <conditionalFormatting sqref="C15">
    <cfRule type="expression" dxfId="75" priority="81">
      <formula>$M15="YES"</formula>
    </cfRule>
    <cfRule type="expression" dxfId="74" priority="82">
      <formula>$H15&lt;$J15</formula>
    </cfRule>
  </conditionalFormatting>
  <conditionalFormatting sqref="C16">
    <cfRule type="expression" dxfId="73" priority="79">
      <formula>$M16="YES"</formula>
    </cfRule>
    <cfRule type="expression" dxfId="72" priority="80">
      <formula>$H16&lt;$J16</formula>
    </cfRule>
  </conditionalFormatting>
  <conditionalFormatting sqref="C17">
    <cfRule type="expression" dxfId="71" priority="77">
      <formula>$M17="YES"</formula>
    </cfRule>
    <cfRule type="expression" dxfId="70" priority="78">
      <formula>$H17&lt;$J17</formula>
    </cfRule>
  </conditionalFormatting>
  <conditionalFormatting sqref="C18">
    <cfRule type="expression" dxfId="69" priority="75">
      <formula>$M18="YES"</formula>
    </cfRule>
    <cfRule type="expression" dxfId="68" priority="76">
      <formula>$H18&lt;$J18</formula>
    </cfRule>
  </conditionalFormatting>
  <conditionalFormatting sqref="C19">
    <cfRule type="expression" dxfId="67" priority="73">
      <formula>$M19="YES"</formula>
    </cfRule>
    <cfRule type="expression" dxfId="66" priority="74">
      <formula>$H19&lt;$J19</formula>
    </cfRule>
  </conditionalFormatting>
  <conditionalFormatting sqref="C20">
    <cfRule type="expression" dxfId="65" priority="71">
      <formula>$M20="YES"</formula>
    </cfRule>
    <cfRule type="expression" dxfId="64" priority="72">
      <formula>$H20&lt;$J20</formula>
    </cfRule>
  </conditionalFormatting>
  <conditionalFormatting sqref="C21">
    <cfRule type="expression" dxfId="63" priority="69">
      <formula>$M21="YES"</formula>
    </cfRule>
    <cfRule type="expression" dxfId="62" priority="70">
      <formula>$H21&lt;$J21</formula>
    </cfRule>
  </conditionalFormatting>
  <conditionalFormatting sqref="C22">
    <cfRule type="expression" dxfId="61" priority="67">
      <formula>$M22="YES"</formula>
    </cfRule>
    <cfRule type="expression" dxfId="60" priority="68">
      <formula>$H22&lt;$J22</formula>
    </cfRule>
  </conditionalFormatting>
  <conditionalFormatting sqref="C23">
    <cfRule type="expression" dxfId="59" priority="65">
      <formula>$M23="YES"</formula>
    </cfRule>
    <cfRule type="expression" dxfId="58" priority="66">
      <formula>$H23&lt;$J23</formula>
    </cfRule>
  </conditionalFormatting>
  <conditionalFormatting sqref="B4 G4:M4 D4:E4">
    <cfRule type="expression" dxfId="57" priority="56">
      <formula>$M4="YES"</formula>
    </cfRule>
    <cfRule type="expression" dxfId="56" priority="58">
      <formula>$H4&lt;$J4</formula>
    </cfRule>
  </conditionalFormatting>
  <conditionalFormatting sqref="B5 G5:M5 D5:E5">
    <cfRule type="expression" dxfId="55" priority="55">
      <formula>$M5="YES"</formula>
    </cfRule>
    <cfRule type="expression" dxfId="54" priority="57">
      <formula>$H5&lt;$J5</formula>
    </cfRule>
  </conditionalFormatting>
  <conditionalFormatting sqref="B6 G6:M6 D6:E6">
    <cfRule type="expression" dxfId="53" priority="52">
      <formula>$M6="YES"</formula>
    </cfRule>
    <cfRule type="expression" dxfId="52" priority="54">
      <formula>$H6&lt;$J6</formula>
    </cfRule>
  </conditionalFormatting>
  <conditionalFormatting sqref="I7:M7">
    <cfRule type="expression" dxfId="51" priority="51">
      <formula>$M7="YES"</formula>
    </cfRule>
    <cfRule type="expression" dxfId="50" priority="53">
      <formula>$H7&lt;$J7</formula>
    </cfRule>
  </conditionalFormatting>
  <conditionalFormatting sqref="I8:M8">
    <cfRule type="expression" dxfId="49" priority="48">
      <formula>$M8="YES"</formula>
    </cfRule>
    <cfRule type="expression" dxfId="48" priority="50">
      <formula>$H8&lt;$J8</formula>
    </cfRule>
  </conditionalFormatting>
  <conditionalFormatting sqref="I9:M9">
    <cfRule type="expression" dxfId="47" priority="47">
      <formula>$M9="YES"</formula>
    </cfRule>
    <cfRule type="expression" dxfId="46" priority="49">
      <formula>$H9&lt;$J9</formula>
    </cfRule>
  </conditionalFormatting>
  <conditionalFormatting sqref="I10:M10">
    <cfRule type="expression" dxfId="45" priority="44">
      <formula>$M10="YES"</formula>
    </cfRule>
    <cfRule type="expression" dxfId="44" priority="46">
      <formula>$H10&lt;$J10</formula>
    </cfRule>
  </conditionalFormatting>
  <conditionalFormatting sqref="I11:M11">
    <cfRule type="expression" dxfId="43" priority="43">
      <formula>$M11="YES"</formula>
    </cfRule>
    <cfRule type="expression" dxfId="42" priority="45">
      <formula>$H11&lt;$J11</formula>
    </cfRule>
  </conditionalFormatting>
  <conditionalFormatting sqref="F4">
    <cfRule type="expression" dxfId="41" priority="40">
      <formula>$M4="YES"</formula>
    </cfRule>
    <cfRule type="expression" dxfId="40" priority="42">
      <formula>$H4&lt;$J4</formula>
    </cfRule>
  </conditionalFormatting>
  <conditionalFormatting sqref="F5">
    <cfRule type="expression" dxfId="39" priority="39">
      <formula>$M5="YES"</formula>
    </cfRule>
    <cfRule type="expression" dxfId="38" priority="41">
      <formula>$H5&lt;$J5</formula>
    </cfRule>
  </conditionalFormatting>
  <conditionalFormatting sqref="F6">
    <cfRule type="expression" dxfId="37" priority="37">
      <formula>$M6="YES"</formula>
    </cfRule>
    <cfRule type="expression" dxfId="36" priority="38">
      <formula>$H6&lt;$J6</formula>
    </cfRule>
  </conditionalFormatting>
  <conditionalFormatting sqref="B7 G7:H7 D7:E7">
    <cfRule type="expression" dxfId="35" priority="35">
      <formula>$M7="YES"</formula>
    </cfRule>
    <cfRule type="expression" dxfId="34" priority="36">
      <formula>$H7&lt;$J7</formula>
    </cfRule>
  </conditionalFormatting>
  <conditionalFormatting sqref="B8 G8:H8 D8:E8">
    <cfRule type="expression" dxfId="33" priority="33">
      <formula>$M8="YES"</formula>
    </cfRule>
    <cfRule type="expression" dxfId="32" priority="34">
      <formula>$H8&lt;$J8</formula>
    </cfRule>
  </conditionalFormatting>
  <conditionalFormatting sqref="F7">
    <cfRule type="expression" dxfId="31" priority="31">
      <formula>$M7="YES"</formula>
    </cfRule>
    <cfRule type="expression" dxfId="30" priority="32">
      <formula>$H7&lt;$J7</formula>
    </cfRule>
  </conditionalFormatting>
  <conditionalFormatting sqref="F8">
    <cfRule type="expression" dxfId="29" priority="29">
      <formula>$M8="YES"</formula>
    </cfRule>
    <cfRule type="expression" dxfId="28" priority="30">
      <formula>$H8&lt;$J8</formula>
    </cfRule>
  </conditionalFormatting>
  <conditionalFormatting sqref="B9 G9:H9 D9:E9">
    <cfRule type="expression" dxfId="27" priority="27">
      <formula>$M9="YES"</formula>
    </cfRule>
    <cfRule type="expression" dxfId="26" priority="28">
      <formula>$H9&lt;$J9</formula>
    </cfRule>
  </conditionalFormatting>
  <conditionalFormatting sqref="F9">
    <cfRule type="expression" dxfId="25" priority="25">
      <formula>$M9="YES"</formula>
    </cfRule>
    <cfRule type="expression" dxfId="24" priority="26">
      <formula>$H9&lt;$J9</formula>
    </cfRule>
  </conditionalFormatting>
  <conditionalFormatting sqref="B10 G10:H10 D10:E10">
    <cfRule type="expression" dxfId="23" priority="23">
      <formula>$M10="YES"</formula>
    </cfRule>
    <cfRule type="expression" dxfId="22" priority="24">
      <formula>$H10&lt;$J10</formula>
    </cfRule>
  </conditionalFormatting>
  <conditionalFormatting sqref="B11 G11:H11 D11:E11">
    <cfRule type="expression" dxfId="21" priority="21">
      <formula>$M11="YES"</formula>
    </cfRule>
    <cfRule type="expression" dxfId="20" priority="22">
      <formula>$H11&lt;$J11</formula>
    </cfRule>
  </conditionalFormatting>
  <conditionalFormatting sqref="F10">
    <cfRule type="expression" dxfId="19" priority="19">
      <formula>$M10="YES"</formula>
    </cfRule>
    <cfRule type="expression" dxfId="18" priority="20">
      <formula>$H10&lt;$J10</formula>
    </cfRule>
  </conditionalFormatting>
  <conditionalFormatting sqref="F11">
    <cfRule type="expression" dxfId="17" priority="17">
      <formula>$M11="YES"</formula>
    </cfRule>
    <cfRule type="expression" dxfId="16" priority="18">
      <formula>$H11&lt;$J11</formula>
    </cfRule>
  </conditionalFormatting>
  <conditionalFormatting sqref="C4">
    <cfRule type="expression" dxfId="15" priority="14">
      <formula>$M4="YES"</formula>
    </cfRule>
    <cfRule type="expression" dxfId="14" priority="16">
      <formula>$H4&lt;$J4</formula>
    </cfRule>
  </conditionalFormatting>
  <conditionalFormatting sqref="C5">
    <cfRule type="expression" dxfId="13" priority="13">
      <formula>$M5="YES"</formula>
    </cfRule>
    <cfRule type="expression" dxfId="12" priority="15">
      <formula>$H5&lt;$J5</formula>
    </cfRule>
  </conditionalFormatting>
  <conditionalFormatting sqref="C6">
    <cfRule type="expression" dxfId="11" priority="11">
      <formula>$M6="YES"</formula>
    </cfRule>
    <cfRule type="expression" dxfId="10" priority="12">
      <formula>$H6&lt;$J6</formula>
    </cfRule>
  </conditionalFormatting>
  <conditionalFormatting sqref="C7">
    <cfRule type="expression" dxfId="9" priority="9">
      <formula>$M7="YES"</formula>
    </cfRule>
    <cfRule type="expression" dxfId="8" priority="10">
      <formula>$H7&lt;$J7</formula>
    </cfRule>
  </conditionalFormatting>
  <conditionalFormatting sqref="C8">
    <cfRule type="expression" dxfId="7" priority="7">
      <formula>$M8="YES"</formula>
    </cfRule>
    <cfRule type="expression" dxfId="6" priority="8">
      <formula>$H8&lt;$J8</formula>
    </cfRule>
  </conditionalFormatting>
  <conditionalFormatting sqref="C9">
    <cfRule type="expression" dxfId="5" priority="5">
      <formula>$M9="YES"</formula>
    </cfRule>
    <cfRule type="expression" dxfId="4" priority="6">
      <formula>$H9&lt;$J9</formula>
    </cfRule>
  </conditionalFormatting>
  <conditionalFormatting sqref="C10">
    <cfRule type="expression" dxfId="3" priority="3">
      <formula>$M10="YES"</formula>
    </cfRule>
    <cfRule type="expression" dxfId="2" priority="4">
      <formula>$H10&lt;$J10</formula>
    </cfRule>
  </conditionalFormatting>
  <conditionalFormatting sqref="C11">
    <cfRule type="expression" dxfId="1" priority="1">
      <formula>$M11="YES"</formula>
    </cfRule>
    <cfRule type="expression" dxfId="0" priority="2">
      <formula>$H11&lt;$J11</formula>
    </cfRule>
  </conditionalFormatting>
  <pageMargins left="0.3" right="0.3" top="0.3" bottom="0.3" header="0" footer="0"/>
  <pageSetup scale="62" orientation="landscape" horizontalDpi="4294967294"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sheetPr>
  <dimension ref="B1:B2"/>
  <sheetViews>
    <sheetView showGridLines="0" workbookViewId="0">
      <selection activeCell="F42" sqref="F42"/>
    </sheetView>
  </sheetViews>
  <sheetFormatPr baseColWidth="10" defaultColWidth="10.83203125" defaultRowHeight="15" x14ac:dyDescent="0.2"/>
  <cols>
    <col min="1" max="1" width="3.33203125" style="45" customWidth="1"/>
    <col min="2" max="2" width="88.33203125" style="45" customWidth="1"/>
    <col min="3" max="16384" width="10.83203125" style="45"/>
  </cols>
  <sheetData>
    <row r="1" spans="2:2" ht="20" customHeight="1" x14ac:dyDescent="0.2"/>
    <row r="2" spans="2:2" ht="105" customHeight="1" x14ac:dyDescent="0.2">
      <c r="B2" s="46"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Basic Inventory Control</vt:lpstr>
      <vt:lpstr>BLANK- Basic Inventory Control </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2016-02-25T02:48:22Z</dcterms:created>
  <dcterms:modified xsi:type="dcterms:W3CDTF">2019-11-16T02:16:32Z</dcterms:modified>
</cp:coreProperties>
</file>