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130"/>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Free Sales Forecasting Templates/"/>
    </mc:Choice>
  </mc:AlternateContent>
  <xr:revisionPtr revIDLastSave="0" documentId="8_{097C686C-7140-4113-BA03-35926FC87993}" xr6:coauthVersionLast="45" xr6:coauthVersionMax="45" xr10:uidLastSave="{00000000-0000-0000-0000-000000000000}"/>
  <bookViews>
    <workbookView xWindow="-110" yWindow="-110" windowWidth="38460" windowHeight="21220" tabRatio="500" xr2:uid="{00000000-000D-0000-FFFF-FFFF00000000}"/>
  </bookViews>
  <sheets>
    <sheet name="5-Year Sales Forecast" sheetId="1" r:id="rId1"/>
    <sheet name="BLANK - 5-Year Sales Forecast" sheetId="11" r:id="rId2"/>
    <sheet name="-Disclaimer-" sheetId="2" r:id="rId3"/>
  </sheets>
  <definedNames>
    <definedName name="_xlnm.Print_Area" localSheetId="0">'5-Year Sales Forecast'!$B$1:$Q$56</definedName>
    <definedName name="_xlnm.Print_Area" localSheetId="1">'BLANK - 5-Year Sales Forecast'!$B$1:$Q$56</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O51" i="11" l="1"/>
  <c r="N51" i="11"/>
  <c r="M51" i="11"/>
  <c r="L51" i="11"/>
  <c r="L55" i="11" s="1"/>
  <c r="K51" i="11"/>
  <c r="J51" i="11"/>
  <c r="I51" i="11"/>
  <c r="H51" i="11"/>
  <c r="H55" i="11" s="1"/>
  <c r="G51" i="11"/>
  <c r="F51" i="11"/>
  <c r="E51" i="11"/>
  <c r="D51" i="11"/>
  <c r="P49" i="11"/>
  <c r="O41" i="11"/>
  <c r="N41" i="11"/>
  <c r="M41" i="11"/>
  <c r="L41" i="11"/>
  <c r="K41" i="11"/>
  <c r="J41" i="11"/>
  <c r="I41" i="11"/>
  <c r="H41" i="11"/>
  <c r="G41" i="11"/>
  <c r="F41" i="11"/>
  <c r="E41" i="11"/>
  <c r="D41" i="11"/>
  <c r="P39" i="11"/>
  <c r="O31" i="11"/>
  <c r="N31" i="11"/>
  <c r="M31" i="11"/>
  <c r="M35" i="11" s="1"/>
  <c r="L31" i="11"/>
  <c r="L35" i="11" s="1"/>
  <c r="K31" i="11"/>
  <c r="J31" i="11"/>
  <c r="I31" i="11"/>
  <c r="I35" i="11" s="1"/>
  <c r="H31" i="11"/>
  <c r="G31" i="11"/>
  <c r="F31" i="11"/>
  <c r="E31" i="11"/>
  <c r="E35" i="11" s="1"/>
  <c r="D31" i="11"/>
  <c r="P29" i="11"/>
  <c r="O21" i="11"/>
  <c r="N21" i="11"/>
  <c r="M21" i="11"/>
  <c r="L21" i="11"/>
  <c r="K21" i="11"/>
  <c r="J21" i="11"/>
  <c r="I21" i="11"/>
  <c r="H21" i="11"/>
  <c r="G21" i="11"/>
  <c r="F21" i="11"/>
  <c r="E21" i="11"/>
  <c r="D21" i="11"/>
  <c r="P19" i="11"/>
  <c r="O11" i="11"/>
  <c r="N11" i="11"/>
  <c r="M11" i="11"/>
  <c r="L11" i="11"/>
  <c r="K11" i="11"/>
  <c r="J11" i="11"/>
  <c r="I11" i="11"/>
  <c r="J15" i="11" s="1"/>
  <c r="H11" i="11"/>
  <c r="G11" i="11"/>
  <c r="F11" i="11"/>
  <c r="E11" i="11"/>
  <c r="F15" i="11" s="1"/>
  <c r="D11" i="11"/>
  <c r="P9" i="11"/>
  <c r="O51" i="1"/>
  <c r="N51" i="1"/>
  <c r="N55" i="1" s="1"/>
  <c r="M51" i="1"/>
  <c r="L51" i="1"/>
  <c r="K51" i="1"/>
  <c r="J51" i="1"/>
  <c r="J55" i="1" s="1"/>
  <c r="I51" i="1"/>
  <c r="H51" i="1"/>
  <c r="H55" i="1" s="1"/>
  <c r="G51" i="1"/>
  <c r="F51" i="1"/>
  <c r="G55" i="1" s="1"/>
  <c r="E51" i="1"/>
  <c r="E55" i="1" s="1"/>
  <c r="D51" i="1"/>
  <c r="P49" i="1"/>
  <c r="O41" i="1"/>
  <c r="N41" i="1"/>
  <c r="M41" i="1"/>
  <c r="L41" i="1"/>
  <c r="K41" i="1"/>
  <c r="J41" i="1"/>
  <c r="J45" i="1" s="1"/>
  <c r="I41" i="1"/>
  <c r="H41" i="1"/>
  <c r="I45" i="1" s="1"/>
  <c r="G41" i="1"/>
  <c r="G45" i="1" s="1"/>
  <c r="F41" i="1"/>
  <c r="E41" i="1"/>
  <c r="D41" i="1"/>
  <c r="P39" i="1"/>
  <c r="O31" i="1"/>
  <c r="N31" i="1"/>
  <c r="M31" i="1"/>
  <c r="L31" i="1"/>
  <c r="K31" i="1"/>
  <c r="J31" i="1"/>
  <c r="I31" i="1"/>
  <c r="H31" i="1"/>
  <c r="G31" i="1"/>
  <c r="F31" i="1"/>
  <c r="E31" i="1"/>
  <c r="D31" i="1"/>
  <c r="P29" i="1"/>
  <c r="O5" i="1" s="1"/>
  <c r="O21" i="1"/>
  <c r="N21" i="1"/>
  <c r="N25" i="1" s="1"/>
  <c r="M21" i="1"/>
  <c r="L21" i="1"/>
  <c r="K21" i="1"/>
  <c r="J21" i="1"/>
  <c r="I21" i="1"/>
  <c r="H21" i="1"/>
  <c r="G21" i="1"/>
  <c r="F21" i="1"/>
  <c r="F25" i="1" s="1"/>
  <c r="E21" i="1"/>
  <c r="D21" i="1"/>
  <c r="P19" i="1"/>
  <c r="F55" i="11" l="1"/>
  <c r="J55" i="11"/>
  <c r="N55" i="11"/>
  <c r="F45" i="11"/>
  <c r="J45" i="11"/>
  <c r="N45" i="11"/>
  <c r="H35" i="11"/>
  <c r="E25" i="11"/>
  <c r="I25" i="11"/>
  <c r="M25" i="11"/>
  <c r="F25" i="11"/>
  <c r="N25" i="11"/>
  <c r="N15" i="11"/>
  <c r="H15" i="11"/>
  <c r="L15" i="11"/>
  <c r="O5" i="11"/>
  <c r="P11" i="11"/>
  <c r="J13" i="11" s="1"/>
  <c r="F35" i="11"/>
  <c r="N35" i="11"/>
  <c r="G45" i="11"/>
  <c r="O45" i="11"/>
  <c r="K55" i="11"/>
  <c r="G25" i="11"/>
  <c r="K25" i="11"/>
  <c r="O25" i="11"/>
  <c r="G35" i="11"/>
  <c r="K35" i="11"/>
  <c r="O35" i="11"/>
  <c r="H45" i="11"/>
  <c r="L45" i="11"/>
  <c r="P51" i="11"/>
  <c r="E53" i="11" s="1"/>
  <c r="J25" i="11"/>
  <c r="J35" i="11"/>
  <c r="K45" i="11"/>
  <c r="G55" i="11"/>
  <c r="O55" i="11"/>
  <c r="G15" i="11"/>
  <c r="K15" i="11"/>
  <c r="O15" i="11"/>
  <c r="P21" i="11"/>
  <c r="M23" i="11" s="1"/>
  <c r="H25" i="11"/>
  <c r="L25" i="11"/>
  <c r="P31" i="11"/>
  <c r="H33" i="11" s="1"/>
  <c r="E45" i="11"/>
  <c r="I45" i="11"/>
  <c r="M45" i="11"/>
  <c r="E55" i="11"/>
  <c r="I55" i="11"/>
  <c r="M55" i="11"/>
  <c r="D53" i="11"/>
  <c r="J23" i="11"/>
  <c r="D23" i="11"/>
  <c r="E15" i="11"/>
  <c r="I15" i="11"/>
  <c r="M15" i="11"/>
  <c r="G23" i="11"/>
  <c r="K23" i="11"/>
  <c r="P41" i="11"/>
  <c r="D43" i="11" s="1"/>
  <c r="M53" i="11"/>
  <c r="G53" i="11"/>
  <c r="L45" i="1"/>
  <c r="F35" i="1"/>
  <c r="O25" i="1"/>
  <c r="O55" i="1"/>
  <c r="M55" i="1"/>
  <c r="L55" i="1"/>
  <c r="K55" i="1"/>
  <c r="I55" i="1"/>
  <c r="F55" i="1"/>
  <c r="O45" i="1"/>
  <c r="N45" i="1"/>
  <c r="M45" i="1"/>
  <c r="K45" i="1"/>
  <c r="H45" i="1"/>
  <c r="E45" i="1"/>
  <c r="F45" i="1"/>
  <c r="O35" i="1"/>
  <c r="N35" i="1"/>
  <c r="M35" i="1"/>
  <c r="K35" i="1"/>
  <c r="J35" i="1"/>
  <c r="I35" i="1"/>
  <c r="G35" i="1"/>
  <c r="P31" i="1"/>
  <c r="E35" i="1"/>
  <c r="M25" i="1"/>
  <c r="L25" i="1"/>
  <c r="K25" i="1"/>
  <c r="J25" i="1"/>
  <c r="P21" i="1"/>
  <c r="I25" i="1"/>
  <c r="H25" i="1"/>
  <c r="G25" i="1"/>
  <c r="E25" i="1"/>
  <c r="P51" i="1"/>
  <c r="M53" i="1" s="1"/>
  <c r="P41" i="1"/>
  <c r="O43" i="1" s="1"/>
  <c r="H35" i="1"/>
  <c r="L35" i="1"/>
  <c r="E15" i="1"/>
  <c r="E11" i="1"/>
  <c r="E13" i="1" s="1"/>
  <c r="F11" i="1"/>
  <c r="F13" i="1" s="1"/>
  <c r="G11" i="1"/>
  <c r="G15" i="1" s="1"/>
  <c r="H11" i="1"/>
  <c r="H13" i="1" s="1"/>
  <c r="I11" i="1"/>
  <c r="I13" i="1" s="1"/>
  <c r="J11" i="1"/>
  <c r="J13" i="1" s="1"/>
  <c r="K11" i="1"/>
  <c r="K15" i="1" s="1"/>
  <c r="L11" i="1"/>
  <c r="L13" i="1" s="1"/>
  <c r="M11" i="1"/>
  <c r="M13" i="1" s="1"/>
  <c r="N11" i="1"/>
  <c r="N13" i="1" s="1"/>
  <c r="O11" i="1"/>
  <c r="O15" i="1" s="1"/>
  <c r="D11" i="1"/>
  <c r="P11" i="1" s="1"/>
  <c r="P9" i="1"/>
  <c r="K53" i="11" l="1"/>
  <c r="H53" i="11"/>
  <c r="F53" i="11"/>
  <c r="I53" i="11"/>
  <c r="N53" i="11"/>
  <c r="L53" i="11"/>
  <c r="O53" i="11"/>
  <c r="J53" i="11"/>
  <c r="G13" i="11"/>
  <c r="N13" i="11"/>
  <c r="M43" i="11"/>
  <c r="K33" i="11"/>
  <c r="F33" i="11"/>
  <c r="G33" i="11"/>
  <c r="M33" i="11"/>
  <c r="D33" i="11"/>
  <c r="N33" i="11"/>
  <c r="I33" i="11"/>
  <c r="L33" i="11"/>
  <c r="O33" i="11"/>
  <c r="J33" i="11"/>
  <c r="E33" i="11"/>
  <c r="L23" i="11"/>
  <c r="O23" i="11"/>
  <c r="I23" i="11"/>
  <c r="N23" i="11"/>
  <c r="D13" i="11"/>
  <c r="L13" i="11"/>
  <c r="I13" i="11"/>
  <c r="O13" i="11"/>
  <c r="E13" i="11"/>
  <c r="H13" i="11"/>
  <c r="K13" i="11"/>
  <c r="F13" i="11"/>
  <c r="M13" i="11"/>
  <c r="L43" i="11"/>
  <c r="F23" i="11"/>
  <c r="E23" i="11"/>
  <c r="H23" i="11"/>
  <c r="G43" i="11"/>
  <c r="N43" i="11"/>
  <c r="J43" i="11"/>
  <c r="F43" i="11"/>
  <c r="P5" i="11"/>
  <c r="I43" i="11"/>
  <c r="H43" i="11"/>
  <c r="O43" i="11"/>
  <c r="E43" i="11"/>
  <c r="K43" i="11"/>
  <c r="E53" i="1"/>
  <c r="L53" i="1"/>
  <c r="F53" i="1"/>
  <c r="D53" i="1"/>
  <c r="J53" i="1"/>
  <c r="K53" i="1"/>
  <c r="O53" i="1"/>
  <c r="G53" i="1"/>
  <c r="H53" i="1"/>
  <c r="P53" i="1" s="1"/>
  <c r="N53" i="1"/>
  <c r="I53" i="1"/>
  <c r="L43" i="1"/>
  <c r="N43" i="1"/>
  <c r="D43" i="1"/>
  <c r="G43" i="1"/>
  <c r="F43" i="1"/>
  <c r="P43" i="1" s="1"/>
  <c r="K43" i="1"/>
  <c r="I43" i="1"/>
  <c r="J43" i="1"/>
  <c r="M43" i="1"/>
  <c r="H43" i="1"/>
  <c r="E43" i="1"/>
  <c r="K33" i="1"/>
  <c r="O33" i="1"/>
  <c r="G33" i="1"/>
  <c r="J33" i="1"/>
  <c r="M33" i="1"/>
  <c r="F33" i="1"/>
  <c r="I33" i="1"/>
  <c r="L33" i="1"/>
  <c r="E33" i="1"/>
  <c r="N33" i="1"/>
  <c r="D33" i="1"/>
  <c r="H33" i="1"/>
  <c r="H23" i="1"/>
  <c r="L23" i="1"/>
  <c r="E23" i="1"/>
  <c r="I23" i="1"/>
  <c r="M23" i="1"/>
  <c r="F23" i="1"/>
  <c r="J23" i="1"/>
  <c r="N23" i="1"/>
  <c r="G23" i="1"/>
  <c r="K23" i="1"/>
  <c r="O23" i="1"/>
  <c r="D23" i="1"/>
  <c r="P33" i="1"/>
  <c r="P5" i="1"/>
  <c r="H15" i="1"/>
  <c r="L15" i="1"/>
  <c r="D13" i="1"/>
  <c r="I15" i="1"/>
  <c r="M15" i="1"/>
  <c r="O13" i="1"/>
  <c r="K13" i="1"/>
  <c r="G13" i="1"/>
  <c r="F15" i="1"/>
  <c r="J15" i="1"/>
  <c r="N15" i="1"/>
  <c r="P53" i="11" l="1"/>
  <c r="P33" i="11"/>
  <c r="P23" i="11"/>
  <c r="P43" i="11"/>
  <c r="P13" i="11"/>
  <c r="P23" i="1"/>
  <c r="P13" i="1"/>
</calcChain>
</file>

<file path=xl/sharedStrings.xml><?xml version="1.0" encoding="utf-8"?>
<sst xmlns="http://schemas.openxmlformats.org/spreadsheetml/2006/main" count="555" uniqueCount="35">
  <si>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</si>
  <si>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</si>
  <si>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 User to complete non-shaded cells, only.</t>
  </si>
  <si>
    <t>PRODUCT</t>
  </si>
  <si>
    <t>START DATE</t>
  </si>
  <si>
    <t>UNIT TYPE</t>
  </si>
  <si>
    <t>Each</t>
  </si>
  <si>
    <t>JANUARY</t>
  </si>
  <si>
    <t>FEBRUARY</t>
  </si>
  <si>
    <t>MARCH</t>
  </si>
  <si>
    <t>APRIL</t>
  </si>
  <si>
    <t>MAY</t>
  </si>
  <si>
    <t>JUNE</t>
  </si>
  <si>
    <t>JULY</t>
  </si>
  <si>
    <t>AUGUST</t>
  </si>
  <si>
    <t>SEPTEMBER</t>
  </si>
  <si>
    <t>OCTOBER</t>
  </si>
  <si>
    <t>NOVEMBER</t>
  </si>
  <si>
    <t>DECEMBER</t>
  </si>
  <si>
    <t>NUMBER OF UNITS SOLD</t>
  </si>
  <si>
    <t>PRICE PER UNIT</t>
  </si>
  <si>
    <t>TOTAL</t>
  </si>
  <si>
    <t>TOTAL SALES</t>
  </si>
  <si>
    <t>PERCENT OF TOTAL</t>
  </si>
  <si>
    <t>PERCENT CHANGE</t>
  </si>
  <si>
    <t>––</t>
  </si>
  <si>
    <t>00/00/00</t>
  </si>
  <si>
    <t>5-YEAR SALES FORECAST TEMPLATE</t>
  </si>
  <si>
    <t>YEAR ONE</t>
  </si>
  <si>
    <t>YEAR TWO</t>
  </si>
  <si>
    <t>YEAR THREE</t>
  </si>
  <si>
    <t>YEAR FOUR</t>
  </si>
  <si>
    <t>YEAR FIVE</t>
  </si>
  <si>
    <t>CUMULATIVE</t>
  </si>
  <si>
    <t>TOTAL UNITS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</si>
</sst>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 #,##0_-;\-* #,##0_-;_-* &quot;-&quot;??_-;_-@_-"/>
    <numFmt numFmtId="165" formatCode="mm/dd/yy;@"/>
    <numFmt numFmtId="166" formatCode="&quot;$&quot;#,##0.00"/>
  </numFmts>
  <fonts count="17"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b/>
      <sz val="20"/>
      <color theme="0" tint="-0.499984740745262"/>
      <name val="Century Gothic"/>
      <family val="1"/>
    </font>
    <font>
      <sz val="11"/>
      <color theme="1"/>
      <name val="Calibri"/>
      <family val="2"/>
      <scheme val="minor"/>
    </font>
    <font>
      <sz val="12"/>
      <color theme="1"/>
      <name val="Arial"/>
      <family val="2"/>
    </font>
    <font>
      <sz val="11"/>
      <color theme="1"/>
      <name val="Century Gothic"/>
      <family val="1"/>
    </font>
    <font>
      <b/>
      <sz val="11"/>
      <color theme="1"/>
      <name val="Century Gothic"/>
      <family val="1"/>
    </font>
    <font>
      <sz val="12"/>
      <color theme="1"/>
      <name val="Calibri"/>
      <family val="2"/>
      <scheme val="minor"/>
    </font>
    <font>
      <sz val="12"/>
      <color rgb="FF3F3F76"/>
      <name val="Calibri"/>
      <family val="2"/>
      <scheme val="minor"/>
    </font>
    <font>
      <b/>
      <sz val="11"/>
      <color theme="1"/>
      <name val="Calibri"/>
      <family val="2"/>
      <scheme val="minor"/>
    </font>
    <font>
      <sz val="11"/>
      <color theme="1" tint="0.34998626667073579"/>
      <name val="Century Gothic"/>
      <family val="1"/>
    </font>
    <font>
      <sz val="12"/>
      <color theme="1" tint="0.34998626667073579"/>
      <name val="Century Gothic"/>
      <family val="1"/>
    </font>
    <font>
      <sz val="18"/>
      <color theme="1"/>
      <name val="Century Gothic"/>
      <family val="1"/>
    </font>
    <font>
      <b/>
      <sz val="22"/>
      <color theme="0"/>
      <name val="Century Gothic"/>
      <family val="2"/>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00BD32"/>
        <bgColor indexed="64"/>
      </patternFill>
    </fill>
    <fill>
      <patternFill patternType="solid">
        <fgColor rgb="FFEAEEF3"/>
        <bgColor indexed="64"/>
      </patternFill>
    </fill>
    <fill>
      <patternFill patternType="solid">
        <fgColor rgb="FFFFCC99"/>
      </patternFill>
    </fill>
    <fill>
      <patternFill patternType="solid">
        <fgColor theme="0" tint="-0.14999847407452621"/>
        <bgColor indexed="64"/>
      </patternFill>
    </fill>
  </fills>
  <borders count="1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rgb="FF7F7F7F"/>
      </left>
      <right style="thin">
        <color rgb="FF7F7F7F"/>
      </right>
      <top style="thin">
        <color rgb="FF7F7F7F"/>
      </top>
      <bottom style="thin">
        <color rgb="FF7F7F7F"/>
      </bottom>
      <diagonal/>
    </border>
    <border>
      <left/>
      <right/>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right/>
      <top style="thin">
        <color theme="0" tint="-0.249977111117893"/>
      </top>
      <bottom/>
      <diagonal/>
    </border>
  </borders>
  <cellStyleXfs count="10">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 fillId="0" borderId="0"/>
    <xf numFmtId="43" fontId="10" fillId="0" borderId="0" applyFont="0" applyFill="0" applyBorder="0" applyAlignment="0" applyProtection="0"/>
    <xf numFmtId="9" fontId="10" fillId="0" borderId="0" applyFont="0" applyFill="0" applyBorder="0" applyAlignment="0" applyProtection="0"/>
    <xf numFmtId="0" fontId="11" fillId="7" borderId="5" applyNumberFormat="0" applyAlignment="0" applyProtection="0"/>
    <xf numFmtId="0" fontId="1" fillId="0" borderId="0" applyNumberFormat="0" applyFill="0" applyBorder="0" applyAlignment="0" applyProtection="0"/>
  </cellStyleXfs>
  <cellXfs count="54">
    <xf numFmtId="0" fontId="0" fillId="0" borderId="0" xfId="0"/>
    <xf numFmtId="0" fontId="4" fillId="2" borderId="0" xfId="0" applyFont="1" applyFill="1" applyAlignment="1">
      <alignment wrapText="1"/>
    </xf>
    <xf numFmtId="0" fontId="7" fillId="0" borderId="2" xfId="5" applyFont="1" applyBorder="1" applyAlignment="1">
      <alignment horizontal="left" vertical="center" wrapText="1" indent="2"/>
    </xf>
    <xf numFmtId="0" fontId="6" fillId="0" borderId="0" xfId="5" applyFont="1"/>
    <xf numFmtId="0" fontId="4" fillId="0" borderId="0" xfId="0" applyFont="1" applyAlignment="1">
      <alignment wrapText="1"/>
    </xf>
    <xf numFmtId="0" fontId="4" fillId="2" borderId="0" xfId="0" applyFont="1" applyFill="1" applyBorder="1" applyAlignment="1">
      <alignment wrapText="1"/>
    </xf>
    <xf numFmtId="0" fontId="5" fillId="2" borderId="0" xfId="0" applyFont="1" applyFill="1" applyBorder="1" applyAlignment="1">
      <alignment vertical="center"/>
    </xf>
    <xf numFmtId="0" fontId="0" fillId="0" borderId="0" xfId="0" applyBorder="1" applyAlignment="1"/>
    <xf numFmtId="0" fontId="0" fillId="0" borderId="0" xfId="0" applyAlignment="1" applyProtection="1">
      <alignment vertical="center"/>
      <protection hidden="1"/>
    </xf>
    <xf numFmtId="0" fontId="12" fillId="0" borderId="0" xfId="0" applyFont="1" applyAlignment="1" applyProtection="1">
      <alignment horizontal="right" vertical="center"/>
      <protection hidden="1"/>
    </xf>
    <xf numFmtId="0" fontId="0" fillId="0" borderId="0" xfId="0" applyProtection="1">
      <protection hidden="1"/>
    </xf>
    <xf numFmtId="0" fontId="0" fillId="3" borderId="0" xfId="0" applyFill="1" applyAlignment="1" applyProtection="1">
      <alignment vertical="center"/>
      <protection hidden="1"/>
    </xf>
    <xf numFmtId="0" fontId="9" fillId="3" borderId="0" xfId="8" applyFont="1" applyFill="1" applyBorder="1" applyAlignment="1" applyProtection="1">
      <alignment vertical="center"/>
      <protection hidden="1"/>
    </xf>
    <xf numFmtId="164" fontId="9" fillId="3" borderId="0" xfId="8" applyNumberFormat="1" applyFont="1" applyFill="1" applyBorder="1" applyAlignment="1" applyProtection="1">
      <alignment vertical="center"/>
      <protection hidden="1"/>
    </xf>
    <xf numFmtId="0" fontId="4" fillId="3" borderId="0" xfId="0" applyFont="1" applyFill="1" applyAlignment="1">
      <alignment wrapText="1"/>
    </xf>
    <xf numFmtId="0" fontId="0" fillId="3" borderId="0" xfId="0" applyFill="1" applyProtection="1">
      <protection hidden="1"/>
    </xf>
    <xf numFmtId="0" fontId="12" fillId="3" borderId="0" xfId="0" applyFont="1" applyFill="1" applyAlignment="1" applyProtection="1">
      <alignment horizontal="right" vertical="center"/>
      <protection hidden="1"/>
    </xf>
    <xf numFmtId="0" fontId="8" fillId="3" borderId="0" xfId="8" applyFont="1" applyFill="1" applyBorder="1" applyAlignment="1" applyProtection="1">
      <alignment vertical="center"/>
      <protection hidden="1"/>
    </xf>
    <xf numFmtId="0" fontId="8" fillId="3" borderId="0" xfId="0" applyFont="1" applyFill="1" applyAlignment="1" applyProtection="1">
      <alignment vertical="center" wrapText="1"/>
      <protection hidden="1"/>
    </xf>
    <xf numFmtId="0" fontId="6" fillId="3" borderId="0" xfId="0" applyFont="1" applyFill="1" applyAlignment="1" applyProtection="1">
      <alignment vertical="center"/>
      <protection hidden="1"/>
    </xf>
    <xf numFmtId="0" fontId="6" fillId="3" borderId="0" xfId="0" applyFont="1" applyFill="1" applyProtection="1">
      <protection hidden="1"/>
    </xf>
    <xf numFmtId="43" fontId="4" fillId="3" borderId="0" xfId="6" applyFont="1" applyFill="1" applyAlignment="1" applyProtection="1">
      <alignment horizontal="center" vertical="center"/>
      <protection hidden="1"/>
    </xf>
    <xf numFmtId="0" fontId="8" fillId="3" borderId="6" xfId="8" applyFont="1" applyFill="1" applyBorder="1" applyAlignment="1" applyProtection="1">
      <alignment vertical="center"/>
      <protection hidden="1"/>
    </xf>
    <xf numFmtId="0" fontId="13" fillId="3" borderId="0" xfId="0" applyFont="1" applyFill="1" applyAlignment="1" applyProtection="1">
      <alignment vertical="center" wrapText="1"/>
      <protection hidden="1"/>
    </xf>
    <xf numFmtId="0" fontId="14" fillId="0" borderId="0" xfId="0" applyFont="1" applyFill="1" applyAlignment="1" applyProtection="1">
      <alignment vertical="top"/>
      <protection hidden="1"/>
    </xf>
    <xf numFmtId="0" fontId="7" fillId="0" borderId="0" xfId="0" applyFont="1"/>
    <xf numFmtId="165" fontId="8" fillId="2" borderId="3" xfId="0" applyNumberFormat="1" applyFont="1" applyFill="1" applyBorder="1" applyAlignment="1">
      <alignment horizontal="center" vertical="center" wrapText="1"/>
    </xf>
    <xf numFmtId="49" fontId="4" fillId="3" borderId="0" xfId="0" applyNumberFormat="1" applyFont="1" applyFill="1" applyAlignment="1" applyProtection="1">
      <alignment horizontal="left" vertical="center"/>
      <protection hidden="1"/>
    </xf>
    <xf numFmtId="0" fontId="4" fillId="3" borderId="0" xfId="0" applyFont="1" applyFill="1" applyAlignment="1" applyProtection="1">
      <alignment horizontal="left" vertical="center"/>
      <protection hidden="1"/>
    </xf>
    <xf numFmtId="3" fontId="8" fillId="2" borderId="1" xfId="8" applyNumberFormat="1" applyFont="1" applyFill="1" applyBorder="1" applyAlignment="1" applyProtection="1">
      <alignment horizontal="center" vertical="center"/>
      <protection locked="0"/>
    </xf>
    <xf numFmtId="3" fontId="8" fillId="2" borderId="7" xfId="8" applyNumberFormat="1" applyFont="1" applyFill="1" applyBorder="1" applyAlignment="1" applyProtection="1">
      <alignment horizontal="center" vertical="center"/>
      <protection locked="0"/>
    </xf>
    <xf numFmtId="3" fontId="9" fillId="6" borderId="9" xfId="8" applyNumberFormat="1" applyFont="1" applyFill="1" applyBorder="1" applyAlignment="1" applyProtection="1">
      <alignment horizontal="center" vertical="center"/>
      <protection locked="0"/>
    </xf>
    <xf numFmtId="9" fontId="8" fillId="6" borderId="1" xfId="7" applyFont="1" applyFill="1" applyBorder="1" applyAlignment="1" applyProtection="1">
      <alignment horizontal="center" vertical="center"/>
      <protection locked="0"/>
    </xf>
    <xf numFmtId="9" fontId="8" fillId="4" borderId="1" xfId="7" applyFont="1" applyFill="1" applyBorder="1" applyAlignment="1" applyProtection="1">
      <alignment horizontal="center" vertical="center"/>
      <protection locked="0"/>
    </xf>
    <xf numFmtId="166" fontId="8" fillId="2" borderId="3" xfId="8" applyNumberFormat="1" applyFont="1" applyFill="1" applyBorder="1" applyAlignment="1" applyProtection="1">
      <alignment horizontal="center" vertical="center"/>
      <protection locked="0"/>
    </xf>
    <xf numFmtId="166" fontId="8" fillId="2" borderId="8" xfId="8" applyNumberFormat="1" applyFont="1" applyFill="1" applyBorder="1" applyAlignment="1" applyProtection="1">
      <alignment horizontal="center" vertical="center"/>
      <protection locked="0"/>
    </xf>
    <xf numFmtId="166" fontId="9" fillId="4" borderId="4" xfId="8" applyNumberFormat="1" applyFont="1" applyFill="1" applyBorder="1" applyAlignment="1" applyProtection="1">
      <alignment horizontal="center" vertical="center"/>
      <protection hidden="1"/>
    </xf>
    <xf numFmtId="166" fontId="9" fillId="4" borderId="10" xfId="8" applyNumberFormat="1" applyFont="1" applyFill="1" applyBorder="1" applyAlignment="1" applyProtection="1">
      <alignment horizontal="center" vertical="center"/>
      <protection hidden="1"/>
    </xf>
    <xf numFmtId="9" fontId="13" fillId="3" borderId="0" xfId="7" applyFont="1" applyFill="1" applyBorder="1" applyAlignment="1" applyProtection="1">
      <alignment horizontal="center" vertical="center"/>
      <protection locked="0"/>
    </xf>
    <xf numFmtId="0" fontId="8" fillId="2" borderId="8" xfId="0" applyNumberFormat="1" applyFont="1" applyFill="1" applyBorder="1" applyAlignment="1">
      <alignment horizontal="left" vertical="center" indent="1"/>
    </xf>
    <xf numFmtId="0" fontId="8" fillId="2" borderId="11" xfId="0" applyNumberFormat="1" applyFont="1" applyFill="1" applyBorder="1" applyAlignment="1">
      <alignment vertical="center"/>
    </xf>
    <xf numFmtId="0" fontId="8" fillId="2" borderId="12" xfId="0" applyNumberFormat="1" applyFont="1" applyFill="1" applyBorder="1" applyAlignment="1">
      <alignment vertical="center"/>
    </xf>
    <xf numFmtId="0" fontId="8" fillId="2" borderId="8" xfId="0" applyFont="1" applyFill="1" applyBorder="1" applyAlignment="1">
      <alignment horizontal="left" vertical="center" indent="1"/>
    </xf>
    <xf numFmtId="0" fontId="8" fillId="2" borderId="11" xfId="0" applyFont="1" applyFill="1" applyBorder="1" applyAlignment="1">
      <alignment horizontal="left" vertical="center" indent="1"/>
    </xf>
    <xf numFmtId="0" fontId="8" fillId="2" borderId="12" xfId="0" applyFont="1" applyFill="1" applyBorder="1" applyAlignment="1">
      <alignment horizontal="left" vertical="center" indent="1"/>
    </xf>
    <xf numFmtId="166" fontId="9" fillId="3" borderId="9" xfId="8" applyNumberFormat="1" applyFont="1" applyFill="1" applyBorder="1" applyAlignment="1" applyProtection="1">
      <alignment horizontal="center" vertical="center"/>
      <protection locked="0"/>
    </xf>
    <xf numFmtId="0" fontId="15" fillId="3" borderId="0" xfId="0" applyFont="1" applyFill="1" applyProtection="1">
      <protection hidden="1"/>
    </xf>
    <xf numFmtId="0" fontId="15" fillId="3" borderId="13" xfId="0" applyFont="1" applyFill="1" applyBorder="1" applyProtection="1">
      <protection hidden="1"/>
    </xf>
    <xf numFmtId="0" fontId="6" fillId="3" borderId="13" xfId="0" applyFont="1" applyFill="1" applyBorder="1" applyProtection="1">
      <protection hidden="1"/>
    </xf>
    <xf numFmtId="49" fontId="4" fillId="3" borderId="0" xfId="0" applyNumberFormat="1" applyFont="1" applyFill="1" applyAlignment="1" applyProtection="1">
      <alignment horizontal="center" vertical="center"/>
      <protection hidden="1"/>
    </xf>
    <xf numFmtId="3" fontId="9" fillId="4" borderId="3" xfId="0" applyNumberFormat="1" applyFont="1" applyFill="1" applyBorder="1" applyAlignment="1">
      <alignment horizontal="center" vertical="center" wrapText="1"/>
    </xf>
    <xf numFmtId="44" fontId="9" fillId="8" borderId="3" xfId="0" applyNumberFormat="1" applyFont="1" applyFill="1" applyBorder="1" applyAlignment="1">
      <alignment horizontal="left" vertical="center" wrapText="1"/>
    </xf>
    <xf numFmtId="164" fontId="9" fillId="3" borderId="0" xfId="8" applyNumberFormat="1" applyFont="1" applyFill="1" applyBorder="1" applyAlignment="1" applyProtection="1">
      <alignment horizontal="center"/>
      <protection hidden="1"/>
    </xf>
    <xf numFmtId="0" fontId="16" fillId="5" borderId="0" xfId="9" applyFont="1" applyFill="1" applyAlignment="1">
      <alignment horizontal="center" vertical="center"/>
    </xf>
  </cellXfs>
  <cellStyles count="10">
    <cellStyle name="Normal 2" xfId="5" xr:uid="{00000000-0005-0000-0000-000005000000}"/>
    <cellStyle name="Ввод " xfId="8" builtinId="20"/>
    <cellStyle name="Гиперссылка" xfId="1" builtinId="8" hidden="1"/>
    <cellStyle name="Гиперссылка" xfId="9" builtinId="8"/>
    <cellStyle name="Обычный" xfId="0" builtinId="0"/>
    <cellStyle name="Открывавшаяся гиперссылка" xfId="2" builtinId="9" hidden="1"/>
    <cellStyle name="Открывавшаяся гиперссылка" xfId="3" builtinId="9" hidden="1"/>
    <cellStyle name="Открывавшаяся гиперссылка" xfId="4" builtinId="9" hidden="1"/>
    <cellStyle name="Процентный" xfId="7" builtinId="5"/>
    <cellStyle name="Финансовый" xfId="6" builtinId="3"/>
  </cellStyles>
  <dxfs count="0"/>
  <tableStyles count="0" defaultTableStyle="TableStyleMedium9" defaultPivotStyle="PivotStyleMedium4"/>
  <colors>
    <mruColors>
      <color rgb="FFEAEEF3"/>
      <color rgb="FF03C15A"/>
      <color rgb="FFD1EEFF"/>
      <color rgb="FF007134"/>
      <color rgb="FFADC006"/>
      <color rgb="FFB3E481"/>
      <color rgb="FFA2D07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2XLTDDT" TargetMode="External"/></Relationships>
</file>

<file path=xl/drawings/drawing1.xml><?xml version="1.0" encoding="utf-8"?>
<xdr:wsDr xmlns:xdr="http://schemas.openxmlformats.org/drawingml/2006/spreadsheetDrawing" xmlns:a="http://schemas.openxmlformats.org/drawingml/2006/main">
  <xdr:oneCellAnchor>
    <xdr:from>
      <xdr:col>13</xdr:col>
      <xdr:colOff>330200</xdr:colOff>
      <xdr:row>0</xdr:row>
      <xdr:rowOff>76200</xdr:rowOff>
    </xdr:from>
    <xdr:ext cx="2832100" cy="393026"/>
    <xdr:pic>
      <xdr:nvPicPr>
        <xdr:cNvPr id="3" name="Picture 2">
          <a:hlinkClick xmlns:r="http://schemas.openxmlformats.org/officeDocument/2006/relationships" r:id="rId1"/>
          <a:extLst>
            <a:ext uri="{FF2B5EF4-FFF2-40B4-BE49-F238E27FC236}">
              <a16:creationId xmlns:a16="http://schemas.microsoft.com/office/drawing/2014/main" id="{3833E053-D7B8-7F49-B664-210FD910AD20}"/>
            </a:ext>
          </a:extLst>
        </xdr:cNvPr>
        <xdr:cNvPicPr>
          <a:picLocks noChangeAspect="1"/>
        </xdr:cNvPicPr>
      </xdr:nvPicPr>
      <xdr:blipFill>
        <a:blip xmlns:r="http://schemas.openxmlformats.org/officeDocument/2006/relationships" r:embed="rId2"/>
        <a:stretch>
          <a:fillRect/>
        </a:stretch>
      </xdr:blipFill>
      <xdr:spPr>
        <a:xfrm>
          <a:off x="12395200" y="76200"/>
          <a:ext cx="2832100" cy="393026"/>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bit.ly/2XLTDD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JU1064"/>
  <sheetViews>
    <sheetView showGridLines="0" tabSelected="1" workbookViewId="0">
      <pane ySplit="2" topLeftCell="A3" activePane="bottomLeft" state="frozen"/>
      <selection pane="bottomLeft" activeCell="B58" sqref="B58:Q58"/>
    </sheetView>
  </sheetViews>
  <sheetFormatPr defaultColWidth="11" defaultRowHeight="12.5" x14ac:dyDescent="0.25"/>
  <cols>
    <col min="1" max="1" width="3.33203125" style="4" customWidth="1"/>
    <col min="2" max="2" width="2.83203125" style="4" customWidth="1"/>
    <col min="3" max="3" width="23.83203125" style="4" customWidth="1"/>
    <col min="4" max="16" width="12.83203125" style="4" customWidth="1"/>
    <col min="17" max="17" width="2.83203125" style="4" customWidth="1"/>
    <col min="18" max="18" width="3.33203125" style="4" customWidth="1"/>
    <col min="19" max="16384" width="11" style="4"/>
  </cols>
  <sheetData>
    <row r="1" spans="1:257" ht="45" customHeight="1" x14ac:dyDescent="0.35">
      <c r="A1" s="1"/>
      <c r="B1" s="6" t="s">
        <v>27</v>
      </c>
      <c r="D1" s="7"/>
      <c r="E1" s="5"/>
      <c r="F1" s="1"/>
      <c r="G1" s="1"/>
      <c r="H1" s="1"/>
      <c r="I1" s="7"/>
      <c r="J1" s="1"/>
      <c r="K1" s="7"/>
      <c r="L1" s="5"/>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57" ht="20" customHeight="1" x14ac:dyDescent="0.25">
      <c r="A2" s="1"/>
      <c r="B2" s="24" t="s">
        <v>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row>
    <row r="3" spans="1:257" customFormat="1" ht="21" customHeight="1" x14ac:dyDescent="0.35">
      <c r="A3" s="8"/>
      <c r="B3" s="23"/>
      <c r="C3" s="12"/>
      <c r="D3" s="13"/>
      <c r="E3" s="13"/>
      <c r="F3" s="13"/>
      <c r="G3" s="13"/>
      <c r="H3" s="13"/>
      <c r="I3" s="13"/>
      <c r="J3" s="13"/>
      <c r="K3" s="13"/>
      <c r="L3" s="13"/>
      <c r="M3" s="13"/>
      <c r="N3" s="13"/>
      <c r="O3" s="52" t="s">
        <v>33</v>
      </c>
      <c r="P3" s="52"/>
      <c r="Q3" s="11"/>
      <c r="R3" s="1"/>
    </row>
    <row r="4" spans="1:257" customFormat="1" ht="16" customHeight="1" x14ac:dyDescent="0.35">
      <c r="A4" s="8"/>
      <c r="B4" s="11"/>
      <c r="C4" s="27" t="s">
        <v>3</v>
      </c>
      <c r="D4" s="18"/>
      <c r="E4" s="18"/>
      <c r="F4" s="18"/>
      <c r="G4" s="18"/>
      <c r="H4" s="18"/>
      <c r="I4" s="27" t="s">
        <v>4</v>
      </c>
      <c r="J4" s="18"/>
      <c r="K4" s="28" t="s">
        <v>5</v>
      </c>
      <c r="L4" s="19"/>
      <c r="M4" s="19"/>
      <c r="N4" s="18"/>
      <c r="O4" s="49" t="s">
        <v>34</v>
      </c>
      <c r="P4" s="49" t="s">
        <v>22</v>
      </c>
      <c r="Q4" s="11"/>
      <c r="R4" s="1"/>
    </row>
    <row r="5" spans="1:257" ht="35" customHeight="1" thickBot="1" x14ac:dyDescent="0.3">
      <c r="A5" s="1"/>
      <c r="B5" s="14"/>
      <c r="C5" s="39"/>
      <c r="D5" s="40"/>
      <c r="E5" s="40"/>
      <c r="F5" s="40"/>
      <c r="G5" s="41"/>
      <c r="H5" s="18"/>
      <c r="I5" s="26" t="s">
        <v>26</v>
      </c>
      <c r="J5" s="18"/>
      <c r="K5" s="42" t="s">
        <v>6</v>
      </c>
      <c r="L5" s="43"/>
      <c r="M5" s="44"/>
      <c r="N5" s="18"/>
      <c r="O5" s="50">
        <f>SUM(P9,P19,P29,P39,P49)</f>
        <v>58537</v>
      </c>
      <c r="P5" s="51">
        <f>SUM(P11,P21,P31,P41,P51)</f>
        <v>337751.7</v>
      </c>
      <c r="Q5" s="14"/>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row>
    <row r="6" spans="1:257" customFormat="1" ht="15.5" x14ac:dyDescent="0.35">
      <c r="A6" s="10"/>
      <c r="B6" s="15"/>
      <c r="C6" s="20"/>
      <c r="D6" s="20"/>
      <c r="E6" s="20"/>
      <c r="F6" s="20"/>
      <c r="G6" s="20"/>
      <c r="H6" s="20"/>
      <c r="I6" s="20"/>
      <c r="J6" s="20"/>
      <c r="K6" s="20"/>
      <c r="L6" s="20"/>
      <c r="M6" s="20"/>
      <c r="N6" s="20"/>
      <c r="O6" s="20"/>
      <c r="P6" s="20"/>
      <c r="Q6" s="15"/>
      <c r="R6" s="1"/>
    </row>
    <row r="7" spans="1:257" customFormat="1" ht="22.5" x14ac:dyDescent="0.45">
      <c r="A7" s="10"/>
      <c r="B7" s="15"/>
      <c r="C7" s="46" t="s">
        <v>28</v>
      </c>
      <c r="D7" s="20"/>
      <c r="E7" s="20"/>
      <c r="F7" s="20"/>
      <c r="G7" s="20"/>
      <c r="H7" s="20"/>
      <c r="I7" s="20"/>
      <c r="J7" s="20"/>
      <c r="K7" s="20"/>
      <c r="L7" s="20"/>
      <c r="M7" s="20"/>
      <c r="N7" s="20"/>
      <c r="O7" s="20"/>
      <c r="P7" s="20"/>
      <c r="Q7" s="15"/>
      <c r="R7" s="1"/>
    </row>
    <row r="8" spans="1:257" customFormat="1" ht="16" customHeight="1" x14ac:dyDescent="0.35">
      <c r="A8" s="9"/>
      <c r="B8" s="16"/>
      <c r="C8" s="12"/>
      <c r="D8" s="21" t="s">
        <v>7</v>
      </c>
      <c r="E8" s="21" t="s">
        <v>8</v>
      </c>
      <c r="F8" s="21" t="s">
        <v>9</v>
      </c>
      <c r="G8" s="21" t="s">
        <v>10</v>
      </c>
      <c r="H8" s="21" t="s">
        <v>11</v>
      </c>
      <c r="I8" s="21" t="s">
        <v>12</v>
      </c>
      <c r="J8" s="21" t="s">
        <v>13</v>
      </c>
      <c r="K8" s="21" t="s">
        <v>14</v>
      </c>
      <c r="L8" s="21" t="s">
        <v>15</v>
      </c>
      <c r="M8" s="21" t="s">
        <v>16</v>
      </c>
      <c r="N8" s="21" t="s">
        <v>17</v>
      </c>
      <c r="O8" s="21" t="s">
        <v>18</v>
      </c>
      <c r="P8" s="21" t="s">
        <v>21</v>
      </c>
      <c r="Q8" s="16"/>
      <c r="R8" s="1"/>
    </row>
    <row r="9" spans="1:257" customFormat="1" ht="25" customHeight="1" x14ac:dyDescent="0.35">
      <c r="A9" s="8"/>
      <c r="B9" s="11"/>
      <c r="C9" s="17" t="s">
        <v>19</v>
      </c>
      <c r="D9" s="29">
        <v>500</v>
      </c>
      <c r="E9" s="29">
        <v>550</v>
      </c>
      <c r="F9" s="29">
        <v>600</v>
      </c>
      <c r="G9" s="29">
        <v>650</v>
      </c>
      <c r="H9" s="29">
        <v>610</v>
      </c>
      <c r="I9" s="29">
        <v>600</v>
      </c>
      <c r="J9" s="29">
        <v>680</v>
      </c>
      <c r="K9" s="29">
        <v>715</v>
      </c>
      <c r="L9" s="29">
        <v>730</v>
      </c>
      <c r="M9" s="29">
        <v>630</v>
      </c>
      <c r="N9" s="29">
        <v>610</v>
      </c>
      <c r="O9" s="30">
        <v>625</v>
      </c>
      <c r="P9" s="31">
        <f>SUM(D9:O9)</f>
        <v>7500</v>
      </c>
      <c r="Q9" s="11"/>
      <c r="R9" s="1"/>
    </row>
    <row r="10" spans="1:257" customFormat="1" ht="25" customHeight="1" thickBot="1" x14ac:dyDescent="0.4">
      <c r="A10" s="8"/>
      <c r="B10" s="11"/>
      <c r="C10" s="22" t="s">
        <v>20</v>
      </c>
      <c r="D10" s="34">
        <v>4</v>
      </c>
      <c r="E10" s="34">
        <v>4</v>
      </c>
      <c r="F10" s="34">
        <v>4</v>
      </c>
      <c r="G10" s="34">
        <v>4</v>
      </c>
      <c r="H10" s="34">
        <v>4</v>
      </c>
      <c r="I10" s="34">
        <v>4.5</v>
      </c>
      <c r="J10" s="34">
        <v>4.5</v>
      </c>
      <c r="K10" s="34">
        <v>4.5</v>
      </c>
      <c r="L10" s="34">
        <v>4.5</v>
      </c>
      <c r="M10" s="34">
        <v>5</v>
      </c>
      <c r="N10" s="34">
        <v>5</v>
      </c>
      <c r="O10" s="35">
        <v>5</v>
      </c>
      <c r="P10" s="45"/>
      <c r="Q10" s="11"/>
      <c r="R10" s="1"/>
    </row>
    <row r="11" spans="1:257" customFormat="1" ht="25" customHeight="1" x14ac:dyDescent="0.35">
      <c r="A11" s="8"/>
      <c r="B11" s="11"/>
      <c r="C11" s="12" t="s">
        <v>22</v>
      </c>
      <c r="D11" s="36">
        <f>D9*D10</f>
        <v>2000</v>
      </c>
      <c r="E11" s="36">
        <f t="shared" ref="E11:O11" si="0">E9*E10</f>
        <v>2200</v>
      </c>
      <c r="F11" s="36">
        <f t="shared" si="0"/>
        <v>2400</v>
      </c>
      <c r="G11" s="36">
        <f t="shared" si="0"/>
        <v>2600</v>
      </c>
      <c r="H11" s="36">
        <f t="shared" si="0"/>
        <v>2440</v>
      </c>
      <c r="I11" s="36">
        <f t="shared" si="0"/>
        <v>2700</v>
      </c>
      <c r="J11" s="36">
        <f t="shared" si="0"/>
        <v>3060</v>
      </c>
      <c r="K11" s="36">
        <f t="shared" si="0"/>
        <v>3217.5</v>
      </c>
      <c r="L11" s="36">
        <f t="shared" si="0"/>
        <v>3285</v>
      </c>
      <c r="M11" s="36">
        <f t="shared" si="0"/>
        <v>3150</v>
      </c>
      <c r="N11" s="36">
        <f t="shared" si="0"/>
        <v>3050</v>
      </c>
      <c r="O11" s="36">
        <f t="shared" si="0"/>
        <v>3125</v>
      </c>
      <c r="P11" s="37">
        <f>SUM(D11:O11)</f>
        <v>33227.5</v>
      </c>
      <c r="Q11" s="11"/>
      <c r="R11" s="1"/>
    </row>
    <row r="12" spans="1:257" customFormat="1" ht="15.5" x14ac:dyDescent="0.35">
      <c r="A12" s="8"/>
      <c r="B12" s="11"/>
      <c r="C12" s="12"/>
      <c r="D12" s="13"/>
      <c r="E12" s="13"/>
      <c r="F12" s="13"/>
      <c r="G12" s="13"/>
      <c r="H12" s="13"/>
      <c r="I12" s="13"/>
      <c r="J12" s="13"/>
      <c r="K12" s="13"/>
      <c r="L12" s="13"/>
      <c r="M12" s="13"/>
      <c r="N12" s="13"/>
      <c r="O12" s="13"/>
      <c r="P12" s="13"/>
      <c r="Q12" s="11"/>
      <c r="R12" s="1"/>
    </row>
    <row r="13" spans="1:257" customFormat="1" ht="25" customHeight="1" x14ac:dyDescent="0.35">
      <c r="A13" s="8"/>
      <c r="B13" s="11"/>
      <c r="C13" s="17" t="s">
        <v>23</v>
      </c>
      <c r="D13" s="32">
        <f>IFERROR(D11/$P$11,"")</f>
        <v>6.019110676397562E-2</v>
      </c>
      <c r="E13" s="32">
        <f t="shared" ref="E13:O13" si="1">IFERROR(E11/$P$11,"")</f>
        <v>6.6210217440373184E-2</v>
      </c>
      <c r="F13" s="32">
        <f t="shared" si="1"/>
        <v>7.2229328116770741E-2</v>
      </c>
      <c r="G13" s="32">
        <f t="shared" si="1"/>
        <v>7.8248438793168312E-2</v>
      </c>
      <c r="H13" s="32">
        <f t="shared" si="1"/>
        <v>7.3433150252050258E-2</v>
      </c>
      <c r="I13" s="32">
        <f t="shared" si="1"/>
        <v>8.1257994131367084E-2</v>
      </c>
      <c r="J13" s="32">
        <f t="shared" si="1"/>
        <v>9.2092393348882709E-2</v>
      </c>
      <c r="K13" s="32">
        <f t="shared" si="1"/>
        <v>9.6832443006545782E-2</v>
      </c>
      <c r="L13" s="32">
        <f t="shared" si="1"/>
        <v>9.8863892859829966E-2</v>
      </c>
      <c r="M13" s="32">
        <f t="shared" si="1"/>
        <v>9.4800993153261612E-2</v>
      </c>
      <c r="N13" s="32">
        <f t="shared" si="1"/>
        <v>9.1791437815062826E-2</v>
      </c>
      <c r="O13" s="32">
        <f t="shared" si="1"/>
        <v>9.4048604318711912E-2</v>
      </c>
      <c r="P13" s="38">
        <f>SUM(D13:O13)</f>
        <v>1.0000000000000002</v>
      </c>
      <c r="Q13" s="11"/>
      <c r="R13" s="1"/>
    </row>
    <row r="14" spans="1:257" customFormat="1" ht="15.5" x14ac:dyDescent="0.35">
      <c r="A14" s="8"/>
      <c r="B14" s="11"/>
      <c r="C14" s="12"/>
      <c r="D14" s="13"/>
      <c r="E14" s="13"/>
      <c r="F14" s="13"/>
      <c r="G14" s="13"/>
      <c r="H14" s="13"/>
      <c r="I14" s="13"/>
      <c r="J14" s="13"/>
      <c r="K14" s="13"/>
      <c r="L14" s="13"/>
      <c r="M14" s="13"/>
      <c r="N14" s="13"/>
      <c r="O14" s="13"/>
      <c r="P14" s="13"/>
      <c r="Q14" s="11"/>
      <c r="R14" s="1"/>
    </row>
    <row r="15" spans="1:257" customFormat="1" ht="25" customHeight="1" x14ac:dyDescent="0.35">
      <c r="A15" s="8"/>
      <c r="B15" s="11"/>
      <c r="C15" s="17" t="s">
        <v>24</v>
      </c>
      <c r="D15" s="33" t="s">
        <v>25</v>
      </c>
      <c r="E15" s="33">
        <f>IFERROR((E11-D11)/D11,"")</f>
        <v>0.1</v>
      </c>
      <c r="F15" s="33">
        <f t="shared" ref="F15:O15" si="2">IFERROR((F11-E11)/E11,"")</f>
        <v>9.0909090909090912E-2</v>
      </c>
      <c r="G15" s="33">
        <f t="shared" si="2"/>
        <v>8.3333333333333329E-2</v>
      </c>
      <c r="H15" s="33">
        <f t="shared" si="2"/>
        <v>-6.1538461538461542E-2</v>
      </c>
      <c r="I15" s="33">
        <f t="shared" si="2"/>
        <v>0.10655737704918032</v>
      </c>
      <c r="J15" s="33">
        <f t="shared" si="2"/>
        <v>0.13333333333333333</v>
      </c>
      <c r="K15" s="33">
        <f t="shared" si="2"/>
        <v>5.1470588235294115E-2</v>
      </c>
      <c r="L15" s="33">
        <f t="shared" si="2"/>
        <v>2.097902097902098E-2</v>
      </c>
      <c r="M15" s="33">
        <f t="shared" si="2"/>
        <v>-4.1095890410958902E-2</v>
      </c>
      <c r="N15" s="33">
        <f t="shared" si="2"/>
        <v>-3.1746031746031744E-2</v>
      </c>
      <c r="O15" s="33">
        <f t="shared" si="2"/>
        <v>2.4590163934426229E-2</v>
      </c>
      <c r="P15" s="13"/>
      <c r="Q15" s="11"/>
      <c r="R15" s="1"/>
    </row>
    <row r="16" spans="1:257" customFormat="1" ht="15.5" x14ac:dyDescent="0.35">
      <c r="A16" s="10"/>
      <c r="B16" s="15"/>
      <c r="C16" s="20"/>
      <c r="D16" s="20"/>
      <c r="E16" s="20"/>
      <c r="F16" s="20"/>
      <c r="G16" s="20"/>
      <c r="H16" s="20"/>
      <c r="I16" s="20"/>
      <c r="J16" s="20"/>
      <c r="K16" s="20"/>
      <c r="L16" s="20"/>
      <c r="M16" s="20"/>
      <c r="N16" s="20"/>
      <c r="O16" s="20"/>
      <c r="P16" s="20"/>
      <c r="Q16" s="15"/>
      <c r="R16" s="1"/>
    </row>
    <row r="17" spans="1:18" customFormat="1" ht="35" customHeight="1" x14ac:dyDescent="0.45">
      <c r="A17" s="10"/>
      <c r="B17" s="15"/>
      <c r="C17" s="47" t="s">
        <v>29</v>
      </c>
      <c r="D17" s="48"/>
      <c r="E17" s="48"/>
      <c r="F17" s="48"/>
      <c r="G17" s="48"/>
      <c r="H17" s="48"/>
      <c r="I17" s="48"/>
      <c r="J17" s="48"/>
      <c r="K17" s="48"/>
      <c r="L17" s="48"/>
      <c r="M17" s="48"/>
      <c r="N17" s="48"/>
      <c r="O17" s="48"/>
      <c r="P17" s="48"/>
      <c r="Q17" s="15"/>
      <c r="R17" s="1"/>
    </row>
    <row r="18" spans="1:18" customFormat="1" ht="16" customHeight="1" x14ac:dyDescent="0.35">
      <c r="A18" s="9"/>
      <c r="B18" s="16"/>
      <c r="C18" s="12"/>
      <c r="D18" s="21" t="s">
        <v>7</v>
      </c>
      <c r="E18" s="21" t="s">
        <v>8</v>
      </c>
      <c r="F18" s="21" t="s">
        <v>9</v>
      </c>
      <c r="G18" s="21" t="s">
        <v>10</v>
      </c>
      <c r="H18" s="21" t="s">
        <v>11</v>
      </c>
      <c r="I18" s="21" t="s">
        <v>12</v>
      </c>
      <c r="J18" s="21" t="s">
        <v>13</v>
      </c>
      <c r="K18" s="21" t="s">
        <v>14</v>
      </c>
      <c r="L18" s="21" t="s">
        <v>15</v>
      </c>
      <c r="M18" s="21" t="s">
        <v>16</v>
      </c>
      <c r="N18" s="21" t="s">
        <v>17</v>
      </c>
      <c r="O18" s="21" t="s">
        <v>18</v>
      </c>
      <c r="P18" s="21" t="s">
        <v>21</v>
      </c>
      <c r="Q18" s="16"/>
      <c r="R18" s="1"/>
    </row>
    <row r="19" spans="1:18" customFormat="1" ht="25" customHeight="1" x14ac:dyDescent="0.35">
      <c r="A19" s="8"/>
      <c r="B19" s="11"/>
      <c r="C19" s="17" t="s">
        <v>19</v>
      </c>
      <c r="D19" s="29">
        <v>657</v>
      </c>
      <c r="E19" s="29">
        <v>717</v>
      </c>
      <c r="F19" s="29">
        <v>677</v>
      </c>
      <c r="G19" s="29">
        <v>639</v>
      </c>
      <c r="H19" s="29">
        <v>607</v>
      </c>
      <c r="I19" s="29">
        <v>630</v>
      </c>
      <c r="J19" s="29">
        <v>729</v>
      </c>
      <c r="K19" s="29">
        <v>606</v>
      </c>
      <c r="L19" s="29">
        <v>648</v>
      </c>
      <c r="M19" s="29">
        <v>635</v>
      </c>
      <c r="N19" s="29">
        <v>630</v>
      </c>
      <c r="O19" s="30">
        <v>643</v>
      </c>
      <c r="P19" s="31">
        <f>SUM(D19:O19)</f>
        <v>7818</v>
      </c>
      <c r="Q19" s="11"/>
      <c r="R19" s="1"/>
    </row>
    <row r="20" spans="1:18" customFormat="1" ht="25" customHeight="1" thickBot="1" x14ac:dyDescent="0.4">
      <c r="A20" s="8"/>
      <c r="B20" s="11"/>
      <c r="C20" s="22" t="s">
        <v>20</v>
      </c>
      <c r="D20" s="34">
        <v>5</v>
      </c>
      <c r="E20" s="34">
        <v>5</v>
      </c>
      <c r="F20" s="34">
        <v>5</v>
      </c>
      <c r="G20" s="34">
        <v>5</v>
      </c>
      <c r="H20" s="34">
        <v>5</v>
      </c>
      <c r="I20" s="34">
        <v>5</v>
      </c>
      <c r="J20" s="34">
        <v>5</v>
      </c>
      <c r="K20" s="34">
        <v>5</v>
      </c>
      <c r="L20" s="34">
        <v>5</v>
      </c>
      <c r="M20" s="34">
        <v>5</v>
      </c>
      <c r="N20" s="34">
        <v>5</v>
      </c>
      <c r="O20" s="35">
        <v>5</v>
      </c>
      <c r="P20" s="45"/>
      <c r="Q20" s="11"/>
      <c r="R20" s="1"/>
    </row>
    <row r="21" spans="1:18" customFormat="1" ht="25" customHeight="1" x14ac:dyDescent="0.35">
      <c r="A21" s="8"/>
      <c r="B21" s="11"/>
      <c r="C21" s="12" t="s">
        <v>22</v>
      </c>
      <c r="D21" s="36">
        <f>D19*D20</f>
        <v>3285</v>
      </c>
      <c r="E21" s="36">
        <f t="shared" ref="E21:O21" si="3">E19*E20</f>
        <v>3585</v>
      </c>
      <c r="F21" s="36">
        <f t="shared" si="3"/>
        <v>3385</v>
      </c>
      <c r="G21" s="36">
        <f t="shared" si="3"/>
        <v>3195</v>
      </c>
      <c r="H21" s="36">
        <f t="shared" si="3"/>
        <v>3035</v>
      </c>
      <c r="I21" s="36">
        <f t="shared" si="3"/>
        <v>3150</v>
      </c>
      <c r="J21" s="36">
        <f t="shared" si="3"/>
        <v>3645</v>
      </c>
      <c r="K21" s="36">
        <f t="shared" si="3"/>
        <v>3030</v>
      </c>
      <c r="L21" s="36">
        <f t="shared" si="3"/>
        <v>3240</v>
      </c>
      <c r="M21" s="36">
        <f t="shared" si="3"/>
        <v>3175</v>
      </c>
      <c r="N21" s="36">
        <f t="shared" si="3"/>
        <v>3150</v>
      </c>
      <c r="O21" s="36">
        <f t="shared" si="3"/>
        <v>3215</v>
      </c>
      <c r="P21" s="37">
        <f>SUM(D21:O21)</f>
        <v>39090</v>
      </c>
      <c r="Q21" s="11"/>
      <c r="R21" s="1"/>
    </row>
    <row r="22" spans="1:18" customFormat="1" ht="15.5" x14ac:dyDescent="0.35">
      <c r="A22" s="8"/>
      <c r="B22" s="11"/>
      <c r="C22" s="12"/>
      <c r="D22" s="13"/>
      <c r="E22" s="13"/>
      <c r="F22" s="13"/>
      <c r="G22" s="13"/>
      <c r="H22" s="13"/>
      <c r="I22" s="13"/>
      <c r="J22" s="13"/>
      <c r="K22" s="13"/>
      <c r="L22" s="13"/>
      <c r="M22" s="13"/>
      <c r="N22" s="13"/>
      <c r="O22" s="13"/>
      <c r="P22" s="13"/>
      <c r="Q22" s="11"/>
      <c r="R22" s="1"/>
    </row>
    <row r="23" spans="1:18" customFormat="1" ht="25" customHeight="1" x14ac:dyDescent="0.35">
      <c r="A23" s="8"/>
      <c r="B23" s="11"/>
      <c r="C23" s="17" t="s">
        <v>23</v>
      </c>
      <c r="D23" s="32">
        <f>IFERROR(D21/$P$21,"")</f>
        <v>8.403683806600154E-2</v>
      </c>
      <c r="E23" s="32">
        <f t="shared" ref="E23:O23" si="4">IFERROR(E21/$P$21,"")</f>
        <v>9.1711435149654644E-2</v>
      </c>
      <c r="F23" s="32">
        <f t="shared" si="4"/>
        <v>8.6595037093885899E-2</v>
      </c>
      <c r="G23" s="32">
        <f t="shared" si="4"/>
        <v>8.1734458940905599E-2</v>
      </c>
      <c r="H23" s="32">
        <f t="shared" si="4"/>
        <v>7.7641340496290609E-2</v>
      </c>
      <c r="I23" s="32">
        <f t="shared" si="4"/>
        <v>8.0583269378357636E-2</v>
      </c>
      <c r="J23" s="32">
        <f t="shared" si="4"/>
        <v>9.3246354566385262E-2</v>
      </c>
      <c r="K23" s="32">
        <f t="shared" si="4"/>
        <v>7.7513430544896386E-2</v>
      </c>
      <c r="L23" s="32">
        <f t="shared" si="4"/>
        <v>8.2885648503453563E-2</v>
      </c>
      <c r="M23" s="32">
        <f t="shared" si="4"/>
        <v>8.1222819135328722E-2</v>
      </c>
      <c r="N23" s="32">
        <f t="shared" si="4"/>
        <v>8.0583269378357636E-2</v>
      </c>
      <c r="O23" s="32">
        <f t="shared" si="4"/>
        <v>8.2246098746482477E-2</v>
      </c>
      <c r="P23" s="38">
        <f>SUM(D23:O23)</f>
        <v>0.99999999999999989</v>
      </c>
      <c r="Q23" s="11"/>
      <c r="R23" s="1"/>
    </row>
    <row r="24" spans="1:18" customFormat="1" ht="15.5" x14ac:dyDescent="0.35">
      <c r="A24" s="8"/>
      <c r="B24" s="11"/>
      <c r="C24" s="12"/>
      <c r="D24" s="13"/>
      <c r="E24" s="13"/>
      <c r="F24" s="13"/>
      <c r="G24" s="13"/>
      <c r="H24" s="13"/>
      <c r="I24" s="13"/>
      <c r="J24" s="13"/>
      <c r="K24" s="13"/>
      <c r="L24" s="13"/>
      <c r="M24" s="13"/>
      <c r="N24" s="13"/>
      <c r="O24" s="13"/>
      <c r="P24" s="13"/>
      <c r="Q24" s="11"/>
      <c r="R24" s="1"/>
    </row>
    <row r="25" spans="1:18" customFormat="1" ht="25" customHeight="1" x14ac:dyDescent="0.35">
      <c r="A25" s="8"/>
      <c r="B25" s="11"/>
      <c r="C25" s="17" t="s">
        <v>24</v>
      </c>
      <c r="D25" s="33" t="s">
        <v>25</v>
      </c>
      <c r="E25" s="33">
        <f>IFERROR((E21-D21)/D21,"")</f>
        <v>9.1324200913242004E-2</v>
      </c>
      <c r="F25" s="33">
        <f t="shared" ref="F25" si="5">IFERROR((F21-E21)/E21,"")</f>
        <v>-5.5788005578800558E-2</v>
      </c>
      <c r="G25" s="33">
        <f t="shared" ref="G25" si="6">IFERROR((G21-F21)/F21,"")</f>
        <v>-5.6129985228951254E-2</v>
      </c>
      <c r="H25" s="33">
        <f t="shared" ref="H25" si="7">IFERROR((H21-G21)/G21,"")</f>
        <v>-5.0078247261345854E-2</v>
      </c>
      <c r="I25" s="33">
        <f t="shared" ref="I25" si="8">IFERROR((I21-H21)/H21,"")</f>
        <v>3.789126853377265E-2</v>
      </c>
      <c r="J25" s="33">
        <f t="shared" ref="J25" si="9">IFERROR((J21-I21)/I21,"")</f>
        <v>0.15714285714285714</v>
      </c>
      <c r="K25" s="33">
        <f t="shared" ref="K25" si="10">IFERROR((K21-J21)/J21,"")</f>
        <v>-0.16872427983539096</v>
      </c>
      <c r="L25" s="33">
        <f t="shared" ref="L25" si="11">IFERROR((L21-K21)/K21,"")</f>
        <v>6.9306930693069313E-2</v>
      </c>
      <c r="M25" s="33">
        <f t="shared" ref="M25" si="12">IFERROR((M21-L21)/L21,"")</f>
        <v>-2.0061728395061727E-2</v>
      </c>
      <c r="N25" s="33">
        <f t="shared" ref="N25" si="13">IFERROR((N21-M21)/M21,"")</f>
        <v>-7.874015748031496E-3</v>
      </c>
      <c r="O25" s="33">
        <f t="shared" ref="O25" si="14">IFERROR((O21-N21)/N21,"")</f>
        <v>2.0634920634920634E-2</v>
      </c>
      <c r="P25" s="13"/>
      <c r="Q25" s="11"/>
      <c r="R25" s="1"/>
    </row>
    <row r="26" spans="1:18" customFormat="1" ht="15.5" x14ac:dyDescent="0.35">
      <c r="A26" s="10"/>
      <c r="B26" s="15"/>
      <c r="C26" s="20"/>
      <c r="D26" s="20"/>
      <c r="E26" s="20"/>
      <c r="F26" s="20"/>
      <c r="G26" s="20"/>
      <c r="H26" s="20"/>
      <c r="I26" s="20"/>
      <c r="J26" s="20"/>
      <c r="K26" s="20"/>
      <c r="L26" s="20"/>
      <c r="M26" s="20"/>
      <c r="N26" s="20"/>
      <c r="O26" s="20"/>
      <c r="P26" s="20"/>
      <c r="Q26" s="15"/>
      <c r="R26" s="1"/>
    </row>
    <row r="27" spans="1:18" customFormat="1" ht="35" customHeight="1" x14ac:dyDescent="0.45">
      <c r="A27" s="10"/>
      <c r="B27" s="15"/>
      <c r="C27" s="47" t="s">
        <v>30</v>
      </c>
      <c r="D27" s="48"/>
      <c r="E27" s="48"/>
      <c r="F27" s="48"/>
      <c r="G27" s="48"/>
      <c r="H27" s="48"/>
      <c r="I27" s="48"/>
      <c r="J27" s="48"/>
      <c r="K27" s="48"/>
      <c r="L27" s="48"/>
      <c r="M27" s="48"/>
      <c r="N27" s="48"/>
      <c r="O27" s="48"/>
      <c r="P27" s="48"/>
      <c r="Q27" s="15"/>
      <c r="R27" s="1"/>
    </row>
    <row r="28" spans="1:18" customFormat="1" ht="16" customHeight="1" x14ac:dyDescent="0.35">
      <c r="A28" s="9"/>
      <c r="B28" s="16"/>
      <c r="C28" s="12"/>
      <c r="D28" s="21" t="s">
        <v>7</v>
      </c>
      <c r="E28" s="21" t="s">
        <v>8</v>
      </c>
      <c r="F28" s="21" t="s">
        <v>9</v>
      </c>
      <c r="G28" s="21" t="s">
        <v>10</v>
      </c>
      <c r="H28" s="21" t="s">
        <v>11</v>
      </c>
      <c r="I28" s="21" t="s">
        <v>12</v>
      </c>
      <c r="J28" s="21" t="s">
        <v>13</v>
      </c>
      <c r="K28" s="21" t="s">
        <v>14</v>
      </c>
      <c r="L28" s="21" t="s">
        <v>15</v>
      </c>
      <c r="M28" s="21" t="s">
        <v>16</v>
      </c>
      <c r="N28" s="21" t="s">
        <v>17</v>
      </c>
      <c r="O28" s="21" t="s">
        <v>18</v>
      </c>
      <c r="P28" s="21" t="s">
        <v>21</v>
      </c>
      <c r="Q28" s="16"/>
      <c r="R28" s="1"/>
    </row>
    <row r="29" spans="1:18" customFormat="1" ht="25" customHeight="1" x14ac:dyDescent="0.35">
      <c r="A29" s="8"/>
      <c r="B29" s="11"/>
      <c r="C29" s="17" t="s">
        <v>19</v>
      </c>
      <c r="D29" s="29">
        <v>776</v>
      </c>
      <c r="E29" s="29">
        <v>704</v>
      </c>
      <c r="F29" s="29">
        <v>969</v>
      </c>
      <c r="G29" s="29">
        <v>881</v>
      </c>
      <c r="H29" s="29">
        <v>896</v>
      </c>
      <c r="I29" s="29">
        <v>717</v>
      </c>
      <c r="J29" s="29">
        <v>798</v>
      </c>
      <c r="K29" s="29">
        <v>799</v>
      </c>
      <c r="L29" s="29">
        <v>781</v>
      </c>
      <c r="M29" s="29">
        <v>741</v>
      </c>
      <c r="N29" s="29">
        <v>654</v>
      </c>
      <c r="O29" s="30">
        <v>919</v>
      </c>
      <c r="P29" s="31">
        <f>SUM(D29:O29)</f>
        <v>9635</v>
      </c>
      <c r="Q29" s="11"/>
      <c r="R29" s="1"/>
    </row>
    <row r="30" spans="1:18" customFormat="1" ht="25" customHeight="1" thickBot="1" x14ac:dyDescent="0.4">
      <c r="A30" s="8"/>
      <c r="B30" s="11"/>
      <c r="C30" s="22" t="s">
        <v>20</v>
      </c>
      <c r="D30" s="34">
        <v>5</v>
      </c>
      <c r="E30" s="34">
        <v>5</v>
      </c>
      <c r="F30" s="34">
        <v>5</v>
      </c>
      <c r="G30" s="34">
        <v>5</v>
      </c>
      <c r="H30" s="34">
        <v>5.0999999999999996</v>
      </c>
      <c r="I30" s="34">
        <v>5.0999999999999996</v>
      </c>
      <c r="J30" s="34">
        <v>5.0999999999999996</v>
      </c>
      <c r="K30" s="34">
        <v>5.0999999999999996</v>
      </c>
      <c r="L30" s="34">
        <v>51</v>
      </c>
      <c r="M30" s="34">
        <v>5.0999999999999996</v>
      </c>
      <c r="N30" s="34">
        <v>5.0999999999999996</v>
      </c>
      <c r="O30" s="35">
        <v>5.25</v>
      </c>
      <c r="P30" s="45"/>
      <c r="Q30" s="11"/>
      <c r="R30" s="1"/>
    </row>
    <row r="31" spans="1:18" customFormat="1" ht="25" customHeight="1" x14ac:dyDescent="0.35">
      <c r="A31" s="8"/>
      <c r="B31" s="11"/>
      <c r="C31" s="12" t="s">
        <v>22</v>
      </c>
      <c r="D31" s="36">
        <f>D29*D30</f>
        <v>3880</v>
      </c>
      <c r="E31" s="36">
        <f t="shared" ref="E31:O31" si="15">E29*E30</f>
        <v>3520</v>
      </c>
      <c r="F31" s="36">
        <f t="shared" si="15"/>
        <v>4845</v>
      </c>
      <c r="G31" s="36">
        <f t="shared" si="15"/>
        <v>4405</v>
      </c>
      <c r="H31" s="36">
        <f t="shared" si="15"/>
        <v>4569.5999999999995</v>
      </c>
      <c r="I31" s="36">
        <f t="shared" si="15"/>
        <v>3656.7</v>
      </c>
      <c r="J31" s="36">
        <f t="shared" si="15"/>
        <v>4069.7999999999997</v>
      </c>
      <c r="K31" s="36">
        <f t="shared" si="15"/>
        <v>4074.8999999999996</v>
      </c>
      <c r="L31" s="36">
        <f t="shared" si="15"/>
        <v>39831</v>
      </c>
      <c r="M31" s="36">
        <f t="shared" si="15"/>
        <v>3779.1</v>
      </c>
      <c r="N31" s="36">
        <f t="shared" si="15"/>
        <v>3335.3999999999996</v>
      </c>
      <c r="O31" s="36">
        <f t="shared" si="15"/>
        <v>4824.75</v>
      </c>
      <c r="P31" s="37">
        <f>SUM(D31:O31)</f>
        <v>84791.25</v>
      </c>
      <c r="Q31" s="11"/>
      <c r="R31" s="1"/>
    </row>
    <row r="32" spans="1:18" customFormat="1" ht="15.5" x14ac:dyDescent="0.35">
      <c r="A32" s="8"/>
      <c r="B32" s="11"/>
      <c r="C32" s="12"/>
      <c r="D32" s="13"/>
      <c r="E32" s="13"/>
      <c r="F32" s="13"/>
      <c r="G32" s="13"/>
      <c r="H32" s="13"/>
      <c r="I32" s="13"/>
      <c r="J32" s="13"/>
      <c r="K32" s="13"/>
      <c r="L32" s="13"/>
      <c r="M32" s="13"/>
      <c r="N32" s="13"/>
      <c r="O32" s="13"/>
      <c r="P32" s="13"/>
      <c r="Q32" s="11"/>
      <c r="R32" s="1"/>
    </row>
    <row r="33" spans="1:18" customFormat="1" ht="25" customHeight="1" x14ac:dyDescent="0.35">
      <c r="A33" s="8"/>
      <c r="B33" s="11"/>
      <c r="C33" s="17" t="s">
        <v>23</v>
      </c>
      <c r="D33" s="32">
        <f>IFERROR(D31/$P$31,"")</f>
        <v>4.5759438621320009E-2</v>
      </c>
      <c r="E33" s="32">
        <f t="shared" ref="E33:O33" si="16">IFERROR(E31/$P$31,"")</f>
        <v>4.1513717512125368E-2</v>
      </c>
      <c r="F33" s="32">
        <f t="shared" si="16"/>
        <v>5.7140329927911196E-2</v>
      </c>
      <c r="G33" s="32">
        <f t="shared" si="16"/>
        <v>5.1951115238895521E-2</v>
      </c>
      <c r="H33" s="32">
        <f t="shared" si="16"/>
        <v>5.3892353279377289E-2</v>
      </c>
      <c r="I33" s="32">
        <f t="shared" si="16"/>
        <v>4.3125912166644555E-2</v>
      </c>
      <c r="J33" s="32">
        <f t="shared" si="16"/>
        <v>4.7997877139445401E-2</v>
      </c>
      <c r="K33" s="32">
        <f t="shared" si="16"/>
        <v>4.805802485515899E-2</v>
      </c>
      <c r="L33" s="32">
        <f t="shared" si="16"/>
        <v>0.46975365972314359</v>
      </c>
      <c r="M33" s="32">
        <f t="shared" si="16"/>
        <v>4.4569457343770727E-2</v>
      </c>
      <c r="N33" s="32">
        <f t="shared" si="16"/>
        <v>3.9336606076688332E-2</v>
      </c>
      <c r="O33" s="32">
        <f t="shared" si="16"/>
        <v>5.6901508115518994E-2</v>
      </c>
      <c r="P33" s="38">
        <f>SUM(D33:O33)</f>
        <v>1</v>
      </c>
      <c r="Q33" s="11"/>
      <c r="R33" s="1"/>
    </row>
    <row r="34" spans="1:18" customFormat="1" ht="15.5" x14ac:dyDescent="0.35">
      <c r="A34" s="8"/>
      <c r="B34" s="11"/>
      <c r="C34" s="12"/>
      <c r="D34" s="13"/>
      <c r="E34" s="13"/>
      <c r="F34" s="13"/>
      <c r="G34" s="13"/>
      <c r="H34" s="13"/>
      <c r="I34" s="13"/>
      <c r="J34" s="13"/>
      <c r="K34" s="13"/>
      <c r="L34" s="13"/>
      <c r="M34" s="13"/>
      <c r="N34" s="13"/>
      <c r="O34" s="13"/>
      <c r="P34" s="13"/>
      <c r="Q34" s="11"/>
      <c r="R34" s="1"/>
    </row>
    <row r="35" spans="1:18" customFormat="1" ht="25" customHeight="1" x14ac:dyDescent="0.35">
      <c r="A35" s="8"/>
      <c r="B35" s="11"/>
      <c r="C35" s="17" t="s">
        <v>24</v>
      </c>
      <c r="D35" s="33" t="s">
        <v>25</v>
      </c>
      <c r="E35" s="33">
        <f>IFERROR((E31-D31)/D31,"")</f>
        <v>-9.2783505154639179E-2</v>
      </c>
      <c r="F35" s="33">
        <f t="shared" ref="F35" si="17">IFERROR((F31-E31)/E31,"")</f>
        <v>0.37642045454545453</v>
      </c>
      <c r="G35" s="33">
        <f t="shared" ref="G35" si="18">IFERROR((G31-F31)/F31,"")</f>
        <v>-9.0815273477812181E-2</v>
      </c>
      <c r="H35" s="33">
        <f t="shared" ref="H35" si="19">IFERROR((H31-G31)/G31,"")</f>
        <v>3.7366628830873883E-2</v>
      </c>
      <c r="I35" s="33">
        <f t="shared" ref="I35" si="20">IFERROR((I31-H31)/H31,"")</f>
        <v>-0.19977678571428567</v>
      </c>
      <c r="J35" s="33">
        <f t="shared" ref="J35" si="21">IFERROR((J31-I31)/I31,"")</f>
        <v>0.11297071129707111</v>
      </c>
      <c r="K35" s="33">
        <f t="shared" ref="K35" si="22">IFERROR((K31-J31)/J31,"")</f>
        <v>1.2531328320801783E-3</v>
      </c>
      <c r="L35" s="33">
        <f t="shared" ref="L35" si="23">IFERROR((L31-K31)/K31,"")</f>
        <v>8.7747183979974981</v>
      </c>
      <c r="M35" s="33">
        <f t="shared" ref="M35" si="24">IFERROR((M31-L31)/L31,"")</f>
        <v>-0.90512163892445585</v>
      </c>
      <c r="N35" s="33">
        <f t="shared" ref="N35" si="25">IFERROR((N31-M31)/M31,"")</f>
        <v>-0.11740890688259117</v>
      </c>
      <c r="O35" s="33">
        <f t="shared" ref="O35" si="26">IFERROR((O31-N31)/N31,"")</f>
        <v>0.446528152545422</v>
      </c>
      <c r="P35" s="13"/>
      <c r="Q35" s="11"/>
      <c r="R35" s="1"/>
    </row>
    <row r="36" spans="1:18" customFormat="1" ht="15.5" x14ac:dyDescent="0.35">
      <c r="A36" s="10"/>
      <c r="B36" s="15"/>
      <c r="C36" s="20"/>
      <c r="D36" s="20"/>
      <c r="E36" s="20"/>
      <c r="F36" s="20"/>
      <c r="G36" s="20"/>
      <c r="H36" s="20"/>
      <c r="I36" s="20"/>
      <c r="J36" s="20"/>
      <c r="K36" s="20"/>
      <c r="L36" s="20"/>
      <c r="M36" s="20"/>
      <c r="N36" s="20"/>
      <c r="O36" s="20"/>
      <c r="P36" s="20"/>
      <c r="Q36" s="15"/>
      <c r="R36" s="1"/>
    </row>
    <row r="37" spans="1:18" customFormat="1" ht="35" customHeight="1" x14ac:dyDescent="0.45">
      <c r="A37" s="10"/>
      <c r="B37" s="15"/>
      <c r="C37" s="47" t="s">
        <v>31</v>
      </c>
      <c r="D37" s="48"/>
      <c r="E37" s="48"/>
      <c r="F37" s="48"/>
      <c r="G37" s="48"/>
      <c r="H37" s="48"/>
      <c r="I37" s="48"/>
      <c r="J37" s="48"/>
      <c r="K37" s="48"/>
      <c r="L37" s="48"/>
      <c r="M37" s="48"/>
      <c r="N37" s="48"/>
      <c r="O37" s="48"/>
      <c r="P37" s="48"/>
      <c r="Q37" s="15"/>
      <c r="R37" s="1"/>
    </row>
    <row r="38" spans="1:18" customFormat="1" ht="16" customHeight="1" x14ac:dyDescent="0.35">
      <c r="A38" s="9"/>
      <c r="B38" s="16"/>
      <c r="C38" s="12"/>
      <c r="D38" s="21" t="s">
        <v>7</v>
      </c>
      <c r="E38" s="21" t="s">
        <v>8</v>
      </c>
      <c r="F38" s="21" t="s">
        <v>9</v>
      </c>
      <c r="G38" s="21" t="s">
        <v>10</v>
      </c>
      <c r="H38" s="21" t="s">
        <v>11</v>
      </c>
      <c r="I38" s="21" t="s">
        <v>12</v>
      </c>
      <c r="J38" s="21" t="s">
        <v>13</v>
      </c>
      <c r="K38" s="21" t="s">
        <v>14</v>
      </c>
      <c r="L38" s="21" t="s">
        <v>15</v>
      </c>
      <c r="M38" s="21" t="s">
        <v>16</v>
      </c>
      <c r="N38" s="21" t="s">
        <v>17</v>
      </c>
      <c r="O38" s="21" t="s">
        <v>18</v>
      </c>
      <c r="P38" s="21" t="s">
        <v>21</v>
      </c>
      <c r="Q38" s="16"/>
      <c r="R38" s="1"/>
    </row>
    <row r="39" spans="1:18" customFormat="1" ht="25" customHeight="1" x14ac:dyDescent="0.35">
      <c r="A39" s="8"/>
      <c r="B39" s="11"/>
      <c r="C39" s="17" t="s">
        <v>19</v>
      </c>
      <c r="D39" s="29">
        <v>982</v>
      </c>
      <c r="E39" s="29">
        <v>815</v>
      </c>
      <c r="F39" s="29">
        <v>930</v>
      </c>
      <c r="G39" s="29">
        <v>1113</v>
      </c>
      <c r="H39" s="29">
        <v>924</v>
      </c>
      <c r="I39" s="29">
        <v>924</v>
      </c>
      <c r="J39" s="29">
        <v>1021</v>
      </c>
      <c r="K39" s="29">
        <v>1105</v>
      </c>
      <c r="L39" s="29">
        <v>1019</v>
      </c>
      <c r="M39" s="29">
        <v>884</v>
      </c>
      <c r="N39" s="29">
        <v>867</v>
      </c>
      <c r="O39" s="30">
        <v>969</v>
      </c>
      <c r="P39" s="31">
        <f>SUM(D39:O39)</f>
        <v>11553</v>
      </c>
      <c r="Q39" s="11"/>
      <c r="R39" s="1"/>
    </row>
    <row r="40" spans="1:18" customFormat="1" ht="25" customHeight="1" thickBot="1" x14ac:dyDescent="0.4">
      <c r="A40" s="8"/>
      <c r="B40" s="11"/>
      <c r="C40" s="22" t="s">
        <v>20</v>
      </c>
      <c r="D40" s="34">
        <v>5.25</v>
      </c>
      <c r="E40" s="34">
        <v>5.25</v>
      </c>
      <c r="F40" s="34">
        <v>5.25</v>
      </c>
      <c r="G40" s="34">
        <v>5.25</v>
      </c>
      <c r="H40" s="34">
        <v>5.25</v>
      </c>
      <c r="I40" s="34">
        <v>5.25</v>
      </c>
      <c r="J40" s="34">
        <v>5.25</v>
      </c>
      <c r="K40" s="34">
        <v>5.25</v>
      </c>
      <c r="L40" s="34">
        <v>5.25</v>
      </c>
      <c r="M40" s="34">
        <v>5.25</v>
      </c>
      <c r="N40" s="34">
        <v>5.25</v>
      </c>
      <c r="O40" s="35">
        <v>5.25</v>
      </c>
      <c r="P40" s="45"/>
      <c r="Q40" s="11"/>
      <c r="R40" s="1"/>
    </row>
    <row r="41" spans="1:18" customFormat="1" ht="25" customHeight="1" x14ac:dyDescent="0.35">
      <c r="A41" s="8"/>
      <c r="B41" s="11"/>
      <c r="C41" s="12" t="s">
        <v>22</v>
      </c>
      <c r="D41" s="36">
        <f>D39*D40</f>
        <v>5155.5</v>
      </c>
      <c r="E41" s="36">
        <f t="shared" ref="E41:O41" si="27">E39*E40</f>
        <v>4278.75</v>
      </c>
      <c r="F41" s="36">
        <f t="shared" si="27"/>
        <v>4882.5</v>
      </c>
      <c r="G41" s="36">
        <f t="shared" si="27"/>
        <v>5843.25</v>
      </c>
      <c r="H41" s="36">
        <f t="shared" si="27"/>
        <v>4851</v>
      </c>
      <c r="I41" s="36">
        <f t="shared" si="27"/>
        <v>4851</v>
      </c>
      <c r="J41" s="36">
        <f t="shared" si="27"/>
        <v>5360.25</v>
      </c>
      <c r="K41" s="36">
        <f t="shared" si="27"/>
        <v>5801.25</v>
      </c>
      <c r="L41" s="36">
        <f t="shared" si="27"/>
        <v>5349.75</v>
      </c>
      <c r="M41" s="36">
        <f t="shared" si="27"/>
        <v>4641</v>
      </c>
      <c r="N41" s="36">
        <f t="shared" si="27"/>
        <v>4551.75</v>
      </c>
      <c r="O41" s="36">
        <f t="shared" si="27"/>
        <v>5087.25</v>
      </c>
      <c r="P41" s="37">
        <f>SUM(D41:O41)</f>
        <v>60653.25</v>
      </c>
      <c r="Q41" s="11"/>
      <c r="R41" s="1"/>
    </row>
    <row r="42" spans="1:18" customFormat="1" ht="15.5" x14ac:dyDescent="0.35">
      <c r="A42" s="8"/>
      <c r="B42" s="11"/>
      <c r="C42" s="12"/>
      <c r="D42" s="13"/>
      <c r="E42" s="13"/>
      <c r="F42" s="13"/>
      <c r="G42" s="13"/>
      <c r="H42" s="13"/>
      <c r="I42" s="13"/>
      <c r="J42" s="13"/>
      <c r="K42" s="13"/>
      <c r="L42" s="13"/>
      <c r="M42" s="13"/>
      <c r="N42" s="13"/>
      <c r="O42" s="13"/>
      <c r="P42" s="13"/>
      <c r="Q42" s="11"/>
      <c r="R42" s="1"/>
    </row>
    <row r="43" spans="1:18" customFormat="1" ht="25" customHeight="1" x14ac:dyDescent="0.35">
      <c r="A43" s="8"/>
      <c r="B43" s="11"/>
      <c r="C43" s="17" t="s">
        <v>23</v>
      </c>
      <c r="D43" s="32">
        <f>IFERROR(D41/$P$41,"")</f>
        <v>8.4999567211979571E-2</v>
      </c>
      <c r="E43" s="32">
        <f t="shared" ref="E43:O43" si="28">IFERROR(E41/$P$41,"")</f>
        <v>7.0544447329697918E-2</v>
      </c>
      <c r="F43" s="32">
        <f t="shared" si="28"/>
        <v>8.0498571799532584E-2</v>
      </c>
      <c r="G43" s="32">
        <f t="shared" si="28"/>
        <v>9.633861334718255E-2</v>
      </c>
      <c r="H43" s="32">
        <f t="shared" si="28"/>
        <v>7.9979226175019472E-2</v>
      </c>
      <c r="I43" s="32">
        <f t="shared" si="28"/>
        <v>7.9979226175019472E-2</v>
      </c>
      <c r="J43" s="32">
        <f t="shared" si="28"/>
        <v>8.8375313771314815E-2</v>
      </c>
      <c r="K43" s="32">
        <f t="shared" si="28"/>
        <v>9.56461525144984E-2</v>
      </c>
      <c r="L43" s="32">
        <f t="shared" si="28"/>
        <v>8.8202198563143777E-2</v>
      </c>
      <c r="M43" s="32">
        <f t="shared" si="28"/>
        <v>7.6516922011598723E-2</v>
      </c>
      <c r="N43" s="32">
        <f t="shared" si="28"/>
        <v>7.5045442742144891E-2</v>
      </c>
      <c r="O43" s="32">
        <f t="shared" si="28"/>
        <v>8.3874318358867828E-2</v>
      </c>
      <c r="P43" s="38">
        <f>SUM(D43:O43)</f>
        <v>1</v>
      </c>
      <c r="Q43" s="11"/>
      <c r="R43" s="1"/>
    </row>
    <row r="44" spans="1:18" customFormat="1" ht="15.5" x14ac:dyDescent="0.35">
      <c r="A44" s="8"/>
      <c r="B44" s="11"/>
      <c r="C44" s="12"/>
      <c r="D44" s="13"/>
      <c r="E44" s="13"/>
      <c r="F44" s="13"/>
      <c r="G44" s="13"/>
      <c r="H44" s="13"/>
      <c r="I44" s="13"/>
      <c r="J44" s="13"/>
      <c r="K44" s="13"/>
      <c r="L44" s="13"/>
      <c r="M44" s="13"/>
      <c r="N44" s="13"/>
      <c r="O44" s="13"/>
      <c r="P44" s="13"/>
      <c r="Q44" s="11"/>
      <c r="R44" s="1"/>
    </row>
    <row r="45" spans="1:18" customFormat="1" ht="25" customHeight="1" x14ac:dyDescent="0.35">
      <c r="A45" s="8"/>
      <c r="B45" s="11"/>
      <c r="C45" s="17" t="s">
        <v>24</v>
      </c>
      <c r="D45" s="33" t="s">
        <v>25</v>
      </c>
      <c r="E45" s="33">
        <f>IFERROR((E41-D41)/D41,"")</f>
        <v>-0.17006109979633402</v>
      </c>
      <c r="F45" s="33">
        <f t="shared" ref="F45" si="29">IFERROR((F41-E41)/E41,"")</f>
        <v>0.1411042944785276</v>
      </c>
      <c r="G45" s="33">
        <f t="shared" ref="G45" si="30">IFERROR((G41-F41)/F41,"")</f>
        <v>0.1967741935483871</v>
      </c>
      <c r="H45" s="33">
        <f t="shared" ref="H45" si="31">IFERROR((H41-G41)/G41,"")</f>
        <v>-0.16981132075471697</v>
      </c>
      <c r="I45" s="33">
        <f t="shared" ref="I45" si="32">IFERROR((I41-H41)/H41,"")</f>
        <v>0</v>
      </c>
      <c r="J45" s="33">
        <f t="shared" ref="J45" si="33">IFERROR((J41-I41)/I41,"")</f>
        <v>0.10497835497835498</v>
      </c>
      <c r="K45" s="33">
        <f t="shared" ref="K45" si="34">IFERROR((K41-J41)/J41,"")</f>
        <v>8.2272282076395684E-2</v>
      </c>
      <c r="L45" s="33">
        <f t="shared" ref="L45" si="35">IFERROR((L41-K41)/K41,"")</f>
        <v>-7.7828054298642535E-2</v>
      </c>
      <c r="M45" s="33">
        <f t="shared" ref="M45" si="36">IFERROR((M41-L41)/L41,"")</f>
        <v>-0.1324828263002944</v>
      </c>
      <c r="N45" s="33">
        <f t="shared" ref="N45" si="37">IFERROR((N41-M41)/M41,"")</f>
        <v>-1.9230769230769232E-2</v>
      </c>
      <c r="O45" s="33">
        <f t="shared" ref="O45" si="38">IFERROR((O41-N41)/N41,"")</f>
        <v>0.11764705882352941</v>
      </c>
      <c r="P45" s="13"/>
      <c r="Q45" s="11"/>
      <c r="R45" s="1"/>
    </row>
    <row r="46" spans="1:18" customFormat="1" ht="15.5" x14ac:dyDescent="0.35">
      <c r="A46" s="10"/>
      <c r="B46" s="15"/>
      <c r="C46" s="20"/>
      <c r="D46" s="20"/>
      <c r="E46" s="20"/>
      <c r="F46" s="20"/>
      <c r="G46" s="20"/>
      <c r="H46" s="20"/>
      <c r="I46" s="20"/>
      <c r="J46" s="20"/>
      <c r="K46" s="20"/>
      <c r="L46" s="20"/>
      <c r="M46" s="20"/>
      <c r="N46" s="20"/>
      <c r="O46" s="20"/>
      <c r="P46" s="20"/>
      <c r="Q46" s="15"/>
      <c r="R46" s="1"/>
    </row>
    <row r="47" spans="1:18" customFormat="1" ht="35" customHeight="1" x14ac:dyDescent="0.45">
      <c r="A47" s="10"/>
      <c r="B47" s="15"/>
      <c r="C47" s="47" t="s">
        <v>32</v>
      </c>
      <c r="D47" s="48"/>
      <c r="E47" s="48"/>
      <c r="F47" s="48"/>
      <c r="G47" s="48"/>
      <c r="H47" s="48"/>
      <c r="I47" s="48"/>
      <c r="J47" s="48"/>
      <c r="K47" s="48"/>
      <c r="L47" s="48"/>
      <c r="M47" s="48"/>
      <c r="N47" s="48"/>
      <c r="O47" s="48"/>
      <c r="P47" s="48"/>
      <c r="Q47" s="15"/>
      <c r="R47" s="1"/>
    </row>
    <row r="48" spans="1:18" customFormat="1" ht="16" customHeight="1" x14ac:dyDescent="0.35">
      <c r="A48" s="9"/>
      <c r="B48" s="16"/>
      <c r="C48" s="12"/>
      <c r="D48" s="21" t="s">
        <v>7</v>
      </c>
      <c r="E48" s="21" t="s">
        <v>8</v>
      </c>
      <c r="F48" s="21" t="s">
        <v>9</v>
      </c>
      <c r="G48" s="21" t="s">
        <v>10</v>
      </c>
      <c r="H48" s="21" t="s">
        <v>11</v>
      </c>
      <c r="I48" s="21" t="s">
        <v>12</v>
      </c>
      <c r="J48" s="21" t="s">
        <v>13</v>
      </c>
      <c r="K48" s="21" t="s">
        <v>14</v>
      </c>
      <c r="L48" s="21" t="s">
        <v>15</v>
      </c>
      <c r="M48" s="21" t="s">
        <v>16</v>
      </c>
      <c r="N48" s="21" t="s">
        <v>17</v>
      </c>
      <c r="O48" s="21" t="s">
        <v>18</v>
      </c>
      <c r="P48" s="21" t="s">
        <v>21</v>
      </c>
      <c r="Q48" s="16"/>
      <c r="R48" s="1"/>
    </row>
    <row r="49" spans="1:257" customFormat="1" ht="25" customHeight="1" x14ac:dyDescent="0.35">
      <c r="A49" s="8"/>
      <c r="B49" s="11"/>
      <c r="C49" s="17" t="s">
        <v>19</v>
      </c>
      <c r="D49" s="29">
        <v>2488</v>
      </c>
      <c r="E49" s="29">
        <v>1198</v>
      </c>
      <c r="F49" s="29">
        <v>2218</v>
      </c>
      <c r="G49" s="29">
        <v>1227</v>
      </c>
      <c r="H49" s="29">
        <v>1335</v>
      </c>
      <c r="I49" s="29">
        <v>1913</v>
      </c>
      <c r="J49" s="29">
        <v>1412</v>
      </c>
      <c r="K49" s="29">
        <v>2496</v>
      </c>
      <c r="L49" s="29">
        <v>2029</v>
      </c>
      <c r="M49" s="29">
        <v>2080</v>
      </c>
      <c r="N49" s="29">
        <v>2205</v>
      </c>
      <c r="O49" s="30">
        <v>1430</v>
      </c>
      <c r="P49" s="31">
        <f>SUM(D49:O49)</f>
        <v>22031</v>
      </c>
      <c r="Q49" s="11"/>
      <c r="R49" s="1"/>
    </row>
    <row r="50" spans="1:257" customFormat="1" ht="25" customHeight="1" thickBot="1" x14ac:dyDescent="0.4">
      <c r="A50" s="8"/>
      <c r="B50" s="11"/>
      <c r="C50" s="22" t="s">
        <v>20</v>
      </c>
      <c r="D50" s="34">
        <v>5.3</v>
      </c>
      <c r="E50" s="34">
        <v>5.3</v>
      </c>
      <c r="F50" s="34">
        <v>5.3</v>
      </c>
      <c r="G50" s="34">
        <v>5.5</v>
      </c>
      <c r="H50" s="34">
        <v>5.5</v>
      </c>
      <c r="I50" s="34">
        <v>5.5</v>
      </c>
      <c r="J50" s="34">
        <v>5.5</v>
      </c>
      <c r="K50" s="34">
        <v>5.5</v>
      </c>
      <c r="L50" s="34">
        <v>5.5</v>
      </c>
      <c r="M50" s="34">
        <v>5.5</v>
      </c>
      <c r="N50" s="34">
        <v>5.5</v>
      </c>
      <c r="O50" s="35">
        <v>5.5</v>
      </c>
      <c r="P50" s="45"/>
      <c r="Q50" s="11"/>
      <c r="R50" s="1"/>
    </row>
    <row r="51" spans="1:257" customFormat="1" ht="25" customHeight="1" x14ac:dyDescent="0.35">
      <c r="A51" s="8"/>
      <c r="B51" s="11"/>
      <c r="C51" s="12" t="s">
        <v>22</v>
      </c>
      <c r="D51" s="36">
        <f>D49*D50</f>
        <v>13186.4</v>
      </c>
      <c r="E51" s="36">
        <f t="shared" ref="E51:O51" si="39">E49*E50</f>
        <v>6349.4</v>
      </c>
      <c r="F51" s="36">
        <f t="shared" si="39"/>
        <v>11755.4</v>
      </c>
      <c r="G51" s="36">
        <f t="shared" si="39"/>
        <v>6748.5</v>
      </c>
      <c r="H51" s="36">
        <f t="shared" si="39"/>
        <v>7342.5</v>
      </c>
      <c r="I51" s="36">
        <f t="shared" si="39"/>
        <v>10521.5</v>
      </c>
      <c r="J51" s="36">
        <f t="shared" si="39"/>
        <v>7766</v>
      </c>
      <c r="K51" s="36">
        <f t="shared" si="39"/>
        <v>13728</v>
      </c>
      <c r="L51" s="36">
        <f t="shared" si="39"/>
        <v>11159.5</v>
      </c>
      <c r="M51" s="36">
        <f t="shared" si="39"/>
        <v>11440</v>
      </c>
      <c r="N51" s="36">
        <f t="shared" si="39"/>
        <v>12127.5</v>
      </c>
      <c r="O51" s="36">
        <f t="shared" si="39"/>
        <v>7865</v>
      </c>
      <c r="P51" s="37">
        <f>SUM(D51:O51)</f>
        <v>119989.7</v>
      </c>
      <c r="Q51" s="11"/>
      <c r="R51" s="1"/>
    </row>
    <row r="52" spans="1:257" customFormat="1" ht="15.5" x14ac:dyDescent="0.35">
      <c r="A52" s="8"/>
      <c r="B52" s="11"/>
      <c r="C52" s="12"/>
      <c r="D52" s="13"/>
      <c r="E52" s="13"/>
      <c r="F52" s="13"/>
      <c r="G52" s="13"/>
      <c r="H52" s="13"/>
      <c r="I52" s="13"/>
      <c r="J52" s="13"/>
      <c r="K52" s="13"/>
      <c r="L52" s="13"/>
      <c r="M52" s="13"/>
      <c r="N52" s="13"/>
      <c r="O52" s="13"/>
      <c r="P52" s="13"/>
      <c r="Q52" s="11"/>
      <c r="R52" s="1"/>
    </row>
    <row r="53" spans="1:257" customFormat="1" ht="25" customHeight="1" x14ac:dyDescent="0.35">
      <c r="A53" s="8"/>
      <c r="B53" s="11"/>
      <c r="C53" s="17" t="s">
        <v>23</v>
      </c>
      <c r="D53" s="32">
        <f>IFERROR(D51/$P$51,"")</f>
        <v>0.1098960994151998</v>
      </c>
      <c r="E53" s="32">
        <f t="shared" ref="E53:O53" si="40">IFERROR(E51/$P$51,"")</f>
        <v>5.2916208641241705E-2</v>
      </c>
      <c r="F53" s="32">
        <f t="shared" si="40"/>
        <v>9.7970075764836476E-2</v>
      </c>
      <c r="G53" s="32">
        <f t="shared" si="40"/>
        <v>5.6242327466440874E-2</v>
      </c>
      <c r="H53" s="32">
        <f t="shared" si="40"/>
        <v>6.119275237791244E-2</v>
      </c>
      <c r="I53" s="32">
        <f t="shared" si="40"/>
        <v>8.7686693107825092E-2</v>
      </c>
      <c r="J53" s="32">
        <f t="shared" si="40"/>
        <v>6.4722221990720877E-2</v>
      </c>
      <c r="K53" s="32">
        <f t="shared" si="40"/>
        <v>0.1144098201762318</v>
      </c>
      <c r="L53" s="32">
        <f t="shared" si="40"/>
        <v>9.300381616088714E-2</v>
      </c>
      <c r="M53" s="32">
        <f t="shared" si="40"/>
        <v>9.5341516813526497E-2</v>
      </c>
      <c r="N53" s="32">
        <f t="shared" si="40"/>
        <v>0.10107117527587785</v>
      </c>
      <c r="O53" s="32">
        <f t="shared" si="40"/>
        <v>6.5547292809299468E-2</v>
      </c>
      <c r="P53" s="38">
        <f>SUM(D53:O53)</f>
        <v>1</v>
      </c>
      <c r="Q53" s="11"/>
      <c r="R53" s="1"/>
    </row>
    <row r="54" spans="1:257" customFormat="1" ht="15.5" x14ac:dyDescent="0.35">
      <c r="A54" s="8"/>
      <c r="B54" s="11"/>
      <c r="C54" s="12"/>
      <c r="D54" s="13"/>
      <c r="E54" s="13"/>
      <c r="F54" s="13"/>
      <c r="G54" s="13"/>
      <c r="H54" s="13"/>
      <c r="I54" s="13"/>
      <c r="J54" s="13"/>
      <c r="K54" s="13"/>
      <c r="L54" s="13"/>
      <c r="M54" s="13"/>
      <c r="N54" s="13"/>
      <c r="O54" s="13"/>
      <c r="P54" s="13"/>
      <c r="Q54" s="11"/>
      <c r="R54" s="1"/>
    </row>
    <row r="55" spans="1:257" customFormat="1" ht="25" customHeight="1" x14ac:dyDescent="0.35">
      <c r="A55" s="8"/>
      <c r="B55" s="11"/>
      <c r="C55" s="17" t="s">
        <v>24</v>
      </c>
      <c r="D55" s="33" t="s">
        <v>25</v>
      </c>
      <c r="E55" s="33">
        <f>IFERROR((E51-D51)/D51,"")</f>
        <v>-0.51848874598070738</v>
      </c>
      <c r="F55" s="33">
        <f t="shared" ref="F55" si="41">IFERROR((F51-E51)/E51,"")</f>
        <v>0.85141903171953259</v>
      </c>
      <c r="G55" s="33">
        <f t="shared" ref="G55" si="42">IFERROR((G51-F51)/F51,"")</f>
        <v>-0.42592340541368223</v>
      </c>
      <c r="H55" s="33">
        <f t="shared" ref="H55" si="43">IFERROR((H51-G51)/G51,"")</f>
        <v>8.8019559902200492E-2</v>
      </c>
      <c r="I55" s="33">
        <f t="shared" ref="I55" si="44">IFERROR((I51-H51)/H51,"")</f>
        <v>0.43295880149812732</v>
      </c>
      <c r="J55" s="33">
        <f t="shared" ref="J55" si="45">IFERROR((J51-I51)/I51,"")</f>
        <v>-0.26189231573444849</v>
      </c>
      <c r="K55" s="33">
        <f t="shared" ref="K55" si="46">IFERROR((K51-J51)/J51,"")</f>
        <v>0.76770538243626063</v>
      </c>
      <c r="L55" s="33">
        <f t="shared" ref="L55" si="47">IFERROR((L51-K51)/K51,"")</f>
        <v>-0.18709935897435898</v>
      </c>
      <c r="M55" s="33">
        <f t="shared" ref="M55" si="48">IFERROR((M51-L51)/L51,"")</f>
        <v>2.5135534746180386E-2</v>
      </c>
      <c r="N55" s="33">
        <f t="shared" ref="N55" si="49">IFERROR((N51-M51)/M51,"")</f>
        <v>6.0096153846153848E-2</v>
      </c>
      <c r="O55" s="33">
        <f t="shared" ref="O55" si="50">IFERROR((O51-N51)/N51,"")</f>
        <v>-0.35147392290249435</v>
      </c>
      <c r="P55" s="13"/>
      <c r="Q55" s="11"/>
      <c r="R55" s="1"/>
    </row>
    <row r="56" spans="1:257" x14ac:dyDescent="0.25">
      <c r="A56" s="1"/>
      <c r="B56" s="14"/>
      <c r="C56" s="14"/>
      <c r="D56" s="14"/>
      <c r="E56" s="14"/>
      <c r="F56" s="14"/>
      <c r="G56" s="14"/>
      <c r="H56" s="14"/>
      <c r="I56" s="14"/>
      <c r="J56" s="14"/>
      <c r="K56" s="14"/>
      <c r="L56" s="14"/>
      <c r="M56" s="14"/>
      <c r="N56" s="14"/>
      <c r="O56" s="14"/>
      <c r="P56" s="14"/>
      <c r="Q56" s="14"/>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row>
    <row r="57" spans="1:257"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row>
    <row r="58" spans="1:257" s="25" customFormat="1" ht="50" customHeight="1" x14ac:dyDescent="0.35">
      <c r="B58" s="53" t="s">
        <v>0</v>
      </c>
      <c r="C58" s="53"/>
      <c r="D58" s="53"/>
      <c r="E58" s="53"/>
      <c r="F58" s="53"/>
      <c r="G58" s="53"/>
      <c r="H58" s="53"/>
      <c r="I58" s="53"/>
      <c r="J58" s="53"/>
      <c r="K58" s="53"/>
      <c r="L58" s="53"/>
      <c r="M58" s="53"/>
      <c r="N58" s="53"/>
      <c r="O58" s="53"/>
      <c r="P58" s="53"/>
      <c r="Q58" s="53"/>
    </row>
    <row r="59" spans="1:257"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row>
    <row r="60" spans="1:257"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row>
    <row r="61" spans="1:257"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row>
    <row r="62" spans="1:257"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row>
    <row r="63" spans="1:257"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row>
    <row r="64" spans="1:257"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row>
    <row r="65" spans="1:257"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row>
    <row r="66" spans="1:257"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row>
    <row r="67" spans="1:257"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row>
    <row r="68" spans="1:257"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row>
    <row r="69" spans="1:257"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row>
    <row r="70" spans="1:257"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row>
    <row r="71" spans="1:257"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row>
    <row r="72" spans="1:257"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row>
    <row r="73" spans="1:257"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row>
    <row r="74" spans="1:257"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row>
    <row r="75" spans="1:257"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row>
    <row r="76" spans="1:257"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row>
    <row r="77" spans="1:257"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row>
    <row r="78" spans="1:257"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row>
    <row r="79" spans="1:257"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row>
    <row r="80" spans="1:257"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row>
    <row r="81" spans="1:257"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row>
    <row r="82" spans="1:257"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row>
    <row r="83" spans="1:257"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row>
    <row r="84" spans="1:257"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row>
    <row r="85" spans="1:257"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row>
    <row r="86" spans="1:257"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row>
    <row r="87" spans="1:257"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row>
    <row r="88" spans="1:257"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row>
    <row r="89" spans="1:257"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row>
    <row r="90" spans="1:257"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row>
    <row r="91" spans="1:257"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row>
    <row r="92" spans="1:257"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row>
    <row r="93" spans="1:257"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row>
    <row r="94" spans="1:257"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row>
    <row r="95" spans="1:257"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row>
    <row r="96" spans="1:257"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row>
    <row r="97" spans="1:257"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row>
    <row r="98" spans="1:257"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row>
    <row r="99" spans="1:257"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row>
    <row r="100" spans="1:257"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row>
    <row r="101" spans="1:257"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row>
    <row r="102" spans="1:257"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row>
    <row r="103" spans="1:257"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row>
    <row r="104" spans="1:257"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row>
    <row r="105" spans="1:257"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row>
    <row r="106" spans="1:257"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row>
    <row r="107" spans="1:257"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row>
    <row r="108" spans="1:257"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row>
    <row r="109" spans="1:257"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row>
    <row r="110" spans="1:257"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row>
    <row r="111" spans="1:257"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row>
    <row r="112" spans="1:257"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row>
    <row r="113" spans="1:257"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row>
    <row r="114" spans="1:257"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row>
    <row r="115" spans="1:257"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row>
    <row r="116" spans="1:257"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row>
    <row r="117" spans="1:257"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row>
    <row r="118" spans="1:257"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row>
    <row r="119" spans="1:257"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row>
    <row r="120" spans="1:257"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row>
    <row r="121" spans="1:257"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row>
    <row r="122" spans="1:257"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row>
    <row r="123" spans="1:257"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row>
    <row r="124" spans="1:257"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row>
    <row r="125" spans="1:257"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row>
    <row r="126" spans="1:257"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row>
    <row r="127" spans="1:257"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row>
    <row r="128" spans="1:257"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row>
    <row r="129" spans="1:257"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row>
    <row r="130" spans="1:257"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row>
    <row r="131" spans="1:257"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row>
    <row r="132" spans="1:257"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row>
    <row r="133" spans="1:257"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row>
    <row r="134" spans="1:257"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row>
    <row r="135" spans="1:257"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row>
    <row r="136" spans="1:257"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row>
    <row r="137" spans="1:257"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row>
    <row r="138" spans="1:257"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row>
    <row r="139" spans="1:257"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row>
    <row r="140" spans="1:257"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row>
    <row r="141" spans="1:257"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row>
    <row r="142" spans="1:257"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row>
    <row r="143" spans="1:257"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row>
    <row r="144" spans="1:257"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row>
    <row r="145" spans="1:257"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row>
    <row r="146" spans="1:257"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row>
    <row r="147" spans="1:257"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row>
    <row r="148" spans="1:257"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row>
    <row r="149" spans="1:257"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row>
    <row r="150" spans="1:257"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row>
    <row r="151" spans="1:257"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row>
    <row r="152" spans="1:257"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row>
    <row r="153" spans="1:257"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row>
    <row r="154" spans="1:257"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row>
    <row r="155" spans="1:257"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row>
    <row r="156" spans="1:257"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row>
    <row r="157" spans="1:257"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row>
    <row r="158" spans="1:257"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row>
    <row r="159" spans="1:257"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row>
    <row r="160" spans="1:257"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row>
    <row r="161" spans="1:257"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row>
    <row r="162" spans="1:257"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row>
    <row r="163" spans="1:257"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row>
    <row r="164" spans="1:257"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row>
    <row r="165" spans="1:257"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row>
    <row r="166" spans="1:257"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row>
    <row r="167" spans="1:257"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row>
    <row r="168" spans="1:257"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row>
    <row r="169" spans="1:257"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row>
    <row r="170" spans="1:257"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row>
    <row r="171" spans="1:257"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row>
    <row r="172" spans="1:257"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row>
    <row r="173" spans="1:257"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row>
    <row r="174" spans="1:257"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row>
    <row r="175" spans="1:257"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row>
    <row r="176" spans="1:257"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row>
    <row r="177" spans="1:257"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row>
    <row r="178" spans="1:257"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row>
    <row r="179" spans="1:257"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row>
    <row r="180" spans="1:257"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row>
    <row r="181" spans="1:257"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row>
    <row r="182" spans="1:257"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row>
    <row r="183" spans="1:257"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row>
    <row r="184" spans="1:257"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row>
    <row r="185" spans="1:257"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row>
    <row r="186" spans="1:257"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row>
    <row r="187" spans="1:257"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row>
    <row r="188" spans="1:257"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row>
    <row r="189" spans="1:257"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row>
    <row r="190" spans="1:257"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row>
    <row r="191" spans="1:257"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row>
    <row r="192" spans="1:257"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row>
    <row r="193" spans="1:257"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row>
    <row r="194" spans="1:257"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row>
    <row r="195" spans="1:257"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row>
    <row r="196" spans="1:257"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row>
    <row r="197" spans="1:257"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row>
    <row r="198" spans="1:257"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row>
    <row r="199" spans="1:257"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row>
    <row r="200" spans="1:257"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row>
    <row r="201" spans="1:257"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row>
    <row r="202" spans="1:257"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row>
    <row r="203" spans="1:257"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row>
    <row r="204" spans="1:257"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row>
    <row r="205" spans="1:257"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row>
    <row r="206" spans="1:257"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row>
    <row r="207" spans="1:257"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row>
    <row r="208" spans="1:257"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row>
    <row r="209" spans="1:257"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row>
    <row r="210" spans="1:257"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row>
    <row r="211" spans="1:257"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row>
    <row r="212" spans="1:257"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row>
    <row r="213" spans="1:257"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row>
    <row r="214" spans="1:257"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row>
    <row r="215" spans="1:257"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row>
    <row r="216" spans="1:257"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row>
    <row r="217" spans="1:257"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row>
    <row r="218" spans="1:257"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row>
    <row r="219" spans="1:257"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row>
    <row r="220" spans="1:257"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row>
    <row r="221" spans="1:257"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row>
    <row r="222" spans="1:257"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row>
    <row r="223" spans="1:257"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row>
    <row r="224" spans="1:257"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row>
    <row r="225" spans="1:257"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row>
    <row r="226" spans="1:257"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row>
    <row r="227" spans="1:257"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row>
    <row r="228" spans="1:257"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row>
    <row r="229" spans="1:257"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row>
    <row r="230" spans="1:257"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row>
    <row r="231" spans="1:257"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row>
    <row r="232" spans="1:257"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row>
    <row r="233" spans="1:257"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row>
    <row r="234" spans="1:257"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row>
    <row r="235" spans="1:257"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row>
    <row r="236" spans="1:257"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row>
    <row r="237" spans="1:257"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row>
    <row r="238" spans="1:257"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row>
    <row r="239" spans="1:257"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row>
    <row r="240" spans="1:257"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row>
    <row r="241" spans="1:257"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row>
    <row r="242" spans="1:257"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row>
    <row r="243" spans="1:257"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row>
    <row r="244" spans="1:257"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row>
    <row r="245" spans="1:257"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row>
    <row r="246" spans="1:257"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row>
    <row r="247" spans="1:257"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row>
    <row r="248" spans="1:257"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row>
    <row r="249" spans="1:257"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row>
    <row r="250" spans="1:257"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row>
    <row r="251" spans="1:257"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row>
    <row r="252" spans="1:257"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row>
    <row r="253" spans="1:257"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row>
    <row r="254" spans="1:257"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row>
    <row r="255" spans="1:257"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row>
    <row r="256" spans="1:257"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row>
    <row r="257" spans="1:257"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row>
    <row r="258" spans="1:257"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row>
    <row r="259" spans="1:257"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row>
    <row r="260" spans="1:257"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row>
    <row r="261" spans="1:257"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row>
    <row r="262" spans="1:257"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row>
    <row r="263" spans="1:257"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row>
    <row r="264" spans="1:257"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row>
    <row r="265" spans="1:257"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row>
    <row r="266" spans="1:257"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row>
    <row r="267" spans="1:257"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row>
    <row r="268" spans="1:257"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row>
    <row r="269" spans="1:257"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row>
    <row r="270" spans="1:257"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row>
    <row r="271" spans="1:257"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row>
    <row r="272" spans="1:257"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row>
    <row r="273" spans="1:257"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row>
    <row r="274" spans="1:257"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row>
    <row r="275" spans="1:257"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row>
    <row r="276" spans="1:257"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row>
    <row r="277" spans="1:257"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row>
    <row r="278" spans="1:257"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row>
    <row r="279" spans="1:257"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row>
    <row r="280" spans="1:257"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row>
    <row r="281" spans="1:257"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row>
    <row r="282" spans="1:257"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row>
    <row r="283" spans="1:257"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row>
    <row r="284" spans="1:257"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row>
    <row r="285" spans="1:257"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row>
    <row r="286" spans="1:257"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row>
    <row r="287" spans="1:257"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row>
    <row r="288" spans="1:257"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row>
    <row r="289" spans="1:257"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row>
    <row r="290" spans="1:257"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row>
    <row r="291" spans="1:257"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row>
    <row r="292" spans="1:257"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row>
    <row r="293" spans="1:257"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row>
    <row r="294" spans="1:257"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row>
    <row r="295" spans="1:257"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row>
    <row r="296" spans="1:257"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row>
    <row r="297" spans="1:257"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row>
    <row r="298" spans="1:257"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row>
    <row r="299" spans="1:257"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row>
    <row r="300" spans="1:257"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row>
    <row r="301" spans="1:257"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row>
    <row r="302" spans="1:257"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row>
    <row r="303" spans="1:257"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row>
    <row r="304" spans="1:257"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row>
    <row r="305" spans="1:257"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row>
    <row r="306" spans="1:257"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row>
    <row r="307" spans="1:257"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row>
    <row r="308" spans="1:257"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row>
    <row r="309" spans="1:257"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row>
    <row r="310" spans="1:257"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row>
    <row r="311" spans="1:257"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row>
    <row r="312" spans="1:257"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row>
    <row r="313" spans="1:257"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row>
    <row r="314" spans="1:257"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row>
    <row r="315" spans="1:257"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row>
    <row r="316" spans="1:257"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row>
    <row r="317" spans="1:257"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row>
    <row r="318" spans="1:257"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row>
    <row r="319" spans="1:257"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row>
    <row r="320" spans="1:257"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row>
    <row r="321" spans="1:257"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row>
    <row r="322" spans="1:257"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row>
    <row r="323" spans="1:257"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row>
    <row r="324" spans="1:257"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row>
    <row r="325" spans="1:257"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row>
    <row r="326" spans="1:257"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row>
    <row r="327" spans="1:257"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row>
    <row r="328" spans="1:257"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row>
    <row r="329" spans="1:257"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row>
    <row r="330" spans="1:257"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row>
    <row r="331" spans="1:257"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row>
    <row r="332" spans="1:257"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row>
    <row r="333" spans="1:257"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row>
    <row r="334" spans="1:257"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row>
    <row r="335" spans="1:257"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row>
    <row r="336" spans="1:257"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row>
    <row r="337" spans="1:257"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row>
    <row r="338" spans="1:257"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row>
    <row r="339" spans="1:257"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row>
    <row r="340" spans="1:257"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row>
    <row r="341" spans="1:257"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row>
    <row r="342" spans="1:257"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row>
    <row r="343" spans="1:257"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row>
    <row r="344" spans="1:257"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row>
    <row r="345" spans="1:257"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row>
    <row r="346" spans="1:257"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row>
    <row r="347" spans="1:257"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row>
    <row r="348" spans="1:257"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row>
    <row r="349" spans="1:257"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row>
    <row r="350" spans="1:257"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row>
    <row r="351" spans="1:257"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row>
    <row r="352" spans="1:257"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row>
    <row r="353" spans="1:257"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row>
    <row r="354" spans="1:257"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row>
    <row r="355" spans="1:257"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row>
    <row r="356" spans="1:257"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row>
    <row r="357" spans="1:257"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row>
    <row r="358" spans="1:257"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row>
    <row r="359" spans="1:257"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row>
    <row r="360" spans="1:257"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row>
    <row r="361" spans="1:257"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row>
    <row r="362" spans="1:257"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row>
    <row r="363" spans="1:257"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row>
    <row r="364" spans="1:257"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row>
    <row r="365" spans="1:257"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row>
    <row r="366" spans="1:257"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row>
    <row r="367" spans="1:257"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row>
    <row r="368" spans="1:257"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row>
    <row r="369" spans="1:28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row>
    <row r="370" spans="1:28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row>
    <row r="371" spans="1:28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row>
    <row r="372" spans="1:28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row>
    <row r="373" spans="1:28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row>
    <row r="374" spans="1:28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row>
    <row r="375" spans="1:28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c r="JS375" s="1"/>
      <c r="JT375" s="1"/>
      <c r="JU375" s="1"/>
    </row>
    <row r="376" spans="1:28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c r="JS376" s="1"/>
      <c r="JT376" s="1"/>
      <c r="JU376" s="1"/>
    </row>
    <row r="377" spans="1:28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c r="JT377" s="1"/>
      <c r="JU377" s="1"/>
    </row>
    <row r="378" spans="1:28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c r="JU378" s="1"/>
    </row>
    <row r="379" spans="1:28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row>
    <row r="380" spans="1:28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row>
    <row r="381" spans="1:28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row>
    <row r="382" spans="1:28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row>
    <row r="383" spans="1:28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row>
    <row r="384" spans="1:28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row>
    <row r="385" spans="1:28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row>
    <row r="386" spans="1:28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row>
    <row r="387" spans="1:28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row>
    <row r="388" spans="1:28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row>
    <row r="389" spans="1:28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row>
    <row r="390" spans="1:28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row>
    <row r="391" spans="1:28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row>
    <row r="392" spans="1:28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row>
    <row r="393" spans="1:28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row>
    <row r="394" spans="1:28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row>
    <row r="395" spans="1:28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row>
    <row r="396" spans="1:28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row>
    <row r="397" spans="1:28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row>
    <row r="398" spans="1:28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row>
    <row r="399" spans="1:28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row>
    <row r="400" spans="1:28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row>
    <row r="401" spans="1:28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row>
    <row r="402" spans="1:28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row>
    <row r="403" spans="1:28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row>
    <row r="404" spans="1:28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row>
    <row r="405" spans="1:28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row>
    <row r="406" spans="1:28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row>
    <row r="407" spans="1:28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row>
    <row r="408" spans="1:28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row>
    <row r="409" spans="1:28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row>
    <row r="410" spans="1:28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row>
    <row r="411" spans="1:28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row>
    <row r="412" spans="1:28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row>
    <row r="413" spans="1:28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row>
    <row r="414" spans="1:28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row>
    <row r="415" spans="1:28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row>
    <row r="416" spans="1:28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row>
    <row r="417" spans="1:28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row>
    <row r="418" spans="1:28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row>
    <row r="419" spans="1:28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row>
    <row r="420" spans="1:28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row>
    <row r="421" spans="1:28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row>
    <row r="422" spans="1:28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row>
    <row r="423" spans="1:28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row>
    <row r="424" spans="1:28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row>
    <row r="425" spans="1:28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row>
    <row r="426" spans="1:28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row>
    <row r="427" spans="1:28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row>
    <row r="428" spans="1:28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row>
    <row r="429" spans="1:28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row>
    <row r="430" spans="1:28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row>
    <row r="431" spans="1:28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row>
    <row r="432" spans="1:28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row>
    <row r="433" spans="1:28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row>
    <row r="434" spans="1:28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row>
    <row r="435" spans="1:28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row>
    <row r="436" spans="1:28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row>
    <row r="437" spans="1:28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row>
    <row r="438" spans="1:28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row>
    <row r="439" spans="1:28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row>
    <row r="440" spans="1:28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row>
    <row r="441" spans="1:28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row>
    <row r="442" spans="1:28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row>
    <row r="443" spans="1:28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row>
    <row r="444" spans="1:28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row>
    <row r="445" spans="1:28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row>
    <row r="446" spans="1:28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row>
    <row r="447" spans="1:28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row>
    <row r="448" spans="1:28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row>
    <row r="449" spans="1:28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row>
    <row r="450" spans="1:28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row>
    <row r="451" spans="1:28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row>
    <row r="452" spans="1:28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row>
    <row r="453" spans="1:28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row>
    <row r="454" spans="1:28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row>
    <row r="455" spans="1:28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row>
    <row r="456" spans="1:28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row>
    <row r="457" spans="1:28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row>
    <row r="458" spans="1:28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row>
    <row r="459" spans="1:28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row>
    <row r="460" spans="1:28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row>
    <row r="461" spans="1:28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row>
    <row r="462" spans="1:28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row>
    <row r="463" spans="1:28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row>
    <row r="464" spans="1:28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row>
    <row r="465" spans="1:28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row>
    <row r="466" spans="1:28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row>
    <row r="467" spans="1:28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row>
    <row r="468" spans="1:28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row>
    <row r="469" spans="1:28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row>
    <row r="470" spans="1:28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row>
    <row r="471" spans="1:28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row>
    <row r="472" spans="1:28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row>
    <row r="473" spans="1:28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row>
    <row r="474" spans="1:28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row>
    <row r="475" spans="1:28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row>
    <row r="476" spans="1:28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row>
    <row r="477" spans="1:28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row>
    <row r="478" spans="1:28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row>
    <row r="479" spans="1:28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row>
    <row r="480" spans="1:28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row>
    <row r="481" spans="1:28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row>
    <row r="482" spans="1:28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row>
    <row r="483" spans="1:28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row>
    <row r="484" spans="1:28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row>
    <row r="485" spans="1:28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row>
    <row r="486" spans="1:28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row>
    <row r="487" spans="1:28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row>
    <row r="488" spans="1:28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row>
    <row r="489" spans="1:28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row>
    <row r="490" spans="1:28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row>
    <row r="491" spans="1:28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row>
    <row r="492" spans="1:28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row>
    <row r="493" spans="1:28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row>
    <row r="494" spans="1:28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row>
    <row r="495" spans="1:28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row>
    <row r="496" spans="1:28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row>
    <row r="497" spans="1:28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row>
    <row r="498" spans="1:28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row>
    <row r="499" spans="1:28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row>
    <row r="500" spans="1:28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row>
    <row r="501" spans="1:28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row>
    <row r="502" spans="1:28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row>
    <row r="503" spans="1:28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row>
    <row r="504" spans="1:28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row>
    <row r="505" spans="1:28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row>
    <row r="506" spans="1:28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row>
    <row r="507" spans="1:28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row>
    <row r="508" spans="1:28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row>
    <row r="509" spans="1:28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row>
    <row r="510" spans="1:28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row>
    <row r="511" spans="1:28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row>
    <row r="512" spans="1:28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row>
    <row r="513" spans="1:28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row>
    <row r="514" spans="1:28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row>
    <row r="515" spans="1:28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row>
    <row r="516" spans="1:28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row>
    <row r="517" spans="1:28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row>
    <row r="518" spans="1:28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row>
    <row r="519" spans="1:28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row>
    <row r="520" spans="1:28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row>
    <row r="521" spans="1:28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row>
    <row r="522" spans="1:28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row>
    <row r="523" spans="1:28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row>
    <row r="524" spans="1:28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row>
    <row r="525" spans="1:28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row>
    <row r="526" spans="1:28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row>
    <row r="527" spans="1:28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row>
    <row r="528" spans="1:28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row>
    <row r="529" spans="1:28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row>
    <row r="530" spans="1:28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row>
    <row r="531" spans="1:28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row>
    <row r="532" spans="1:28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row>
    <row r="533" spans="1:28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row>
    <row r="534" spans="1:28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row>
    <row r="535" spans="1:28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row>
    <row r="536" spans="1:28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row>
    <row r="537" spans="1:28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row>
    <row r="538" spans="1:28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row>
    <row r="539" spans="1:28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row>
    <row r="540" spans="1:28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row>
    <row r="541" spans="1:28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row>
    <row r="542" spans="1:28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row>
    <row r="543" spans="1:28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row>
    <row r="544" spans="1:28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row>
    <row r="545" spans="1:28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row>
    <row r="546" spans="1:28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row>
    <row r="547" spans="1:28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row>
    <row r="548" spans="1:28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row>
    <row r="549" spans="1:28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row>
    <row r="550" spans="1:28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row>
    <row r="551" spans="1:28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row>
    <row r="552" spans="1:28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row>
    <row r="553" spans="1:28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row>
    <row r="554" spans="1:28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row>
    <row r="555" spans="1:28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row>
    <row r="556" spans="1:28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row>
    <row r="557" spans="1:28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row>
    <row r="558" spans="1:28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row>
    <row r="559" spans="1:28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row>
    <row r="560" spans="1:28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row>
    <row r="561" spans="1:28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row>
    <row r="562" spans="1:28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row>
    <row r="563" spans="1:28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row>
    <row r="564" spans="1:28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row>
    <row r="565" spans="1:28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row>
    <row r="566" spans="1:28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row>
    <row r="567" spans="1:28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row>
    <row r="568" spans="1:28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row>
    <row r="569" spans="1:28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row>
    <row r="570" spans="1:28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row>
    <row r="571" spans="1:28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row>
    <row r="572" spans="1:28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row>
    <row r="573" spans="1:28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row>
    <row r="574" spans="1:28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row>
    <row r="575" spans="1:28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row>
    <row r="576" spans="1:28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row>
    <row r="577" spans="1:28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row>
    <row r="578" spans="1:28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row>
    <row r="579" spans="1:28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row>
    <row r="580" spans="1:28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row>
    <row r="581" spans="1:28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row>
    <row r="582" spans="1:28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row>
    <row r="583" spans="1:28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row>
    <row r="584" spans="1:28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row>
    <row r="585" spans="1:28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row>
    <row r="586" spans="1:28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row>
    <row r="587" spans="1:28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row>
    <row r="588" spans="1:28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row>
    <row r="589" spans="1:28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row>
    <row r="590" spans="1:28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row>
    <row r="591" spans="1:28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row>
    <row r="592" spans="1:28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row>
    <row r="593" spans="1:28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row>
    <row r="594" spans="1:28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row>
    <row r="595" spans="1:28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row>
    <row r="596" spans="1:28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row>
    <row r="597" spans="1:28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row>
    <row r="598" spans="1:28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row>
    <row r="599" spans="1:28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row>
    <row r="600" spans="1:28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row>
    <row r="601" spans="1:28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row>
    <row r="602" spans="1:28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row>
    <row r="603" spans="1:28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row>
    <row r="604" spans="1:28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row>
    <row r="605" spans="1:28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row>
    <row r="606" spans="1:28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row>
    <row r="607" spans="1:28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row>
    <row r="608" spans="1:28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row>
    <row r="609" spans="1:28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row>
    <row r="610" spans="1:28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row>
    <row r="611" spans="1:28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row>
    <row r="612" spans="1:28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row>
    <row r="613" spans="1:28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row>
    <row r="614" spans="1:28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row>
    <row r="615" spans="1:28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row>
    <row r="616" spans="1:28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row>
    <row r="617" spans="1:28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row>
    <row r="618" spans="1:28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row>
    <row r="619" spans="1:28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row>
    <row r="620" spans="1:28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row>
    <row r="621" spans="1:28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row>
    <row r="622" spans="1:28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row>
    <row r="623" spans="1:28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row>
    <row r="624" spans="1:28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row>
    <row r="625" spans="1:28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row>
    <row r="626" spans="1:28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row>
    <row r="627" spans="1:28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row>
    <row r="628" spans="1:28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row>
    <row r="629" spans="1:28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row>
    <row r="630" spans="1:28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row>
    <row r="631" spans="1:28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row>
    <row r="632" spans="1:28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row>
    <row r="633" spans="1:28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row>
    <row r="634" spans="1:28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row>
    <row r="635" spans="1:28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row>
    <row r="636" spans="1:28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row>
    <row r="637" spans="1:28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row>
    <row r="638" spans="1:28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row>
    <row r="639" spans="1:28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row>
    <row r="640" spans="1:28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row>
    <row r="641" spans="1:28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row>
    <row r="642" spans="1:28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row>
    <row r="643" spans="1:28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row>
    <row r="644" spans="1:28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row>
    <row r="645" spans="1:28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row>
    <row r="646" spans="1:28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row>
    <row r="647" spans="1:28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row>
    <row r="648" spans="1:28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row>
    <row r="649" spans="1:28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row>
    <row r="650" spans="1:28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row>
    <row r="651" spans="1:28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row>
    <row r="652" spans="1:28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row>
    <row r="653" spans="1:28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row>
    <row r="654" spans="1:28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row>
    <row r="655" spans="1:28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row>
    <row r="656" spans="1:28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row>
    <row r="657" spans="1:28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row>
    <row r="658" spans="1:28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row>
    <row r="659" spans="1:28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row>
    <row r="660" spans="1:28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row>
    <row r="661" spans="1:28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row>
    <row r="662" spans="1:28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row>
    <row r="663" spans="1:28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row>
    <row r="664" spans="1:28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row>
    <row r="665" spans="1:28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row>
    <row r="666" spans="1:28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row>
    <row r="667" spans="1:28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row>
    <row r="668" spans="1:28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row>
    <row r="669" spans="1:28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row>
    <row r="670" spans="1:28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row>
    <row r="671" spans="1:28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row>
    <row r="672" spans="1:28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row>
    <row r="673" spans="1:28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row>
    <row r="674" spans="1:28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row>
    <row r="675" spans="1:28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row>
    <row r="676" spans="1:28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row>
    <row r="677" spans="1:28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row>
    <row r="678" spans="1:28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row>
    <row r="679" spans="1:28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row>
    <row r="680" spans="1:28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row>
    <row r="681" spans="1:28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row>
    <row r="682" spans="1:28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row>
    <row r="683" spans="1:28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row>
    <row r="684" spans="1:28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row>
    <row r="685" spans="1:28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row>
    <row r="686" spans="1:28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row>
    <row r="687" spans="1:28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row>
    <row r="688" spans="1:28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row>
    <row r="689" spans="1:28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row>
    <row r="690" spans="1:28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row>
    <row r="691" spans="1:28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row>
    <row r="692" spans="1:28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row>
    <row r="693" spans="1:28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row>
    <row r="694" spans="1:28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row>
    <row r="695" spans="1:28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row>
    <row r="696" spans="1:28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row>
    <row r="697" spans="1:28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row>
    <row r="698" spans="1:28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row>
    <row r="699" spans="1:28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row>
    <row r="700" spans="1:28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row>
    <row r="701" spans="1:28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row>
    <row r="702" spans="1:28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row>
    <row r="703" spans="1:28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row>
    <row r="704" spans="1:28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row>
    <row r="705" spans="1:28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row>
    <row r="706" spans="1:28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row>
    <row r="707" spans="1:28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row>
    <row r="708" spans="1:28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row>
    <row r="709" spans="1:28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row>
    <row r="710" spans="1:28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row>
    <row r="711" spans="1:28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row>
    <row r="712" spans="1:28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row>
    <row r="713" spans="1:28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row>
    <row r="714" spans="1:28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row>
    <row r="715" spans="1:28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row>
    <row r="716" spans="1:28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row>
    <row r="717" spans="1:28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row>
    <row r="718" spans="1:28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row>
    <row r="719" spans="1:28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row>
    <row r="720" spans="1:28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row>
    <row r="721" spans="1:28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row>
    <row r="722" spans="1:28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row>
    <row r="723" spans="1:28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row>
    <row r="724" spans="1:28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row>
    <row r="725" spans="1:28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row>
    <row r="726" spans="1:28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row>
    <row r="727" spans="1:28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row>
    <row r="728" spans="1:28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row>
    <row r="729" spans="1:28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row>
    <row r="730" spans="1:28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row>
    <row r="731" spans="1:28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row>
    <row r="732" spans="1:28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row>
    <row r="733" spans="1:28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row>
    <row r="734" spans="1:28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row>
    <row r="735" spans="1:28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row>
    <row r="736" spans="1:28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row>
    <row r="737" spans="1:28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row>
    <row r="738" spans="1:28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row>
    <row r="739" spans="1:28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row>
    <row r="740" spans="1:28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row>
    <row r="741" spans="1:28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row>
    <row r="742" spans="1:28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row>
    <row r="743" spans="1:28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row>
    <row r="744" spans="1:28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row>
    <row r="745" spans="1:28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row>
    <row r="746" spans="1:28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row>
    <row r="747" spans="1:28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row>
    <row r="748" spans="1:28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row>
    <row r="749" spans="1:28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row>
    <row r="750" spans="1:28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row>
    <row r="751" spans="1:28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row>
    <row r="752" spans="1:28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row>
    <row r="753" spans="1:28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row>
    <row r="754" spans="1:28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row>
    <row r="755" spans="1:28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row>
    <row r="756" spans="1:28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row>
    <row r="757" spans="1:28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row>
    <row r="758" spans="1:28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row>
    <row r="759" spans="1:28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row>
    <row r="760" spans="1:28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row>
    <row r="761" spans="1:28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row>
    <row r="762" spans="1:28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row>
    <row r="763" spans="1:28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row>
    <row r="764" spans="1:28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row>
    <row r="765" spans="1:28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row>
    <row r="766" spans="1:28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row>
    <row r="767" spans="1:28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row>
    <row r="768" spans="1:28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row>
    <row r="769" spans="1:28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row>
    <row r="770" spans="1:28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row>
    <row r="771" spans="1:28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row>
    <row r="772" spans="1:28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row>
    <row r="773" spans="1:28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row>
    <row r="774" spans="1:28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row>
    <row r="775" spans="1:28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row>
    <row r="776" spans="1:28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row>
    <row r="777" spans="1:28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row>
    <row r="778" spans="1:28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row>
    <row r="779" spans="1:28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row>
    <row r="780" spans="1:28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row>
    <row r="781" spans="1:28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row>
    <row r="782" spans="1:28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row>
    <row r="783" spans="1:28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row>
    <row r="784" spans="1:28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row>
    <row r="785" spans="1:28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row>
    <row r="786" spans="1:28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row>
    <row r="787" spans="1:28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row>
    <row r="788" spans="1:28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row>
    <row r="789" spans="1:28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row>
    <row r="790" spans="1:28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row>
    <row r="791" spans="1:28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row>
    <row r="792" spans="1:28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row>
    <row r="793" spans="1:28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row>
    <row r="794" spans="1:28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row>
    <row r="795" spans="1:28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row>
    <row r="796" spans="1:28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row>
    <row r="797" spans="1:28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row>
    <row r="798" spans="1:28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row>
    <row r="799" spans="1:28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row>
    <row r="800" spans="1:28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row>
    <row r="801" spans="1:28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row>
    <row r="802" spans="1:28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row>
    <row r="803" spans="1:28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row>
    <row r="804" spans="1:28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row>
    <row r="805" spans="1:28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row>
    <row r="806" spans="1:28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row>
    <row r="807" spans="1:28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row>
    <row r="808" spans="1:28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row>
    <row r="809" spans="1:28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row>
    <row r="810" spans="1:28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row>
    <row r="811" spans="1:28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row>
    <row r="812" spans="1:28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row>
    <row r="813" spans="1:28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row>
    <row r="814" spans="1:28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row>
    <row r="815" spans="1:28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row>
    <row r="816" spans="1:28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row>
    <row r="817" spans="1:28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row>
    <row r="818" spans="1:28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row>
    <row r="819" spans="1:28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row>
    <row r="820" spans="1:28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row>
    <row r="821" spans="1:28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row>
    <row r="822" spans="1:28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row>
    <row r="823" spans="1:28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row>
    <row r="824" spans="1:28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row>
    <row r="825" spans="1:28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row>
    <row r="826" spans="1:28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row>
    <row r="827" spans="1:28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row>
    <row r="828" spans="1:28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row>
    <row r="829" spans="1:28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row>
    <row r="830" spans="1:28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row>
    <row r="831" spans="1:28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row>
    <row r="832" spans="1:28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row>
    <row r="833" spans="1:28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row>
    <row r="834" spans="1:28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row>
    <row r="835" spans="1:28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row>
    <row r="836" spans="1:28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row>
    <row r="837" spans="1:28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row>
    <row r="838" spans="1:28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row>
    <row r="839" spans="1:28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row>
    <row r="840" spans="1:28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row>
    <row r="841" spans="1:28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row>
    <row r="842" spans="1:28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row>
    <row r="843" spans="1:28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row>
    <row r="844" spans="1:28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row>
    <row r="845" spans="1:28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row>
    <row r="846" spans="1:28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row>
    <row r="847" spans="1:28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row>
    <row r="848" spans="1:28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row>
    <row r="849" spans="1:28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row>
    <row r="850" spans="1:28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row>
    <row r="851" spans="1:28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row>
    <row r="852" spans="1:28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row>
    <row r="853" spans="1:28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row>
    <row r="854" spans="1:28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row>
    <row r="855" spans="1:28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row>
    <row r="856" spans="1:28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row>
    <row r="857" spans="1:28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row>
    <row r="858" spans="1:28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row>
    <row r="859" spans="1:28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row>
    <row r="860" spans="1:28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row>
    <row r="861" spans="1:28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row>
    <row r="862" spans="1:28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row>
    <row r="863" spans="1:28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row>
    <row r="864" spans="1:28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row>
    <row r="865" spans="1:28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row>
    <row r="866" spans="1:28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row>
    <row r="867" spans="1:28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row>
    <row r="868" spans="1:28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row>
    <row r="869" spans="1:28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row>
    <row r="870" spans="1:28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row>
    <row r="871" spans="1:28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row>
    <row r="872" spans="1:28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row>
    <row r="873" spans="1:28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row>
    <row r="874" spans="1:28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row>
    <row r="875" spans="1:28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row>
    <row r="876" spans="1:28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row>
    <row r="877" spans="1:28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row>
    <row r="878" spans="1:28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row>
    <row r="879" spans="1:28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row>
    <row r="880" spans="1:28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row>
    <row r="881" spans="1:28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row>
    <row r="882" spans="1:28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row>
    <row r="883" spans="1:28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row>
    <row r="884" spans="1:28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row>
    <row r="885" spans="1:28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row>
    <row r="886" spans="1:28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row>
    <row r="887" spans="1:28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row>
    <row r="888" spans="1:28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row>
    <row r="889" spans="1:28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row>
    <row r="890" spans="1:28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row>
    <row r="891" spans="1:28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row>
    <row r="892" spans="1:28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row>
    <row r="893" spans="1:28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row>
    <row r="894" spans="1:28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row>
    <row r="895" spans="1:28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row>
    <row r="896" spans="1:28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row>
    <row r="897" spans="1:28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row>
    <row r="898" spans="1:28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row>
    <row r="899" spans="1:28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row>
    <row r="900" spans="1:28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row>
    <row r="901" spans="1:28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row>
    <row r="902" spans="1:28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row>
    <row r="903" spans="1:28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row>
    <row r="904" spans="1:28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row>
    <row r="905" spans="1:28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row>
    <row r="906" spans="1:28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row>
    <row r="907" spans="1:28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row>
    <row r="908" spans="1:28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row>
    <row r="909" spans="1:28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row>
    <row r="910" spans="1:28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row>
    <row r="911" spans="1:28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row>
    <row r="912" spans="1:28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row>
    <row r="913" spans="1:28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row>
    <row r="914" spans="1:28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row>
    <row r="915" spans="1:28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row>
    <row r="916" spans="1:28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row>
    <row r="917" spans="1:28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row>
    <row r="918" spans="1:28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row>
    <row r="919" spans="1:28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row>
    <row r="920" spans="1:28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row>
    <row r="921" spans="1:28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row>
    <row r="922" spans="1:28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row>
    <row r="923" spans="1:28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row>
    <row r="924" spans="1:28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row>
    <row r="925" spans="1:28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row>
    <row r="926" spans="1:28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row>
    <row r="927" spans="1:28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row>
    <row r="928" spans="1:28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row>
    <row r="929" spans="1:28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row>
    <row r="930" spans="1:28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row>
    <row r="931" spans="1:28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row>
    <row r="932" spans="1:28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row>
    <row r="933" spans="1:28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row>
    <row r="934" spans="1:28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row>
    <row r="935" spans="1:28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row>
    <row r="936" spans="1:28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row>
    <row r="937" spans="1:28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row>
    <row r="938" spans="1:28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row>
    <row r="939" spans="1:28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row>
    <row r="940" spans="1:28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row>
    <row r="941" spans="1:28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row>
    <row r="942" spans="1:28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row>
    <row r="943" spans="1:28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row>
    <row r="944" spans="1:28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row>
    <row r="945" spans="1:28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row>
    <row r="946" spans="1:28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row>
    <row r="947" spans="1:28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row>
    <row r="948" spans="1:28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row>
    <row r="949" spans="1:28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row>
    <row r="950" spans="1:28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row>
    <row r="951" spans="1:28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row>
    <row r="952" spans="1:28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row>
    <row r="953" spans="1:28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row>
    <row r="954" spans="1:28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row>
    <row r="955" spans="1:28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row>
    <row r="956" spans="1:28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row>
    <row r="957" spans="1:28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row>
    <row r="958" spans="1:28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row>
    <row r="959" spans="1:28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row>
    <row r="960" spans="1:28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row>
    <row r="961" spans="1:28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row>
    <row r="962" spans="1:28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row>
    <row r="963" spans="1:28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row>
    <row r="964" spans="1:28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row>
    <row r="965" spans="1:28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row>
    <row r="966" spans="1:28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row>
    <row r="967" spans="1:28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row>
    <row r="968" spans="1:28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row>
    <row r="969" spans="1:28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row>
    <row r="970" spans="1:28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row>
    <row r="971" spans="1:28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row>
    <row r="972" spans="1:28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row>
    <row r="973" spans="1:28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row>
    <row r="974" spans="1:28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row>
    <row r="975" spans="1:28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row>
    <row r="976" spans="1:28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row>
    <row r="977" spans="1:28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row>
    <row r="978" spans="1:28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row>
    <row r="979" spans="1:28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row>
    <row r="980" spans="1:28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row>
    <row r="981" spans="1:28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row>
    <row r="982" spans="1:28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row>
    <row r="983" spans="1:28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row>
    <row r="984" spans="1:28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row>
    <row r="985" spans="1:28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row>
    <row r="986" spans="1:28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row>
    <row r="987" spans="1:28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row>
    <row r="988" spans="1:28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row>
    <row r="989" spans="1:28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row>
    <row r="990" spans="1:28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row>
    <row r="991" spans="1:28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row>
    <row r="992" spans="1:28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row>
    <row r="993" spans="1:28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row>
    <row r="994" spans="1:28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row>
    <row r="995" spans="1:28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row>
    <row r="996" spans="1:28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row>
    <row r="997" spans="1:28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row>
    <row r="998" spans="1:28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row>
    <row r="999" spans="1:28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row>
    <row r="1000" spans="1:28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row>
    <row r="1001" spans="1:281"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row>
    <row r="1002" spans="1:281"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row>
    <row r="1003" spans="1:281"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row>
    <row r="1004" spans="1:281"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row>
    <row r="1005" spans="1:281"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row>
    <row r="1006" spans="1:281"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row>
    <row r="1007" spans="1:281"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row>
    <row r="1008" spans="1:281"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row>
    <row r="1009" spans="1:281"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row>
    <row r="1010" spans="1:281"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row>
    <row r="1011" spans="1:281"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row>
    <row r="1012" spans="1:281"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row>
    <row r="1013" spans="1:281"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row>
    <row r="1014" spans="1:281"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row>
    <row r="1015" spans="1:281"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row>
    <row r="1016" spans="1:281"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row>
    <row r="1017" spans="1:281"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row>
    <row r="1018" spans="1:281"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row>
    <row r="1019" spans="1:281"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row>
    <row r="1020" spans="1:281"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row>
    <row r="1021" spans="1:281"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row>
    <row r="1022" spans="1:281"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row>
    <row r="1023" spans="1:281"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row>
    <row r="1024" spans="1:281"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row>
    <row r="1025" spans="1:281"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row>
    <row r="1026" spans="1:281"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row>
    <row r="1027" spans="1:281"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row>
    <row r="1028" spans="1:281"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row>
    <row r="1029" spans="1:281"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row>
    <row r="1030" spans="1:281"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row>
    <row r="1031" spans="1:281"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row>
    <row r="1032" spans="1:281"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row>
    <row r="1033" spans="1:281"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row>
    <row r="1034" spans="1:281"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row>
    <row r="1035" spans="1:281"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row>
    <row r="1036" spans="1:281"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row>
    <row r="1037" spans="1:281"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row>
    <row r="1038" spans="1:281"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row>
    <row r="1039" spans="1:281" x14ac:dyDescent="0.2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row>
    <row r="1040" spans="1:281" x14ac:dyDescent="0.2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row>
    <row r="1041" spans="1:281" x14ac:dyDescent="0.2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row>
    <row r="1042" spans="1:281" x14ac:dyDescent="0.2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row>
    <row r="1043" spans="1:281" x14ac:dyDescent="0.2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row>
    <row r="1044" spans="1:281" x14ac:dyDescent="0.2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row>
    <row r="1045" spans="1:281" x14ac:dyDescent="0.2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row>
    <row r="1046" spans="1:281" x14ac:dyDescent="0.2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row>
    <row r="1047" spans="1:281" x14ac:dyDescent="0.2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row>
    <row r="1048" spans="1:281" x14ac:dyDescent="0.2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row>
    <row r="1049" spans="1:281" x14ac:dyDescent="0.2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row>
    <row r="1050" spans="1:281" x14ac:dyDescent="0.2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row>
    <row r="1051" spans="1:281" x14ac:dyDescent="0.2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row>
    <row r="1052" spans="1:281" x14ac:dyDescent="0.2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row>
    <row r="1053" spans="1:281" x14ac:dyDescent="0.2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row>
    <row r="1054" spans="1:281" x14ac:dyDescent="0.2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row>
    <row r="1055" spans="1:281" x14ac:dyDescent="0.2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row>
    <row r="1056" spans="1:281" x14ac:dyDescent="0.2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row>
    <row r="1057" spans="1:281" x14ac:dyDescent="0.2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row>
    <row r="1058" spans="1:281" x14ac:dyDescent="0.2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row>
    <row r="1059" spans="1:281" x14ac:dyDescent="0.2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row>
    <row r="1060" spans="1:281" x14ac:dyDescent="0.2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row>
    <row r="1061" spans="1:281" x14ac:dyDescent="0.2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row>
    <row r="1062" spans="1:281" x14ac:dyDescent="0.2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row>
    <row r="1063" spans="1:281" x14ac:dyDescent="0.2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row>
    <row r="1064" spans="1:281" x14ac:dyDescent="0.2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row>
  </sheetData>
  <mergeCells count="2">
    <mergeCell ref="B58:Q58"/>
    <mergeCell ref="O3:P3"/>
  </mergeCells>
  <phoneticPr fontId="3" type="noConversion"/>
  <hyperlinks>
    <hyperlink ref="B58:Q58" r:id="rId1" display="CLICK HERE TO CREATE IN SMARTSHEET" xr:uid="{5DE9325B-7CDF-47AE-8986-28C41A5A1E16}"/>
  </hyperlinks>
  <pageMargins left="0.3" right="0.3" top="0.3" bottom="0.3" header="0" footer="0"/>
  <pageSetup scale="63" fitToHeight="0" orientation="landscape" horizontalDpi="4294967292" verticalDpi="4294967292" r:id="rId2"/>
  <rowBreaks count="1" manualBreakCount="1">
    <brk id="36"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29FA26-6C67-0B44-AB5E-206BBFA796B3}">
  <sheetPr>
    <tabColor theme="3" tint="0.39997558519241921"/>
    <pageSetUpPr fitToPage="1"/>
  </sheetPr>
  <dimension ref="A1:JU1063"/>
  <sheetViews>
    <sheetView showGridLines="0" workbookViewId="0">
      <pane ySplit="2" topLeftCell="A3" activePane="bottomLeft" state="frozen"/>
      <selection pane="bottomLeft" activeCell="C5" sqref="C5"/>
    </sheetView>
  </sheetViews>
  <sheetFormatPr defaultColWidth="11" defaultRowHeight="12.5" x14ac:dyDescent="0.25"/>
  <cols>
    <col min="1" max="1" width="3.33203125" style="4" customWidth="1"/>
    <col min="2" max="2" width="2.83203125" style="4" customWidth="1"/>
    <col min="3" max="3" width="23.83203125" style="4" customWidth="1"/>
    <col min="4" max="16" width="12.83203125" style="4" customWidth="1"/>
    <col min="17" max="17" width="2.83203125" style="4" customWidth="1"/>
    <col min="18" max="18" width="3.33203125" style="4" customWidth="1"/>
    <col min="19" max="16384" width="11" style="4"/>
  </cols>
  <sheetData>
    <row r="1" spans="1:257" ht="45" customHeight="1" x14ac:dyDescent="0.35">
      <c r="A1" s="1"/>
      <c r="B1" s="6" t="s">
        <v>27</v>
      </c>
      <c r="D1" s="7"/>
      <c r="E1" s="5"/>
      <c r="F1" s="1"/>
      <c r="G1" s="1"/>
      <c r="H1" s="1"/>
      <c r="I1" s="7"/>
      <c r="J1" s="1"/>
      <c r="K1" s="7"/>
      <c r="L1" s="5"/>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57" ht="20" customHeight="1" x14ac:dyDescent="0.25">
      <c r="A2" s="1"/>
      <c r="B2" s="24" t="s">
        <v>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row>
    <row r="3" spans="1:257" customFormat="1" ht="21" customHeight="1" x14ac:dyDescent="0.35">
      <c r="A3" s="8"/>
      <c r="B3" s="23"/>
      <c r="C3" s="12"/>
      <c r="D3" s="13"/>
      <c r="E3" s="13"/>
      <c r="F3" s="13"/>
      <c r="G3" s="13"/>
      <c r="H3" s="13"/>
      <c r="I3" s="13"/>
      <c r="J3" s="13"/>
      <c r="K3" s="13"/>
      <c r="L3" s="13"/>
      <c r="M3" s="13"/>
      <c r="N3" s="13"/>
      <c r="O3" s="52" t="s">
        <v>33</v>
      </c>
      <c r="P3" s="52"/>
      <c r="Q3" s="11"/>
      <c r="R3" s="1"/>
    </row>
    <row r="4" spans="1:257" customFormat="1" ht="16" customHeight="1" x14ac:dyDescent="0.35">
      <c r="A4" s="8"/>
      <c r="B4" s="11"/>
      <c r="C4" s="27" t="s">
        <v>3</v>
      </c>
      <c r="D4" s="18"/>
      <c r="E4" s="18"/>
      <c r="F4" s="18"/>
      <c r="G4" s="18"/>
      <c r="H4" s="18"/>
      <c r="I4" s="27" t="s">
        <v>4</v>
      </c>
      <c r="J4" s="18"/>
      <c r="K4" s="28" t="s">
        <v>5</v>
      </c>
      <c r="L4" s="19"/>
      <c r="M4" s="19"/>
      <c r="N4" s="18"/>
      <c r="O4" s="49" t="s">
        <v>34</v>
      </c>
      <c r="P4" s="49" t="s">
        <v>22</v>
      </c>
      <c r="Q4" s="11"/>
      <c r="R4" s="1"/>
    </row>
    <row r="5" spans="1:257" ht="35" customHeight="1" thickBot="1" x14ac:dyDescent="0.3">
      <c r="A5" s="1"/>
      <c r="B5" s="14"/>
      <c r="C5" s="39"/>
      <c r="D5" s="40"/>
      <c r="E5" s="40"/>
      <c r="F5" s="40"/>
      <c r="G5" s="41"/>
      <c r="H5" s="18"/>
      <c r="I5" s="26" t="s">
        <v>26</v>
      </c>
      <c r="J5" s="18"/>
      <c r="K5" s="42" t="s">
        <v>6</v>
      </c>
      <c r="L5" s="43"/>
      <c r="M5" s="44"/>
      <c r="N5" s="18"/>
      <c r="O5" s="50">
        <f>SUM(P9,P19,P29,P39,P49)</f>
        <v>0</v>
      </c>
      <c r="P5" s="51">
        <f>SUM(P11,P21,P31,P41,P51)</f>
        <v>0</v>
      </c>
      <c r="Q5" s="14"/>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row>
    <row r="6" spans="1:257" customFormat="1" ht="15.5" x14ac:dyDescent="0.35">
      <c r="A6" s="10"/>
      <c r="B6" s="15"/>
      <c r="C6" s="20"/>
      <c r="D6" s="20"/>
      <c r="E6" s="20"/>
      <c r="F6" s="20"/>
      <c r="G6" s="20"/>
      <c r="H6" s="20"/>
      <c r="I6" s="20"/>
      <c r="J6" s="20"/>
      <c r="K6" s="20"/>
      <c r="L6" s="20"/>
      <c r="M6" s="20"/>
      <c r="N6" s="20"/>
      <c r="O6" s="20"/>
      <c r="P6" s="20"/>
      <c r="Q6" s="15"/>
      <c r="R6" s="1"/>
    </row>
    <row r="7" spans="1:257" customFormat="1" ht="22.5" x14ac:dyDescent="0.45">
      <c r="A7" s="10"/>
      <c r="B7" s="15"/>
      <c r="C7" s="46" t="s">
        <v>28</v>
      </c>
      <c r="D7" s="20"/>
      <c r="E7" s="20"/>
      <c r="F7" s="20"/>
      <c r="G7" s="20"/>
      <c r="H7" s="20"/>
      <c r="I7" s="20"/>
      <c r="J7" s="20"/>
      <c r="K7" s="20"/>
      <c r="L7" s="20"/>
      <c r="M7" s="20"/>
      <c r="N7" s="20"/>
      <c r="O7" s="20"/>
      <c r="P7" s="20"/>
      <c r="Q7" s="15"/>
      <c r="R7" s="1"/>
    </row>
    <row r="8" spans="1:257" customFormat="1" ht="16" customHeight="1" x14ac:dyDescent="0.35">
      <c r="A8" s="9"/>
      <c r="B8" s="16"/>
      <c r="C8" s="12"/>
      <c r="D8" s="21" t="s">
        <v>7</v>
      </c>
      <c r="E8" s="21" t="s">
        <v>8</v>
      </c>
      <c r="F8" s="21" t="s">
        <v>9</v>
      </c>
      <c r="G8" s="21" t="s">
        <v>10</v>
      </c>
      <c r="H8" s="21" t="s">
        <v>11</v>
      </c>
      <c r="I8" s="21" t="s">
        <v>12</v>
      </c>
      <c r="J8" s="21" t="s">
        <v>13</v>
      </c>
      <c r="K8" s="21" t="s">
        <v>14</v>
      </c>
      <c r="L8" s="21" t="s">
        <v>15</v>
      </c>
      <c r="M8" s="21" t="s">
        <v>16</v>
      </c>
      <c r="N8" s="21" t="s">
        <v>17</v>
      </c>
      <c r="O8" s="21" t="s">
        <v>18</v>
      </c>
      <c r="P8" s="21" t="s">
        <v>21</v>
      </c>
      <c r="Q8" s="16"/>
      <c r="R8" s="1"/>
    </row>
    <row r="9" spans="1:257" customFormat="1" ht="25" customHeight="1" x14ac:dyDescent="0.35">
      <c r="A9" s="8"/>
      <c r="B9" s="11"/>
      <c r="C9" s="17" t="s">
        <v>19</v>
      </c>
      <c r="D9" s="29">
        <v>0</v>
      </c>
      <c r="E9" s="29">
        <v>0</v>
      </c>
      <c r="F9" s="29">
        <v>0</v>
      </c>
      <c r="G9" s="29">
        <v>0</v>
      </c>
      <c r="H9" s="29">
        <v>0</v>
      </c>
      <c r="I9" s="29">
        <v>0</v>
      </c>
      <c r="J9" s="29">
        <v>0</v>
      </c>
      <c r="K9" s="29">
        <v>0</v>
      </c>
      <c r="L9" s="29">
        <v>0</v>
      </c>
      <c r="M9" s="29">
        <v>0</v>
      </c>
      <c r="N9" s="29">
        <v>0</v>
      </c>
      <c r="O9" s="30">
        <v>0</v>
      </c>
      <c r="P9" s="31">
        <f>SUM(D9:O9)</f>
        <v>0</v>
      </c>
      <c r="Q9" s="11"/>
      <c r="R9" s="1"/>
    </row>
    <row r="10" spans="1:257" customFormat="1" ht="25" customHeight="1" thickBot="1" x14ac:dyDescent="0.4">
      <c r="A10" s="8"/>
      <c r="B10" s="11"/>
      <c r="C10" s="22" t="s">
        <v>20</v>
      </c>
      <c r="D10" s="34">
        <v>0</v>
      </c>
      <c r="E10" s="34">
        <v>0</v>
      </c>
      <c r="F10" s="34">
        <v>0</v>
      </c>
      <c r="G10" s="34">
        <v>0</v>
      </c>
      <c r="H10" s="34">
        <v>0</v>
      </c>
      <c r="I10" s="34">
        <v>0</v>
      </c>
      <c r="J10" s="34">
        <v>0</v>
      </c>
      <c r="K10" s="34">
        <v>0</v>
      </c>
      <c r="L10" s="34">
        <v>0</v>
      </c>
      <c r="M10" s="34">
        <v>0</v>
      </c>
      <c r="N10" s="34">
        <v>0</v>
      </c>
      <c r="O10" s="35">
        <v>0</v>
      </c>
      <c r="P10" s="45"/>
      <c r="Q10" s="11"/>
      <c r="R10" s="1"/>
    </row>
    <row r="11" spans="1:257" customFormat="1" ht="25" customHeight="1" x14ac:dyDescent="0.35">
      <c r="A11" s="8"/>
      <c r="B11" s="11"/>
      <c r="C11" s="12" t="s">
        <v>22</v>
      </c>
      <c r="D11" s="36">
        <f>D9*D10</f>
        <v>0</v>
      </c>
      <c r="E11" s="36">
        <f t="shared" ref="E11:O11" si="0">E9*E10</f>
        <v>0</v>
      </c>
      <c r="F11" s="36">
        <f t="shared" si="0"/>
        <v>0</v>
      </c>
      <c r="G11" s="36">
        <f t="shared" si="0"/>
        <v>0</v>
      </c>
      <c r="H11" s="36">
        <f t="shared" si="0"/>
        <v>0</v>
      </c>
      <c r="I11" s="36">
        <f t="shared" si="0"/>
        <v>0</v>
      </c>
      <c r="J11" s="36">
        <f t="shared" si="0"/>
        <v>0</v>
      </c>
      <c r="K11" s="36">
        <f t="shared" si="0"/>
        <v>0</v>
      </c>
      <c r="L11" s="36">
        <f t="shared" si="0"/>
        <v>0</v>
      </c>
      <c r="M11" s="36">
        <f t="shared" si="0"/>
        <v>0</v>
      </c>
      <c r="N11" s="36">
        <f t="shared" si="0"/>
        <v>0</v>
      </c>
      <c r="O11" s="36">
        <f t="shared" si="0"/>
        <v>0</v>
      </c>
      <c r="P11" s="37">
        <f>SUM(D11:O11)</f>
        <v>0</v>
      </c>
      <c r="Q11" s="11"/>
      <c r="R11" s="1"/>
    </row>
    <row r="12" spans="1:257" customFormat="1" ht="15.5" x14ac:dyDescent="0.35">
      <c r="A12" s="8"/>
      <c r="B12" s="11"/>
      <c r="C12" s="12"/>
      <c r="D12" s="13"/>
      <c r="E12" s="13"/>
      <c r="F12" s="13"/>
      <c r="G12" s="13"/>
      <c r="H12" s="13"/>
      <c r="I12" s="13"/>
      <c r="J12" s="13"/>
      <c r="K12" s="13"/>
      <c r="L12" s="13"/>
      <c r="M12" s="13"/>
      <c r="N12" s="13"/>
      <c r="O12" s="13"/>
      <c r="P12" s="13"/>
      <c r="Q12" s="11"/>
      <c r="R12" s="1"/>
    </row>
    <row r="13" spans="1:257" customFormat="1" ht="25" customHeight="1" x14ac:dyDescent="0.35">
      <c r="A13" s="8"/>
      <c r="B13" s="11"/>
      <c r="C13" s="17" t="s">
        <v>23</v>
      </c>
      <c r="D13" s="32" t="str">
        <f>IFERROR(D11/$P$11,"")</f>
        <v/>
      </c>
      <c r="E13" s="32" t="str">
        <f t="shared" ref="E13:O13" si="1">IFERROR(E11/$P$11,"")</f>
        <v/>
      </c>
      <c r="F13" s="32" t="str">
        <f t="shared" si="1"/>
        <v/>
      </c>
      <c r="G13" s="32" t="str">
        <f t="shared" si="1"/>
        <v/>
      </c>
      <c r="H13" s="32" t="str">
        <f t="shared" si="1"/>
        <v/>
      </c>
      <c r="I13" s="32" t="str">
        <f t="shared" si="1"/>
        <v/>
      </c>
      <c r="J13" s="32" t="str">
        <f t="shared" si="1"/>
        <v/>
      </c>
      <c r="K13" s="32" t="str">
        <f t="shared" si="1"/>
        <v/>
      </c>
      <c r="L13" s="32" t="str">
        <f t="shared" si="1"/>
        <v/>
      </c>
      <c r="M13" s="32" t="str">
        <f t="shared" si="1"/>
        <v/>
      </c>
      <c r="N13" s="32" t="str">
        <f t="shared" si="1"/>
        <v/>
      </c>
      <c r="O13" s="32" t="str">
        <f t="shared" si="1"/>
        <v/>
      </c>
      <c r="P13" s="38">
        <f>SUM(D13:O13)</f>
        <v>0</v>
      </c>
      <c r="Q13" s="11"/>
      <c r="R13" s="1"/>
    </row>
    <row r="14" spans="1:257" customFormat="1" ht="15.5" x14ac:dyDescent="0.35">
      <c r="A14" s="8"/>
      <c r="B14" s="11"/>
      <c r="C14" s="12"/>
      <c r="D14" s="13"/>
      <c r="E14" s="13"/>
      <c r="F14" s="13"/>
      <c r="G14" s="13"/>
      <c r="H14" s="13"/>
      <c r="I14" s="13"/>
      <c r="J14" s="13"/>
      <c r="K14" s="13"/>
      <c r="L14" s="13"/>
      <c r="M14" s="13"/>
      <c r="N14" s="13"/>
      <c r="O14" s="13"/>
      <c r="P14" s="13"/>
      <c r="Q14" s="11"/>
      <c r="R14" s="1"/>
    </row>
    <row r="15" spans="1:257" customFormat="1" ht="25" customHeight="1" x14ac:dyDescent="0.35">
      <c r="A15" s="8"/>
      <c r="B15" s="11"/>
      <c r="C15" s="17" t="s">
        <v>24</v>
      </c>
      <c r="D15" s="33" t="s">
        <v>25</v>
      </c>
      <c r="E15" s="33" t="str">
        <f>IFERROR((E11-D11)/D11,"")</f>
        <v/>
      </c>
      <c r="F15" s="33" t="str">
        <f t="shared" ref="F15:O15" si="2">IFERROR((F11-E11)/E11,"")</f>
        <v/>
      </c>
      <c r="G15" s="33" t="str">
        <f t="shared" si="2"/>
        <v/>
      </c>
      <c r="H15" s="33" t="str">
        <f t="shared" si="2"/>
        <v/>
      </c>
      <c r="I15" s="33" t="str">
        <f t="shared" si="2"/>
        <v/>
      </c>
      <c r="J15" s="33" t="str">
        <f t="shared" si="2"/>
        <v/>
      </c>
      <c r="K15" s="33" t="str">
        <f t="shared" si="2"/>
        <v/>
      </c>
      <c r="L15" s="33" t="str">
        <f t="shared" si="2"/>
        <v/>
      </c>
      <c r="M15" s="33" t="str">
        <f t="shared" si="2"/>
        <v/>
      </c>
      <c r="N15" s="33" t="str">
        <f t="shared" si="2"/>
        <v/>
      </c>
      <c r="O15" s="33" t="str">
        <f t="shared" si="2"/>
        <v/>
      </c>
      <c r="P15" s="13"/>
      <c r="Q15" s="11"/>
      <c r="R15" s="1"/>
    </row>
    <row r="16" spans="1:257" customFormat="1" ht="15.5" x14ac:dyDescent="0.35">
      <c r="A16" s="10"/>
      <c r="B16" s="15"/>
      <c r="C16" s="20"/>
      <c r="D16" s="20"/>
      <c r="E16" s="20"/>
      <c r="F16" s="20"/>
      <c r="G16" s="20"/>
      <c r="H16" s="20"/>
      <c r="I16" s="20"/>
      <c r="J16" s="20"/>
      <c r="K16" s="20"/>
      <c r="L16" s="20"/>
      <c r="M16" s="20"/>
      <c r="N16" s="20"/>
      <c r="O16" s="20"/>
      <c r="P16" s="20"/>
      <c r="Q16" s="15"/>
      <c r="R16" s="1"/>
    </row>
    <row r="17" spans="1:18" customFormat="1" ht="35" customHeight="1" x14ac:dyDescent="0.45">
      <c r="A17" s="10"/>
      <c r="B17" s="15"/>
      <c r="C17" s="47" t="s">
        <v>29</v>
      </c>
      <c r="D17" s="48"/>
      <c r="E17" s="48"/>
      <c r="F17" s="48"/>
      <c r="G17" s="48"/>
      <c r="H17" s="48"/>
      <c r="I17" s="48"/>
      <c r="J17" s="48"/>
      <c r="K17" s="48"/>
      <c r="L17" s="48"/>
      <c r="M17" s="48"/>
      <c r="N17" s="48"/>
      <c r="O17" s="48"/>
      <c r="P17" s="48"/>
      <c r="Q17" s="15"/>
      <c r="R17" s="1"/>
    </row>
    <row r="18" spans="1:18" customFormat="1" ht="16" customHeight="1" x14ac:dyDescent="0.35">
      <c r="A18" s="9"/>
      <c r="B18" s="16"/>
      <c r="C18" s="12"/>
      <c r="D18" s="21" t="s">
        <v>7</v>
      </c>
      <c r="E18" s="21" t="s">
        <v>8</v>
      </c>
      <c r="F18" s="21" t="s">
        <v>9</v>
      </c>
      <c r="G18" s="21" t="s">
        <v>10</v>
      </c>
      <c r="H18" s="21" t="s">
        <v>11</v>
      </c>
      <c r="I18" s="21" t="s">
        <v>12</v>
      </c>
      <c r="J18" s="21" t="s">
        <v>13</v>
      </c>
      <c r="K18" s="21" t="s">
        <v>14</v>
      </c>
      <c r="L18" s="21" t="s">
        <v>15</v>
      </c>
      <c r="M18" s="21" t="s">
        <v>16</v>
      </c>
      <c r="N18" s="21" t="s">
        <v>17</v>
      </c>
      <c r="O18" s="21" t="s">
        <v>18</v>
      </c>
      <c r="P18" s="21" t="s">
        <v>21</v>
      </c>
      <c r="Q18" s="16"/>
      <c r="R18" s="1"/>
    </row>
    <row r="19" spans="1:18" customFormat="1" ht="25" customHeight="1" x14ac:dyDescent="0.35">
      <c r="A19" s="8"/>
      <c r="B19" s="11"/>
      <c r="C19" s="17" t="s">
        <v>19</v>
      </c>
      <c r="D19" s="29">
        <v>0</v>
      </c>
      <c r="E19" s="29">
        <v>0</v>
      </c>
      <c r="F19" s="29">
        <v>0</v>
      </c>
      <c r="G19" s="29">
        <v>0</v>
      </c>
      <c r="H19" s="29">
        <v>0</v>
      </c>
      <c r="I19" s="29">
        <v>0</v>
      </c>
      <c r="J19" s="29">
        <v>0</v>
      </c>
      <c r="K19" s="29">
        <v>0</v>
      </c>
      <c r="L19" s="29">
        <v>0</v>
      </c>
      <c r="M19" s="29">
        <v>0</v>
      </c>
      <c r="N19" s="29">
        <v>0</v>
      </c>
      <c r="O19" s="30">
        <v>0</v>
      </c>
      <c r="P19" s="31">
        <f>SUM(D19:O19)</f>
        <v>0</v>
      </c>
      <c r="Q19" s="11"/>
      <c r="R19" s="1"/>
    </row>
    <row r="20" spans="1:18" customFormat="1" ht="25" customHeight="1" thickBot="1" x14ac:dyDescent="0.4">
      <c r="A20" s="8"/>
      <c r="B20" s="11"/>
      <c r="C20" s="22" t="s">
        <v>20</v>
      </c>
      <c r="D20" s="34">
        <v>0</v>
      </c>
      <c r="E20" s="34">
        <v>0</v>
      </c>
      <c r="F20" s="34">
        <v>0</v>
      </c>
      <c r="G20" s="34">
        <v>0</v>
      </c>
      <c r="H20" s="34">
        <v>0</v>
      </c>
      <c r="I20" s="34">
        <v>0</v>
      </c>
      <c r="J20" s="34">
        <v>0</v>
      </c>
      <c r="K20" s="34">
        <v>0</v>
      </c>
      <c r="L20" s="34">
        <v>0</v>
      </c>
      <c r="M20" s="34">
        <v>0</v>
      </c>
      <c r="N20" s="34">
        <v>0</v>
      </c>
      <c r="O20" s="35">
        <v>0</v>
      </c>
      <c r="P20" s="45"/>
      <c r="Q20" s="11"/>
      <c r="R20" s="1"/>
    </row>
    <row r="21" spans="1:18" customFormat="1" ht="25" customHeight="1" x14ac:dyDescent="0.35">
      <c r="A21" s="8"/>
      <c r="B21" s="11"/>
      <c r="C21" s="12" t="s">
        <v>22</v>
      </c>
      <c r="D21" s="36">
        <f>D19*D20</f>
        <v>0</v>
      </c>
      <c r="E21" s="36">
        <f t="shared" ref="E21:O21" si="3">E19*E20</f>
        <v>0</v>
      </c>
      <c r="F21" s="36">
        <f t="shared" si="3"/>
        <v>0</v>
      </c>
      <c r="G21" s="36">
        <f t="shared" si="3"/>
        <v>0</v>
      </c>
      <c r="H21" s="36">
        <f t="shared" si="3"/>
        <v>0</v>
      </c>
      <c r="I21" s="36">
        <f t="shared" si="3"/>
        <v>0</v>
      </c>
      <c r="J21" s="36">
        <f t="shared" si="3"/>
        <v>0</v>
      </c>
      <c r="K21" s="36">
        <f t="shared" si="3"/>
        <v>0</v>
      </c>
      <c r="L21" s="36">
        <f t="shared" si="3"/>
        <v>0</v>
      </c>
      <c r="M21" s="36">
        <f t="shared" si="3"/>
        <v>0</v>
      </c>
      <c r="N21" s="36">
        <f t="shared" si="3"/>
        <v>0</v>
      </c>
      <c r="O21" s="36">
        <f t="shared" si="3"/>
        <v>0</v>
      </c>
      <c r="P21" s="37">
        <f>SUM(D21:O21)</f>
        <v>0</v>
      </c>
      <c r="Q21" s="11"/>
      <c r="R21" s="1"/>
    </row>
    <row r="22" spans="1:18" customFormat="1" ht="15.5" x14ac:dyDescent="0.35">
      <c r="A22" s="8"/>
      <c r="B22" s="11"/>
      <c r="C22" s="12"/>
      <c r="D22" s="13"/>
      <c r="E22" s="13"/>
      <c r="F22" s="13"/>
      <c r="G22" s="13"/>
      <c r="H22" s="13"/>
      <c r="I22" s="13"/>
      <c r="J22" s="13"/>
      <c r="K22" s="13"/>
      <c r="L22" s="13"/>
      <c r="M22" s="13"/>
      <c r="N22" s="13"/>
      <c r="O22" s="13"/>
      <c r="P22" s="13"/>
      <c r="Q22" s="11"/>
      <c r="R22" s="1"/>
    </row>
    <row r="23" spans="1:18" customFormat="1" ht="25" customHeight="1" x14ac:dyDescent="0.35">
      <c r="A23" s="8"/>
      <c r="B23" s="11"/>
      <c r="C23" s="17" t="s">
        <v>23</v>
      </c>
      <c r="D23" s="32" t="str">
        <f>IFERROR(D21/$P$21,"")</f>
        <v/>
      </c>
      <c r="E23" s="32" t="str">
        <f t="shared" ref="E23:O23" si="4">IFERROR(E21/$P$21,"")</f>
        <v/>
      </c>
      <c r="F23" s="32" t="str">
        <f t="shared" si="4"/>
        <v/>
      </c>
      <c r="G23" s="32" t="str">
        <f t="shared" si="4"/>
        <v/>
      </c>
      <c r="H23" s="32" t="str">
        <f t="shared" si="4"/>
        <v/>
      </c>
      <c r="I23" s="32" t="str">
        <f t="shared" si="4"/>
        <v/>
      </c>
      <c r="J23" s="32" t="str">
        <f t="shared" si="4"/>
        <v/>
      </c>
      <c r="K23" s="32" t="str">
        <f t="shared" si="4"/>
        <v/>
      </c>
      <c r="L23" s="32" t="str">
        <f t="shared" si="4"/>
        <v/>
      </c>
      <c r="M23" s="32" t="str">
        <f t="shared" si="4"/>
        <v/>
      </c>
      <c r="N23" s="32" t="str">
        <f t="shared" si="4"/>
        <v/>
      </c>
      <c r="O23" s="32" t="str">
        <f t="shared" si="4"/>
        <v/>
      </c>
      <c r="P23" s="38">
        <f>SUM(D23:O23)</f>
        <v>0</v>
      </c>
      <c r="Q23" s="11"/>
      <c r="R23" s="1"/>
    </row>
    <row r="24" spans="1:18" customFormat="1" ht="15.5" x14ac:dyDescent="0.35">
      <c r="A24" s="8"/>
      <c r="B24" s="11"/>
      <c r="C24" s="12"/>
      <c r="D24" s="13"/>
      <c r="E24" s="13"/>
      <c r="F24" s="13"/>
      <c r="G24" s="13"/>
      <c r="H24" s="13"/>
      <c r="I24" s="13"/>
      <c r="J24" s="13"/>
      <c r="K24" s="13"/>
      <c r="L24" s="13"/>
      <c r="M24" s="13"/>
      <c r="N24" s="13"/>
      <c r="O24" s="13"/>
      <c r="P24" s="13"/>
      <c r="Q24" s="11"/>
      <c r="R24" s="1"/>
    </row>
    <row r="25" spans="1:18" customFormat="1" ht="25" customHeight="1" x14ac:dyDescent="0.35">
      <c r="A25" s="8"/>
      <c r="B25" s="11"/>
      <c r="C25" s="17" t="s">
        <v>24</v>
      </c>
      <c r="D25" s="33" t="s">
        <v>25</v>
      </c>
      <c r="E25" s="33" t="str">
        <f>IFERROR((E21-D21)/D21,"")</f>
        <v/>
      </c>
      <c r="F25" s="33" t="str">
        <f t="shared" ref="F25:O25" si="5">IFERROR((F21-E21)/E21,"")</f>
        <v/>
      </c>
      <c r="G25" s="33" t="str">
        <f t="shared" si="5"/>
        <v/>
      </c>
      <c r="H25" s="33" t="str">
        <f t="shared" si="5"/>
        <v/>
      </c>
      <c r="I25" s="33" t="str">
        <f t="shared" si="5"/>
        <v/>
      </c>
      <c r="J25" s="33" t="str">
        <f t="shared" si="5"/>
        <v/>
      </c>
      <c r="K25" s="33" t="str">
        <f t="shared" si="5"/>
        <v/>
      </c>
      <c r="L25" s="33" t="str">
        <f t="shared" si="5"/>
        <v/>
      </c>
      <c r="M25" s="33" t="str">
        <f t="shared" si="5"/>
        <v/>
      </c>
      <c r="N25" s="33" t="str">
        <f t="shared" si="5"/>
        <v/>
      </c>
      <c r="O25" s="33" t="str">
        <f t="shared" si="5"/>
        <v/>
      </c>
      <c r="P25" s="13"/>
      <c r="Q25" s="11"/>
      <c r="R25" s="1"/>
    </row>
    <row r="26" spans="1:18" customFormat="1" ht="15.5" x14ac:dyDescent="0.35">
      <c r="A26" s="10"/>
      <c r="B26" s="15"/>
      <c r="C26" s="20"/>
      <c r="D26" s="20"/>
      <c r="E26" s="20"/>
      <c r="F26" s="20"/>
      <c r="G26" s="20"/>
      <c r="H26" s="20"/>
      <c r="I26" s="20"/>
      <c r="J26" s="20"/>
      <c r="K26" s="20"/>
      <c r="L26" s="20"/>
      <c r="M26" s="20"/>
      <c r="N26" s="20"/>
      <c r="O26" s="20"/>
      <c r="P26" s="20"/>
      <c r="Q26" s="15"/>
      <c r="R26" s="1"/>
    </row>
    <row r="27" spans="1:18" customFormat="1" ht="35" customHeight="1" x14ac:dyDescent="0.45">
      <c r="A27" s="10"/>
      <c r="B27" s="15"/>
      <c r="C27" s="47" t="s">
        <v>30</v>
      </c>
      <c r="D27" s="48"/>
      <c r="E27" s="48"/>
      <c r="F27" s="48"/>
      <c r="G27" s="48"/>
      <c r="H27" s="48"/>
      <c r="I27" s="48"/>
      <c r="J27" s="48"/>
      <c r="K27" s="48"/>
      <c r="L27" s="48"/>
      <c r="M27" s="48"/>
      <c r="N27" s="48"/>
      <c r="O27" s="48"/>
      <c r="P27" s="48"/>
      <c r="Q27" s="15"/>
      <c r="R27" s="1"/>
    </row>
    <row r="28" spans="1:18" customFormat="1" ht="16" customHeight="1" x14ac:dyDescent="0.35">
      <c r="A28" s="9"/>
      <c r="B28" s="16"/>
      <c r="C28" s="12"/>
      <c r="D28" s="21" t="s">
        <v>7</v>
      </c>
      <c r="E28" s="21" t="s">
        <v>8</v>
      </c>
      <c r="F28" s="21" t="s">
        <v>9</v>
      </c>
      <c r="G28" s="21" t="s">
        <v>10</v>
      </c>
      <c r="H28" s="21" t="s">
        <v>11</v>
      </c>
      <c r="I28" s="21" t="s">
        <v>12</v>
      </c>
      <c r="J28" s="21" t="s">
        <v>13</v>
      </c>
      <c r="K28" s="21" t="s">
        <v>14</v>
      </c>
      <c r="L28" s="21" t="s">
        <v>15</v>
      </c>
      <c r="M28" s="21" t="s">
        <v>16</v>
      </c>
      <c r="N28" s="21" t="s">
        <v>17</v>
      </c>
      <c r="O28" s="21" t="s">
        <v>18</v>
      </c>
      <c r="P28" s="21" t="s">
        <v>21</v>
      </c>
      <c r="Q28" s="16"/>
      <c r="R28" s="1"/>
    </row>
    <row r="29" spans="1:18" customFormat="1" ht="25" customHeight="1" x14ac:dyDescent="0.35">
      <c r="A29" s="8"/>
      <c r="B29" s="11"/>
      <c r="C29" s="17" t="s">
        <v>19</v>
      </c>
      <c r="D29" s="29">
        <v>0</v>
      </c>
      <c r="E29" s="29">
        <v>0</v>
      </c>
      <c r="F29" s="29">
        <v>0</v>
      </c>
      <c r="G29" s="29">
        <v>0</v>
      </c>
      <c r="H29" s="29">
        <v>0</v>
      </c>
      <c r="I29" s="29">
        <v>0</v>
      </c>
      <c r="J29" s="29">
        <v>0</v>
      </c>
      <c r="K29" s="29">
        <v>0</v>
      </c>
      <c r="L29" s="29">
        <v>0</v>
      </c>
      <c r="M29" s="29">
        <v>0</v>
      </c>
      <c r="N29" s="29">
        <v>0</v>
      </c>
      <c r="O29" s="30">
        <v>0</v>
      </c>
      <c r="P29" s="31">
        <f>SUM(D29:O29)</f>
        <v>0</v>
      </c>
      <c r="Q29" s="11"/>
      <c r="R29" s="1"/>
    </row>
    <row r="30" spans="1:18" customFormat="1" ht="25" customHeight="1" thickBot="1" x14ac:dyDescent="0.4">
      <c r="A30" s="8"/>
      <c r="B30" s="11"/>
      <c r="C30" s="22" t="s">
        <v>20</v>
      </c>
      <c r="D30" s="34">
        <v>0</v>
      </c>
      <c r="E30" s="34">
        <v>0</v>
      </c>
      <c r="F30" s="34">
        <v>0</v>
      </c>
      <c r="G30" s="34">
        <v>0</v>
      </c>
      <c r="H30" s="34">
        <v>0</v>
      </c>
      <c r="I30" s="34">
        <v>0</v>
      </c>
      <c r="J30" s="34">
        <v>0</v>
      </c>
      <c r="K30" s="34">
        <v>0</v>
      </c>
      <c r="L30" s="34">
        <v>0</v>
      </c>
      <c r="M30" s="34">
        <v>0</v>
      </c>
      <c r="N30" s="34">
        <v>0</v>
      </c>
      <c r="O30" s="35">
        <v>0</v>
      </c>
      <c r="P30" s="45"/>
      <c r="Q30" s="11"/>
      <c r="R30" s="1"/>
    </row>
    <row r="31" spans="1:18" customFormat="1" ht="25" customHeight="1" x14ac:dyDescent="0.35">
      <c r="A31" s="8"/>
      <c r="B31" s="11"/>
      <c r="C31" s="12" t="s">
        <v>22</v>
      </c>
      <c r="D31" s="36">
        <f>D29*D30</f>
        <v>0</v>
      </c>
      <c r="E31" s="36">
        <f t="shared" ref="E31:O31" si="6">E29*E30</f>
        <v>0</v>
      </c>
      <c r="F31" s="36">
        <f t="shared" si="6"/>
        <v>0</v>
      </c>
      <c r="G31" s="36">
        <f t="shared" si="6"/>
        <v>0</v>
      </c>
      <c r="H31" s="36">
        <f t="shared" si="6"/>
        <v>0</v>
      </c>
      <c r="I31" s="36">
        <f t="shared" si="6"/>
        <v>0</v>
      </c>
      <c r="J31" s="36">
        <f t="shared" si="6"/>
        <v>0</v>
      </c>
      <c r="K31" s="36">
        <f t="shared" si="6"/>
        <v>0</v>
      </c>
      <c r="L31" s="36">
        <f t="shared" si="6"/>
        <v>0</v>
      </c>
      <c r="M31" s="36">
        <f t="shared" si="6"/>
        <v>0</v>
      </c>
      <c r="N31" s="36">
        <f t="shared" si="6"/>
        <v>0</v>
      </c>
      <c r="O31" s="36">
        <f t="shared" si="6"/>
        <v>0</v>
      </c>
      <c r="P31" s="37">
        <f>SUM(D31:O31)</f>
        <v>0</v>
      </c>
      <c r="Q31" s="11"/>
      <c r="R31" s="1"/>
    </row>
    <row r="32" spans="1:18" customFormat="1" ht="15.5" x14ac:dyDescent="0.35">
      <c r="A32" s="8"/>
      <c r="B32" s="11"/>
      <c r="C32" s="12"/>
      <c r="D32" s="13"/>
      <c r="E32" s="13"/>
      <c r="F32" s="13"/>
      <c r="G32" s="13"/>
      <c r="H32" s="13"/>
      <c r="I32" s="13"/>
      <c r="J32" s="13"/>
      <c r="K32" s="13"/>
      <c r="L32" s="13"/>
      <c r="M32" s="13"/>
      <c r="N32" s="13"/>
      <c r="O32" s="13"/>
      <c r="P32" s="13"/>
      <c r="Q32" s="11"/>
      <c r="R32" s="1"/>
    </row>
    <row r="33" spans="1:18" customFormat="1" ht="25" customHeight="1" x14ac:dyDescent="0.35">
      <c r="A33" s="8"/>
      <c r="B33" s="11"/>
      <c r="C33" s="17" t="s">
        <v>23</v>
      </c>
      <c r="D33" s="32" t="str">
        <f>IFERROR(D31/$P$31,"")</f>
        <v/>
      </c>
      <c r="E33" s="32" t="str">
        <f t="shared" ref="E33:O33" si="7">IFERROR(E31/$P$31,"")</f>
        <v/>
      </c>
      <c r="F33" s="32" t="str">
        <f t="shared" si="7"/>
        <v/>
      </c>
      <c r="G33" s="32" t="str">
        <f t="shared" si="7"/>
        <v/>
      </c>
      <c r="H33" s="32" t="str">
        <f t="shared" si="7"/>
        <v/>
      </c>
      <c r="I33" s="32" t="str">
        <f t="shared" si="7"/>
        <v/>
      </c>
      <c r="J33" s="32" t="str">
        <f t="shared" si="7"/>
        <v/>
      </c>
      <c r="K33" s="32" t="str">
        <f t="shared" si="7"/>
        <v/>
      </c>
      <c r="L33" s="32" t="str">
        <f t="shared" si="7"/>
        <v/>
      </c>
      <c r="M33" s="32" t="str">
        <f t="shared" si="7"/>
        <v/>
      </c>
      <c r="N33" s="32" t="str">
        <f t="shared" si="7"/>
        <v/>
      </c>
      <c r="O33" s="32" t="str">
        <f t="shared" si="7"/>
        <v/>
      </c>
      <c r="P33" s="38">
        <f>SUM(D33:O33)</f>
        <v>0</v>
      </c>
      <c r="Q33" s="11"/>
      <c r="R33" s="1"/>
    </row>
    <row r="34" spans="1:18" customFormat="1" ht="15.5" x14ac:dyDescent="0.35">
      <c r="A34" s="8"/>
      <c r="B34" s="11"/>
      <c r="C34" s="12"/>
      <c r="D34" s="13"/>
      <c r="E34" s="13"/>
      <c r="F34" s="13"/>
      <c r="G34" s="13"/>
      <c r="H34" s="13"/>
      <c r="I34" s="13"/>
      <c r="J34" s="13"/>
      <c r="K34" s="13"/>
      <c r="L34" s="13"/>
      <c r="M34" s="13"/>
      <c r="N34" s="13"/>
      <c r="O34" s="13"/>
      <c r="P34" s="13"/>
      <c r="Q34" s="11"/>
      <c r="R34" s="1"/>
    </row>
    <row r="35" spans="1:18" customFormat="1" ht="25" customHeight="1" x14ac:dyDescent="0.35">
      <c r="A35" s="8"/>
      <c r="B35" s="11"/>
      <c r="C35" s="17" t="s">
        <v>24</v>
      </c>
      <c r="D35" s="33" t="s">
        <v>25</v>
      </c>
      <c r="E35" s="33" t="str">
        <f>IFERROR((E31-D31)/D31,"")</f>
        <v/>
      </c>
      <c r="F35" s="33" t="str">
        <f t="shared" ref="F35:O35" si="8">IFERROR((F31-E31)/E31,"")</f>
        <v/>
      </c>
      <c r="G35" s="33" t="str">
        <f t="shared" si="8"/>
        <v/>
      </c>
      <c r="H35" s="33" t="str">
        <f t="shared" si="8"/>
        <v/>
      </c>
      <c r="I35" s="33" t="str">
        <f t="shared" si="8"/>
        <v/>
      </c>
      <c r="J35" s="33" t="str">
        <f t="shared" si="8"/>
        <v/>
      </c>
      <c r="K35" s="33" t="str">
        <f t="shared" si="8"/>
        <v/>
      </c>
      <c r="L35" s="33" t="str">
        <f t="shared" si="8"/>
        <v/>
      </c>
      <c r="M35" s="33" t="str">
        <f t="shared" si="8"/>
        <v/>
      </c>
      <c r="N35" s="33" t="str">
        <f t="shared" si="8"/>
        <v/>
      </c>
      <c r="O35" s="33" t="str">
        <f t="shared" si="8"/>
        <v/>
      </c>
      <c r="P35" s="13"/>
      <c r="Q35" s="11"/>
      <c r="R35" s="1"/>
    </row>
    <row r="36" spans="1:18" customFormat="1" ht="15.5" x14ac:dyDescent="0.35">
      <c r="A36" s="10"/>
      <c r="B36" s="15"/>
      <c r="C36" s="20"/>
      <c r="D36" s="20"/>
      <c r="E36" s="20"/>
      <c r="F36" s="20"/>
      <c r="G36" s="20"/>
      <c r="H36" s="20"/>
      <c r="I36" s="20"/>
      <c r="J36" s="20"/>
      <c r="K36" s="20"/>
      <c r="L36" s="20"/>
      <c r="M36" s="20"/>
      <c r="N36" s="20"/>
      <c r="O36" s="20"/>
      <c r="P36" s="20"/>
      <c r="Q36" s="15"/>
      <c r="R36" s="1"/>
    </row>
    <row r="37" spans="1:18" customFormat="1" ht="35" customHeight="1" x14ac:dyDescent="0.45">
      <c r="A37" s="10"/>
      <c r="B37" s="15"/>
      <c r="C37" s="47" t="s">
        <v>31</v>
      </c>
      <c r="D37" s="48"/>
      <c r="E37" s="48"/>
      <c r="F37" s="48"/>
      <c r="G37" s="48"/>
      <c r="H37" s="48"/>
      <c r="I37" s="48"/>
      <c r="J37" s="48"/>
      <c r="K37" s="48"/>
      <c r="L37" s="48"/>
      <c r="M37" s="48"/>
      <c r="N37" s="48"/>
      <c r="O37" s="48"/>
      <c r="P37" s="48"/>
      <c r="Q37" s="15"/>
      <c r="R37" s="1"/>
    </row>
    <row r="38" spans="1:18" customFormat="1" ht="16" customHeight="1" x14ac:dyDescent="0.35">
      <c r="A38" s="9"/>
      <c r="B38" s="16"/>
      <c r="C38" s="12"/>
      <c r="D38" s="21" t="s">
        <v>7</v>
      </c>
      <c r="E38" s="21" t="s">
        <v>8</v>
      </c>
      <c r="F38" s="21" t="s">
        <v>9</v>
      </c>
      <c r="G38" s="21" t="s">
        <v>10</v>
      </c>
      <c r="H38" s="21" t="s">
        <v>11</v>
      </c>
      <c r="I38" s="21" t="s">
        <v>12</v>
      </c>
      <c r="J38" s="21" t="s">
        <v>13</v>
      </c>
      <c r="K38" s="21" t="s">
        <v>14</v>
      </c>
      <c r="L38" s="21" t="s">
        <v>15</v>
      </c>
      <c r="M38" s="21" t="s">
        <v>16</v>
      </c>
      <c r="N38" s="21" t="s">
        <v>17</v>
      </c>
      <c r="O38" s="21" t="s">
        <v>18</v>
      </c>
      <c r="P38" s="21" t="s">
        <v>21</v>
      </c>
      <c r="Q38" s="16"/>
      <c r="R38" s="1"/>
    </row>
    <row r="39" spans="1:18" customFormat="1" ht="25" customHeight="1" x14ac:dyDescent="0.35">
      <c r="A39" s="8"/>
      <c r="B39" s="11"/>
      <c r="C39" s="17" t="s">
        <v>19</v>
      </c>
      <c r="D39" s="29">
        <v>0</v>
      </c>
      <c r="E39" s="29">
        <v>0</v>
      </c>
      <c r="F39" s="29">
        <v>0</v>
      </c>
      <c r="G39" s="29">
        <v>0</v>
      </c>
      <c r="H39" s="29">
        <v>0</v>
      </c>
      <c r="I39" s="29">
        <v>0</v>
      </c>
      <c r="J39" s="29">
        <v>0</v>
      </c>
      <c r="K39" s="29">
        <v>0</v>
      </c>
      <c r="L39" s="29">
        <v>0</v>
      </c>
      <c r="M39" s="29">
        <v>0</v>
      </c>
      <c r="N39" s="29">
        <v>0</v>
      </c>
      <c r="O39" s="30">
        <v>0</v>
      </c>
      <c r="P39" s="31">
        <f>SUM(D39:O39)</f>
        <v>0</v>
      </c>
      <c r="Q39" s="11"/>
      <c r="R39" s="1"/>
    </row>
    <row r="40" spans="1:18" customFormat="1" ht="25" customHeight="1" thickBot="1" x14ac:dyDescent="0.4">
      <c r="A40" s="8"/>
      <c r="B40" s="11"/>
      <c r="C40" s="22" t="s">
        <v>20</v>
      </c>
      <c r="D40" s="34">
        <v>0</v>
      </c>
      <c r="E40" s="34">
        <v>0</v>
      </c>
      <c r="F40" s="34">
        <v>0</v>
      </c>
      <c r="G40" s="34">
        <v>0</v>
      </c>
      <c r="H40" s="34">
        <v>0</v>
      </c>
      <c r="I40" s="34">
        <v>0</v>
      </c>
      <c r="J40" s="34">
        <v>0</v>
      </c>
      <c r="K40" s="34">
        <v>0</v>
      </c>
      <c r="L40" s="34">
        <v>0</v>
      </c>
      <c r="M40" s="34">
        <v>0</v>
      </c>
      <c r="N40" s="34">
        <v>0</v>
      </c>
      <c r="O40" s="35">
        <v>0</v>
      </c>
      <c r="P40" s="45"/>
      <c r="Q40" s="11"/>
      <c r="R40" s="1"/>
    </row>
    <row r="41" spans="1:18" customFormat="1" ht="25" customHeight="1" x14ac:dyDescent="0.35">
      <c r="A41" s="8"/>
      <c r="B41" s="11"/>
      <c r="C41" s="12" t="s">
        <v>22</v>
      </c>
      <c r="D41" s="36">
        <f>D39*D40</f>
        <v>0</v>
      </c>
      <c r="E41" s="36">
        <f t="shared" ref="E41:O41" si="9">E39*E40</f>
        <v>0</v>
      </c>
      <c r="F41" s="36">
        <f t="shared" si="9"/>
        <v>0</v>
      </c>
      <c r="G41" s="36">
        <f t="shared" si="9"/>
        <v>0</v>
      </c>
      <c r="H41" s="36">
        <f t="shared" si="9"/>
        <v>0</v>
      </c>
      <c r="I41" s="36">
        <f t="shared" si="9"/>
        <v>0</v>
      </c>
      <c r="J41" s="36">
        <f t="shared" si="9"/>
        <v>0</v>
      </c>
      <c r="K41" s="36">
        <f t="shared" si="9"/>
        <v>0</v>
      </c>
      <c r="L41" s="36">
        <f t="shared" si="9"/>
        <v>0</v>
      </c>
      <c r="M41" s="36">
        <f t="shared" si="9"/>
        <v>0</v>
      </c>
      <c r="N41" s="36">
        <f t="shared" si="9"/>
        <v>0</v>
      </c>
      <c r="O41" s="36">
        <f t="shared" si="9"/>
        <v>0</v>
      </c>
      <c r="P41" s="37">
        <f>SUM(D41:O41)</f>
        <v>0</v>
      </c>
      <c r="Q41" s="11"/>
      <c r="R41" s="1"/>
    </row>
    <row r="42" spans="1:18" customFormat="1" ht="15.5" x14ac:dyDescent="0.35">
      <c r="A42" s="8"/>
      <c r="B42" s="11"/>
      <c r="C42" s="12"/>
      <c r="D42" s="13"/>
      <c r="E42" s="13"/>
      <c r="F42" s="13"/>
      <c r="G42" s="13"/>
      <c r="H42" s="13"/>
      <c r="I42" s="13"/>
      <c r="J42" s="13"/>
      <c r="K42" s="13"/>
      <c r="L42" s="13"/>
      <c r="M42" s="13"/>
      <c r="N42" s="13"/>
      <c r="O42" s="13"/>
      <c r="P42" s="13"/>
      <c r="Q42" s="11"/>
      <c r="R42" s="1"/>
    </row>
    <row r="43" spans="1:18" customFormat="1" ht="25" customHeight="1" x14ac:dyDescent="0.35">
      <c r="A43" s="8"/>
      <c r="B43" s="11"/>
      <c r="C43" s="17" t="s">
        <v>23</v>
      </c>
      <c r="D43" s="32" t="str">
        <f>IFERROR(D41/$P$41,"")</f>
        <v/>
      </c>
      <c r="E43" s="32" t="str">
        <f t="shared" ref="E43:O43" si="10">IFERROR(E41/$P$41,"")</f>
        <v/>
      </c>
      <c r="F43" s="32" t="str">
        <f t="shared" si="10"/>
        <v/>
      </c>
      <c r="G43" s="32" t="str">
        <f t="shared" si="10"/>
        <v/>
      </c>
      <c r="H43" s="32" t="str">
        <f t="shared" si="10"/>
        <v/>
      </c>
      <c r="I43" s="32" t="str">
        <f t="shared" si="10"/>
        <v/>
      </c>
      <c r="J43" s="32" t="str">
        <f t="shared" si="10"/>
        <v/>
      </c>
      <c r="K43" s="32" t="str">
        <f t="shared" si="10"/>
        <v/>
      </c>
      <c r="L43" s="32" t="str">
        <f t="shared" si="10"/>
        <v/>
      </c>
      <c r="M43" s="32" t="str">
        <f t="shared" si="10"/>
        <v/>
      </c>
      <c r="N43" s="32" t="str">
        <f t="shared" si="10"/>
        <v/>
      </c>
      <c r="O43" s="32" t="str">
        <f t="shared" si="10"/>
        <v/>
      </c>
      <c r="P43" s="38">
        <f>SUM(D43:O43)</f>
        <v>0</v>
      </c>
      <c r="Q43" s="11"/>
      <c r="R43" s="1"/>
    </row>
    <row r="44" spans="1:18" customFormat="1" ht="15.5" x14ac:dyDescent="0.35">
      <c r="A44" s="8"/>
      <c r="B44" s="11"/>
      <c r="C44" s="12"/>
      <c r="D44" s="13"/>
      <c r="E44" s="13"/>
      <c r="F44" s="13"/>
      <c r="G44" s="13"/>
      <c r="H44" s="13"/>
      <c r="I44" s="13"/>
      <c r="J44" s="13"/>
      <c r="K44" s="13"/>
      <c r="L44" s="13"/>
      <c r="M44" s="13"/>
      <c r="N44" s="13"/>
      <c r="O44" s="13"/>
      <c r="P44" s="13"/>
      <c r="Q44" s="11"/>
      <c r="R44" s="1"/>
    </row>
    <row r="45" spans="1:18" customFormat="1" ht="25" customHeight="1" x14ac:dyDescent="0.35">
      <c r="A45" s="8"/>
      <c r="B45" s="11"/>
      <c r="C45" s="17" t="s">
        <v>24</v>
      </c>
      <c r="D45" s="33" t="s">
        <v>25</v>
      </c>
      <c r="E45" s="33" t="str">
        <f>IFERROR((E41-D41)/D41,"")</f>
        <v/>
      </c>
      <c r="F45" s="33" t="str">
        <f t="shared" ref="F45:O45" si="11">IFERROR((F41-E41)/E41,"")</f>
        <v/>
      </c>
      <c r="G45" s="33" t="str">
        <f t="shared" si="11"/>
        <v/>
      </c>
      <c r="H45" s="33" t="str">
        <f t="shared" si="11"/>
        <v/>
      </c>
      <c r="I45" s="33" t="str">
        <f t="shared" si="11"/>
        <v/>
      </c>
      <c r="J45" s="33" t="str">
        <f t="shared" si="11"/>
        <v/>
      </c>
      <c r="K45" s="33" t="str">
        <f t="shared" si="11"/>
        <v/>
      </c>
      <c r="L45" s="33" t="str">
        <f t="shared" si="11"/>
        <v/>
      </c>
      <c r="M45" s="33" t="str">
        <f t="shared" si="11"/>
        <v/>
      </c>
      <c r="N45" s="33" t="str">
        <f t="shared" si="11"/>
        <v/>
      </c>
      <c r="O45" s="33" t="str">
        <f t="shared" si="11"/>
        <v/>
      </c>
      <c r="P45" s="13"/>
      <c r="Q45" s="11"/>
      <c r="R45" s="1"/>
    </row>
    <row r="46" spans="1:18" customFormat="1" ht="15.5" x14ac:dyDescent="0.35">
      <c r="A46" s="10"/>
      <c r="B46" s="15"/>
      <c r="C46" s="20"/>
      <c r="D46" s="20"/>
      <c r="E46" s="20"/>
      <c r="F46" s="20"/>
      <c r="G46" s="20"/>
      <c r="H46" s="20"/>
      <c r="I46" s="20"/>
      <c r="J46" s="20"/>
      <c r="K46" s="20"/>
      <c r="L46" s="20"/>
      <c r="M46" s="20"/>
      <c r="N46" s="20"/>
      <c r="O46" s="20"/>
      <c r="P46" s="20"/>
      <c r="Q46" s="15"/>
      <c r="R46" s="1"/>
    </row>
    <row r="47" spans="1:18" customFormat="1" ht="35" customHeight="1" x14ac:dyDescent="0.45">
      <c r="A47" s="10"/>
      <c r="B47" s="15"/>
      <c r="C47" s="47" t="s">
        <v>32</v>
      </c>
      <c r="D47" s="48"/>
      <c r="E47" s="48"/>
      <c r="F47" s="48"/>
      <c r="G47" s="48"/>
      <c r="H47" s="48"/>
      <c r="I47" s="48"/>
      <c r="J47" s="48"/>
      <c r="K47" s="48"/>
      <c r="L47" s="48"/>
      <c r="M47" s="48"/>
      <c r="N47" s="48"/>
      <c r="O47" s="48"/>
      <c r="P47" s="48"/>
      <c r="Q47" s="15"/>
      <c r="R47" s="1"/>
    </row>
    <row r="48" spans="1:18" customFormat="1" ht="16" customHeight="1" x14ac:dyDescent="0.35">
      <c r="A48" s="9"/>
      <c r="B48" s="16"/>
      <c r="C48" s="12"/>
      <c r="D48" s="21" t="s">
        <v>7</v>
      </c>
      <c r="E48" s="21" t="s">
        <v>8</v>
      </c>
      <c r="F48" s="21" t="s">
        <v>9</v>
      </c>
      <c r="G48" s="21" t="s">
        <v>10</v>
      </c>
      <c r="H48" s="21" t="s">
        <v>11</v>
      </c>
      <c r="I48" s="21" t="s">
        <v>12</v>
      </c>
      <c r="J48" s="21" t="s">
        <v>13</v>
      </c>
      <c r="K48" s="21" t="s">
        <v>14</v>
      </c>
      <c r="L48" s="21" t="s">
        <v>15</v>
      </c>
      <c r="M48" s="21" t="s">
        <v>16</v>
      </c>
      <c r="N48" s="21" t="s">
        <v>17</v>
      </c>
      <c r="O48" s="21" t="s">
        <v>18</v>
      </c>
      <c r="P48" s="21" t="s">
        <v>21</v>
      </c>
      <c r="Q48" s="16"/>
      <c r="R48" s="1"/>
    </row>
    <row r="49" spans="1:257" customFormat="1" ht="25" customHeight="1" x14ac:dyDescent="0.35">
      <c r="A49" s="8"/>
      <c r="B49" s="11"/>
      <c r="C49" s="17" t="s">
        <v>19</v>
      </c>
      <c r="D49" s="29">
        <v>0</v>
      </c>
      <c r="E49" s="29">
        <v>0</v>
      </c>
      <c r="F49" s="29">
        <v>0</v>
      </c>
      <c r="G49" s="29">
        <v>0</v>
      </c>
      <c r="H49" s="29">
        <v>0</v>
      </c>
      <c r="I49" s="29">
        <v>0</v>
      </c>
      <c r="J49" s="29">
        <v>0</v>
      </c>
      <c r="K49" s="29">
        <v>0</v>
      </c>
      <c r="L49" s="29">
        <v>0</v>
      </c>
      <c r="M49" s="29">
        <v>0</v>
      </c>
      <c r="N49" s="29">
        <v>0</v>
      </c>
      <c r="O49" s="30">
        <v>0</v>
      </c>
      <c r="P49" s="31">
        <f>SUM(D49:O49)</f>
        <v>0</v>
      </c>
      <c r="Q49" s="11"/>
      <c r="R49" s="1"/>
    </row>
    <row r="50" spans="1:257" customFormat="1" ht="25" customHeight="1" thickBot="1" x14ac:dyDescent="0.4">
      <c r="A50" s="8"/>
      <c r="B50" s="11"/>
      <c r="C50" s="22" t="s">
        <v>20</v>
      </c>
      <c r="D50" s="34">
        <v>0</v>
      </c>
      <c r="E50" s="34">
        <v>0</v>
      </c>
      <c r="F50" s="34">
        <v>0</v>
      </c>
      <c r="G50" s="34">
        <v>0</v>
      </c>
      <c r="H50" s="34">
        <v>0</v>
      </c>
      <c r="I50" s="34">
        <v>0</v>
      </c>
      <c r="J50" s="34">
        <v>0</v>
      </c>
      <c r="K50" s="34">
        <v>0</v>
      </c>
      <c r="L50" s="34">
        <v>0</v>
      </c>
      <c r="M50" s="34">
        <v>0</v>
      </c>
      <c r="N50" s="34">
        <v>0</v>
      </c>
      <c r="O50" s="35">
        <v>0</v>
      </c>
      <c r="P50" s="45"/>
      <c r="Q50" s="11"/>
      <c r="R50" s="1"/>
    </row>
    <row r="51" spans="1:257" customFormat="1" ht="25" customHeight="1" x14ac:dyDescent="0.35">
      <c r="A51" s="8"/>
      <c r="B51" s="11"/>
      <c r="C51" s="12" t="s">
        <v>22</v>
      </c>
      <c r="D51" s="36">
        <f>D49*D50</f>
        <v>0</v>
      </c>
      <c r="E51" s="36">
        <f t="shared" ref="E51:O51" si="12">E49*E50</f>
        <v>0</v>
      </c>
      <c r="F51" s="36">
        <f t="shared" si="12"/>
        <v>0</v>
      </c>
      <c r="G51" s="36">
        <f t="shared" si="12"/>
        <v>0</v>
      </c>
      <c r="H51" s="36">
        <f t="shared" si="12"/>
        <v>0</v>
      </c>
      <c r="I51" s="36">
        <f t="shared" si="12"/>
        <v>0</v>
      </c>
      <c r="J51" s="36">
        <f t="shared" si="12"/>
        <v>0</v>
      </c>
      <c r="K51" s="36">
        <f t="shared" si="12"/>
        <v>0</v>
      </c>
      <c r="L51" s="36">
        <f t="shared" si="12"/>
        <v>0</v>
      </c>
      <c r="M51" s="36">
        <f t="shared" si="12"/>
        <v>0</v>
      </c>
      <c r="N51" s="36">
        <f t="shared" si="12"/>
        <v>0</v>
      </c>
      <c r="O51" s="36">
        <f t="shared" si="12"/>
        <v>0</v>
      </c>
      <c r="P51" s="37">
        <f>SUM(D51:O51)</f>
        <v>0</v>
      </c>
      <c r="Q51" s="11"/>
      <c r="R51" s="1"/>
    </row>
    <row r="52" spans="1:257" customFormat="1" ht="15.5" x14ac:dyDescent="0.35">
      <c r="A52" s="8"/>
      <c r="B52" s="11"/>
      <c r="C52" s="12"/>
      <c r="D52" s="13"/>
      <c r="E52" s="13"/>
      <c r="F52" s="13"/>
      <c r="G52" s="13"/>
      <c r="H52" s="13"/>
      <c r="I52" s="13"/>
      <c r="J52" s="13"/>
      <c r="K52" s="13"/>
      <c r="L52" s="13"/>
      <c r="M52" s="13"/>
      <c r="N52" s="13"/>
      <c r="O52" s="13"/>
      <c r="P52" s="13"/>
      <c r="Q52" s="11"/>
      <c r="R52" s="1"/>
    </row>
    <row r="53" spans="1:257" customFormat="1" ht="25" customHeight="1" x14ac:dyDescent="0.35">
      <c r="A53" s="8"/>
      <c r="B53" s="11"/>
      <c r="C53" s="17" t="s">
        <v>23</v>
      </c>
      <c r="D53" s="32" t="str">
        <f>IFERROR(D51/$P$51,"")</f>
        <v/>
      </c>
      <c r="E53" s="32" t="str">
        <f t="shared" ref="E53:O53" si="13">IFERROR(E51/$P$51,"")</f>
        <v/>
      </c>
      <c r="F53" s="32" t="str">
        <f t="shared" si="13"/>
        <v/>
      </c>
      <c r="G53" s="32" t="str">
        <f t="shared" si="13"/>
        <v/>
      </c>
      <c r="H53" s="32" t="str">
        <f t="shared" si="13"/>
        <v/>
      </c>
      <c r="I53" s="32" t="str">
        <f t="shared" si="13"/>
        <v/>
      </c>
      <c r="J53" s="32" t="str">
        <f t="shared" si="13"/>
        <v/>
      </c>
      <c r="K53" s="32" t="str">
        <f t="shared" si="13"/>
        <v/>
      </c>
      <c r="L53" s="32" t="str">
        <f t="shared" si="13"/>
        <v/>
      </c>
      <c r="M53" s="32" t="str">
        <f t="shared" si="13"/>
        <v/>
      </c>
      <c r="N53" s="32" t="str">
        <f t="shared" si="13"/>
        <v/>
      </c>
      <c r="O53" s="32" t="str">
        <f t="shared" si="13"/>
        <v/>
      </c>
      <c r="P53" s="38">
        <f>SUM(D53:O53)</f>
        <v>0</v>
      </c>
      <c r="Q53" s="11"/>
      <c r="R53" s="1"/>
    </row>
    <row r="54" spans="1:257" customFormat="1" ht="15.5" x14ac:dyDescent="0.35">
      <c r="A54" s="8"/>
      <c r="B54" s="11"/>
      <c r="C54" s="12"/>
      <c r="D54" s="13"/>
      <c r="E54" s="13"/>
      <c r="F54" s="13"/>
      <c r="G54" s="13"/>
      <c r="H54" s="13"/>
      <c r="I54" s="13"/>
      <c r="J54" s="13"/>
      <c r="K54" s="13"/>
      <c r="L54" s="13"/>
      <c r="M54" s="13"/>
      <c r="N54" s="13"/>
      <c r="O54" s="13"/>
      <c r="P54" s="13"/>
      <c r="Q54" s="11"/>
      <c r="R54" s="1"/>
    </row>
    <row r="55" spans="1:257" customFormat="1" ht="25" customHeight="1" x14ac:dyDescent="0.35">
      <c r="A55" s="8"/>
      <c r="B55" s="11"/>
      <c r="C55" s="17" t="s">
        <v>24</v>
      </c>
      <c r="D55" s="33" t="s">
        <v>25</v>
      </c>
      <c r="E55" s="33" t="str">
        <f>IFERROR((E51-D51)/D51,"")</f>
        <v/>
      </c>
      <c r="F55" s="33" t="str">
        <f t="shared" ref="F55:O55" si="14">IFERROR((F51-E51)/E51,"")</f>
        <v/>
      </c>
      <c r="G55" s="33" t="str">
        <f t="shared" si="14"/>
        <v/>
      </c>
      <c r="H55" s="33" t="str">
        <f t="shared" si="14"/>
        <v/>
      </c>
      <c r="I55" s="33" t="str">
        <f t="shared" si="14"/>
        <v/>
      </c>
      <c r="J55" s="33" t="str">
        <f t="shared" si="14"/>
        <v/>
      </c>
      <c r="K55" s="33" t="str">
        <f t="shared" si="14"/>
        <v/>
      </c>
      <c r="L55" s="33" t="str">
        <f t="shared" si="14"/>
        <v/>
      </c>
      <c r="M55" s="33" t="str">
        <f t="shared" si="14"/>
        <v/>
      </c>
      <c r="N55" s="33" t="str">
        <f t="shared" si="14"/>
        <v/>
      </c>
      <c r="O55" s="33" t="str">
        <f t="shared" si="14"/>
        <v/>
      </c>
      <c r="P55" s="13"/>
      <c r="Q55" s="11"/>
      <c r="R55" s="1"/>
    </row>
    <row r="56" spans="1:257" x14ac:dyDescent="0.25">
      <c r="A56" s="1"/>
      <c r="B56" s="14"/>
      <c r="C56" s="14"/>
      <c r="D56" s="14"/>
      <c r="E56" s="14"/>
      <c r="F56" s="14"/>
      <c r="G56" s="14"/>
      <c r="H56" s="14"/>
      <c r="I56" s="14"/>
      <c r="J56" s="14"/>
      <c r="K56" s="14"/>
      <c r="L56" s="14"/>
      <c r="M56" s="14"/>
      <c r="N56" s="14"/>
      <c r="O56" s="14"/>
      <c r="P56" s="14"/>
      <c r="Q56" s="14"/>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row>
    <row r="57" spans="1:257"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row>
    <row r="58" spans="1:257"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row>
    <row r="59" spans="1:257"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row>
    <row r="60" spans="1:257"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row>
    <row r="61" spans="1:257"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row>
    <row r="62" spans="1:257"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row>
    <row r="63" spans="1:257"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row>
    <row r="64" spans="1:257"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row>
    <row r="65" spans="1:257"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row>
    <row r="66" spans="1:257"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row>
    <row r="67" spans="1:257"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row>
    <row r="68" spans="1:257"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row>
    <row r="69" spans="1:257"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row>
    <row r="70" spans="1:257"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row>
    <row r="71" spans="1:257"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row>
    <row r="72" spans="1:257"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row>
    <row r="73" spans="1:257"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row>
    <row r="74" spans="1:257"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row>
    <row r="75" spans="1:257"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row>
    <row r="76" spans="1:257"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row>
    <row r="77" spans="1:257"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row>
    <row r="78" spans="1:257"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row>
    <row r="79" spans="1:257"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row>
    <row r="80" spans="1:257"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row>
    <row r="81" spans="1:257"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row>
    <row r="82" spans="1:257"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row>
    <row r="83" spans="1:257"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row>
    <row r="84" spans="1:257"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row>
    <row r="85" spans="1:257"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row>
    <row r="86" spans="1:257"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row>
    <row r="87" spans="1:257"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row>
    <row r="88" spans="1:257"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row>
    <row r="89" spans="1:257"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row>
    <row r="90" spans="1:257"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row>
    <row r="91" spans="1:257"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row>
    <row r="92" spans="1:257"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row>
    <row r="93" spans="1:257"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row>
    <row r="94" spans="1:257"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row>
    <row r="95" spans="1:257"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row>
    <row r="96" spans="1:257"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row>
    <row r="97" spans="1:257"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row>
    <row r="98" spans="1:257"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row>
    <row r="99" spans="1:257"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row>
    <row r="100" spans="1:257"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row>
    <row r="101" spans="1:257"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row>
    <row r="102" spans="1:257"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row>
    <row r="103" spans="1:257"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row>
    <row r="104" spans="1:257"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row>
    <row r="105" spans="1:257"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row>
    <row r="106" spans="1:257"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row>
    <row r="107" spans="1:257"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row>
    <row r="108" spans="1:257"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row>
    <row r="109" spans="1:257"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row>
    <row r="110" spans="1:257"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row>
    <row r="111" spans="1:257"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row>
    <row r="112" spans="1:257"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row>
    <row r="113" spans="1:257"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row>
    <row r="114" spans="1:257"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row>
    <row r="115" spans="1:257"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row>
    <row r="116" spans="1:257"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row>
    <row r="117" spans="1:257"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row>
    <row r="118" spans="1:257"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row>
    <row r="119" spans="1:257"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row>
    <row r="120" spans="1:257"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row>
    <row r="121" spans="1:257"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row>
    <row r="122" spans="1:257"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row>
    <row r="123" spans="1:257"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row>
    <row r="124" spans="1:257"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row>
    <row r="125" spans="1:257"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row>
    <row r="126" spans="1:257"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row>
    <row r="127" spans="1:257"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row>
    <row r="128" spans="1:257"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row>
    <row r="129" spans="1:257"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row>
    <row r="130" spans="1:257"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row>
    <row r="131" spans="1:257"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row>
    <row r="132" spans="1:257"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row>
    <row r="133" spans="1:257"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row>
    <row r="134" spans="1:257"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row>
    <row r="135" spans="1:257"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row>
    <row r="136" spans="1:257"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row>
    <row r="137" spans="1:257"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row>
    <row r="138" spans="1:257"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row>
    <row r="139" spans="1:257"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row>
    <row r="140" spans="1:257"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row>
    <row r="141" spans="1:257"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row>
    <row r="142" spans="1:257"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row>
    <row r="143" spans="1:257"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row>
    <row r="144" spans="1:257"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row>
    <row r="145" spans="1:257"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row>
    <row r="146" spans="1:257"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row>
    <row r="147" spans="1:257"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row>
    <row r="148" spans="1:257"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row>
    <row r="149" spans="1:257"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row>
    <row r="150" spans="1:257"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row>
    <row r="151" spans="1:257"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row>
    <row r="152" spans="1:257"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row>
    <row r="153" spans="1:257"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row>
    <row r="154" spans="1:257"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row>
    <row r="155" spans="1:257"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row>
    <row r="156" spans="1:257"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row>
    <row r="157" spans="1:257"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row>
    <row r="158" spans="1:257"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row>
    <row r="159" spans="1:257"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row>
    <row r="160" spans="1:257"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row>
    <row r="161" spans="1:257"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row>
    <row r="162" spans="1:257"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row>
    <row r="163" spans="1:257"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row>
    <row r="164" spans="1:257"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row>
    <row r="165" spans="1:257"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row>
    <row r="166" spans="1:257"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row>
    <row r="167" spans="1:257"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row>
    <row r="168" spans="1:257"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row>
    <row r="169" spans="1:257"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row>
    <row r="170" spans="1:257"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row>
    <row r="171" spans="1:257"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row>
    <row r="172" spans="1:257"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row>
    <row r="173" spans="1:257"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row>
    <row r="174" spans="1:257"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row>
    <row r="175" spans="1:257"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row>
    <row r="176" spans="1:257"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row>
    <row r="177" spans="1:257"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row>
    <row r="178" spans="1:257"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row>
    <row r="179" spans="1:257"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row>
    <row r="180" spans="1:257"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row>
    <row r="181" spans="1:257"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row>
    <row r="182" spans="1:257"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row>
    <row r="183" spans="1:257"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row>
    <row r="184" spans="1:257"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row>
    <row r="185" spans="1:257"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row>
    <row r="186" spans="1:257"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row>
    <row r="187" spans="1:257"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row>
    <row r="188" spans="1:257"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row>
    <row r="189" spans="1:257"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row>
    <row r="190" spans="1:257"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row>
    <row r="191" spans="1:257"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row>
    <row r="192" spans="1:257"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row>
    <row r="193" spans="1:257"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row>
    <row r="194" spans="1:257"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row>
    <row r="195" spans="1:257"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row>
    <row r="196" spans="1:257"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row>
    <row r="197" spans="1:257"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row>
    <row r="198" spans="1:257"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row>
    <row r="199" spans="1:257"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row>
    <row r="200" spans="1:257"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row>
    <row r="201" spans="1:257"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row>
    <row r="202" spans="1:257"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row>
    <row r="203" spans="1:257"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row>
    <row r="204" spans="1:257"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row>
    <row r="205" spans="1:257"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row>
    <row r="206" spans="1:257"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row>
    <row r="207" spans="1:257"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row>
    <row r="208" spans="1:257"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row>
    <row r="209" spans="1:257"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row>
    <row r="210" spans="1:257"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row>
    <row r="211" spans="1:257"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row>
    <row r="212" spans="1:257"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row>
    <row r="213" spans="1:257"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row>
    <row r="214" spans="1:257"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row>
    <row r="215" spans="1:257"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row>
    <row r="216" spans="1:257"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row>
    <row r="217" spans="1:257"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row>
    <row r="218" spans="1:257"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row>
    <row r="219" spans="1:257"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row>
    <row r="220" spans="1:257"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row>
    <row r="221" spans="1:257"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row>
    <row r="222" spans="1:257"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row>
    <row r="223" spans="1:257"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row>
    <row r="224" spans="1:257"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row>
    <row r="225" spans="1:257"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row>
    <row r="226" spans="1:257"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row>
    <row r="227" spans="1:257"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row>
    <row r="228" spans="1:257"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row>
    <row r="229" spans="1:257"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row>
    <row r="230" spans="1:257"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row>
    <row r="231" spans="1:257"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row>
    <row r="232" spans="1:257"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row>
    <row r="233" spans="1:257"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row>
    <row r="234" spans="1:257"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row>
    <row r="235" spans="1:257"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row>
    <row r="236" spans="1:257"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row>
    <row r="237" spans="1:257"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row>
    <row r="238" spans="1:257"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row>
    <row r="239" spans="1:257"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row>
    <row r="240" spans="1:257"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row>
    <row r="241" spans="1:257"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row>
    <row r="242" spans="1:257"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row>
    <row r="243" spans="1:257"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row>
    <row r="244" spans="1:257"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row>
    <row r="245" spans="1:257"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row>
    <row r="246" spans="1:257"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row>
    <row r="247" spans="1:257"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row>
    <row r="248" spans="1:257"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row>
    <row r="249" spans="1:257"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row>
    <row r="250" spans="1:257"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row>
    <row r="251" spans="1:257"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row>
    <row r="252" spans="1:257"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row>
    <row r="253" spans="1:257"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row>
    <row r="254" spans="1:257"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row>
    <row r="255" spans="1:257"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row>
    <row r="256" spans="1:257"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row>
    <row r="257" spans="1:257"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row>
    <row r="258" spans="1:257"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row>
    <row r="259" spans="1:257"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row>
    <row r="260" spans="1:257"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row>
    <row r="261" spans="1:257"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row>
    <row r="262" spans="1:257"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row>
    <row r="263" spans="1:257"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row>
    <row r="264" spans="1:257"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row>
    <row r="265" spans="1:257"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row>
    <row r="266" spans="1:257"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row>
    <row r="267" spans="1:257"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row>
    <row r="268" spans="1:257"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row>
    <row r="269" spans="1:257"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row>
    <row r="270" spans="1:257"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row>
    <row r="271" spans="1:257"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row>
    <row r="272" spans="1:257"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row>
    <row r="273" spans="1:257"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row>
    <row r="274" spans="1:257"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row>
    <row r="275" spans="1:257"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row>
    <row r="276" spans="1:257"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row>
    <row r="277" spans="1:257"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row>
    <row r="278" spans="1:257"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row>
    <row r="279" spans="1:257"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row>
    <row r="280" spans="1:257"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row>
    <row r="281" spans="1:257"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row>
    <row r="282" spans="1:257"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row>
    <row r="283" spans="1:257"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row>
    <row r="284" spans="1:257"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row>
    <row r="285" spans="1:257"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row>
    <row r="286" spans="1:257"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row>
    <row r="287" spans="1:257"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row>
    <row r="288" spans="1:257"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row>
    <row r="289" spans="1:257"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row>
    <row r="290" spans="1:257"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row>
    <row r="291" spans="1:257"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row>
    <row r="292" spans="1:257"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row>
    <row r="293" spans="1:257"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row>
    <row r="294" spans="1:257"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row>
    <row r="295" spans="1:257"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row>
    <row r="296" spans="1:257"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row>
    <row r="297" spans="1:257"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row>
    <row r="298" spans="1:257"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row>
    <row r="299" spans="1:257"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row>
    <row r="300" spans="1:257"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row>
    <row r="301" spans="1:257"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row>
    <row r="302" spans="1:257"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row>
    <row r="303" spans="1:257"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row>
    <row r="304" spans="1:257"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row>
    <row r="305" spans="1:257"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row>
    <row r="306" spans="1:257"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row>
    <row r="307" spans="1:257"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row>
    <row r="308" spans="1:257"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row>
    <row r="309" spans="1:257"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row>
    <row r="310" spans="1:257"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row>
    <row r="311" spans="1:257"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row>
    <row r="312" spans="1:257"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row>
    <row r="313" spans="1:257"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row>
    <row r="314" spans="1:257"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row>
    <row r="315" spans="1:257"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row>
    <row r="316" spans="1:257"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row>
    <row r="317" spans="1:257"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row>
    <row r="318" spans="1:257"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row>
    <row r="319" spans="1:257"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row>
    <row r="320" spans="1:257"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row>
    <row r="321" spans="1:257"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row>
    <row r="322" spans="1:257"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row>
    <row r="323" spans="1:257"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row>
    <row r="324" spans="1:257"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row>
    <row r="325" spans="1:257"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row>
    <row r="326" spans="1:257"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row>
    <row r="327" spans="1:257"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row>
    <row r="328" spans="1:257"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row>
    <row r="329" spans="1:257"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row>
    <row r="330" spans="1:257"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row>
    <row r="331" spans="1:257"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row>
    <row r="332" spans="1:257"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row>
    <row r="333" spans="1:257"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row>
    <row r="334" spans="1:257"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row>
    <row r="335" spans="1:257"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row>
    <row r="336" spans="1:257"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row>
    <row r="337" spans="1:257"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row>
    <row r="338" spans="1:257"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row>
    <row r="339" spans="1:257"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row>
    <row r="340" spans="1:257"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row>
    <row r="341" spans="1:257"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row>
    <row r="342" spans="1:257"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row>
    <row r="343" spans="1:257"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row>
    <row r="344" spans="1:257"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row>
    <row r="345" spans="1:257"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row>
    <row r="346" spans="1:257"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row>
    <row r="347" spans="1:257"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row>
    <row r="348" spans="1:257"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row>
    <row r="349" spans="1:257"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row>
    <row r="350" spans="1:257"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row>
    <row r="351" spans="1:257"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row>
    <row r="352" spans="1:257"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row>
    <row r="353" spans="1:257"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row>
    <row r="354" spans="1:257"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row>
    <row r="355" spans="1:257"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row>
    <row r="356" spans="1:257"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row>
    <row r="357" spans="1:257"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row>
    <row r="358" spans="1:257"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row>
    <row r="359" spans="1:257"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row>
    <row r="360" spans="1:257"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row>
    <row r="361" spans="1:257"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row>
    <row r="362" spans="1:257"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row>
    <row r="363" spans="1:257"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row>
    <row r="364" spans="1:257"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row>
    <row r="365" spans="1:257"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row>
    <row r="366" spans="1:257"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row>
    <row r="367" spans="1:257"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row>
    <row r="368" spans="1:257"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row>
    <row r="369" spans="1:28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row>
    <row r="370" spans="1:28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row>
    <row r="371" spans="1:28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row>
    <row r="372" spans="1:28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row>
    <row r="373" spans="1:28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row>
    <row r="374" spans="1:28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c r="JR374" s="1"/>
      <c r="JS374" s="1"/>
      <c r="JT374" s="1"/>
      <c r="JU374" s="1"/>
    </row>
    <row r="375" spans="1:28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c r="JS375" s="1"/>
      <c r="JT375" s="1"/>
      <c r="JU375" s="1"/>
    </row>
    <row r="376" spans="1:28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c r="JS376" s="1"/>
      <c r="JT376" s="1"/>
      <c r="JU376" s="1"/>
    </row>
    <row r="377" spans="1:28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c r="JT377" s="1"/>
      <c r="JU377" s="1"/>
    </row>
    <row r="378" spans="1:28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c r="JU378" s="1"/>
    </row>
    <row r="379" spans="1:28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row>
    <row r="380" spans="1:28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row>
    <row r="381" spans="1:28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row>
    <row r="382" spans="1:28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row>
    <row r="383" spans="1:28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row>
    <row r="384" spans="1:28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row>
    <row r="385" spans="1:28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row>
    <row r="386" spans="1:28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row>
    <row r="387" spans="1:28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row>
    <row r="388" spans="1:28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row>
    <row r="389" spans="1:28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row>
    <row r="390" spans="1:28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row>
    <row r="391" spans="1:28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row>
    <row r="392" spans="1:28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row>
    <row r="393" spans="1:28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row>
    <row r="394" spans="1:28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row>
    <row r="395" spans="1:28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row>
    <row r="396" spans="1:28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row>
    <row r="397" spans="1:28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row>
    <row r="398" spans="1:28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row>
    <row r="399" spans="1:28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row>
    <row r="400" spans="1:28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row>
    <row r="401" spans="1:28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row>
    <row r="402" spans="1:28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row>
    <row r="403" spans="1:28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row>
    <row r="404" spans="1:28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row>
    <row r="405" spans="1:28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row>
    <row r="406" spans="1:28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row>
    <row r="407" spans="1:28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row>
    <row r="408" spans="1:28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row>
    <row r="409" spans="1:28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row>
    <row r="410" spans="1:28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row>
    <row r="411" spans="1:28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row>
    <row r="412" spans="1:28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row>
    <row r="413" spans="1:28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row>
    <row r="414" spans="1:28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row>
    <row r="415" spans="1:28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row>
    <row r="416" spans="1:28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row>
    <row r="417" spans="1:28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row>
    <row r="418" spans="1:28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row>
    <row r="419" spans="1:28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row>
    <row r="420" spans="1:28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row>
    <row r="421" spans="1:28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row>
    <row r="422" spans="1:28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row>
    <row r="423" spans="1:28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row>
    <row r="424" spans="1:28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row>
    <row r="425" spans="1:28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row>
    <row r="426" spans="1:28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row>
    <row r="427" spans="1:28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row>
    <row r="428" spans="1:28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row>
    <row r="429" spans="1:28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row>
    <row r="430" spans="1:28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row>
    <row r="431" spans="1:28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row>
    <row r="432" spans="1:28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row>
    <row r="433" spans="1:28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row>
    <row r="434" spans="1:28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row>
    <row r="435" spans="1:28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row>
    <row r="436" spans="1:28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row>
    <row r="437" spans="1:28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row>
    <row r="438" spans="1:28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row>
    <row r="439" spans="1:28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row>
    <row r="440" spans="1:28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row>
    <row r="441" spans="1:28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row>
    <row r="442" spans="1:28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row>
    <row r="443" spans="1:28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row>
    <row r="444" spans="1:28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row>
    <row r="445" spans="1:28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row>
    <row r="446" spans="1:28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row>
    <row r="447" spans="1:28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row>
    <row r="448" spans="1:28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row>
    <row r="449" spans="1:28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row>
    <row r="450" spans="1:28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row>
    <row r="451" spans="1:28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row>
    <row r="452" spans="1:28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row>
    <row r="453" spans="1:28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row>
    <row r="454" spans="1:28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row>
    <row r="455" spans="1:28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row>
    <row r="456" spans="1:28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row>
    <row r="457" spans="1:28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row>
    <row r="458" spans="1:28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row>
    <row r="459" spans="1:28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row>
    <row r="460" spans="1:28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row>
    <row r="461" spans="1:28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row>
    <row r="462" spans="1:28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row>
    <row r="463" spans="1:28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row>
    <row r="464" spans="1:28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row>
    <row r="465" spans="1:28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row>
    <row r="466" spans="1:28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row>
    <row r="467" spans="1:28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row>
    <row r="468" spans="1:28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row>
    <row r="469" spans="1:28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row>
    <row r="470" spans="1:28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row>
    <row r="471" spans="1:28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row>
    <row r="472" spans="1:28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row>
    <row r="473" spans="1:28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row>
    <row r="474" spans="1:28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row>
    <row r="475" spans="1:28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row>
    <row r="476" spans="1:28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row>
    <row r="477" spans="1:28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row>
    <row r="478" spans="1:28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row>
    <row r="479" spans="1:28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row>
    <row r="480" spans="1:28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row>
    <row r="481" spans="1:28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row>
    <row r="482" spans="1:28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row>
    <row r="483" spans="1:28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row>
    <row r="484" spans="1:28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row>
    <row r="485" spans="1:28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row>
    <row r="486" spans="1:28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row>
    <row r="487" spans="1:28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row>
    <row r="488" spans="1:28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row>
    <row r="489" spans="1:28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row>
    <row r="490" spans="1:28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row>
    <row r="491" spans="1:28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row>
    <row r="492" spans="1:28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row>
    <row r="493" spans="1:28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row>
    <row r="494" spans="1:28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row>
    <row r="495" spans="1:28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row>
    <row r="496" spans="1:28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row>
    <row r="497" spans="1:28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row>
    <row r="498" spans="1:28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row>
    <row r="499" spans="1:28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row>
    <row r="500" spans="1:28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row>
    <row r="501" spans="1:28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row>
    <row r="502" spans="1:28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row>
    <row r="503" spans="1:28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row>
    <row r="504" spans="1:28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row>
    <row r="505" spans="1:28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row>
    <row r="506" spans="1:28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row>
    <row r="507" spans="1:28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row>
    <row r="508" spans="1:28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row>
    <row r="509" spans="1:28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row>
    <row r="510" spans="1:28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row>
    <row r="511" spans="1:28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row>
    <row r="512" spans="1:28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row>
    <row r="513" spans="1:28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row>
    <row r="514" spans="1:28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row>
    <row r="515" spans="1:28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row>
    <row r="516" spans="1:28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row>
    <row r="517" spans="1:28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row>
    <row r="518" spans="1:28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row>
    <row r="519" spans="1:28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row>
    <row r="520" spans="1:28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row>
    <row r="521" spans="1:28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row>
    <row r="522" spans="1:28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row>
    <row r="523" spans="1:28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row>
    <row r="524" spans="1:28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row>
    <row r="525" spans="1:28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row>
    <row r="526" spans="1:28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row>
    <row r="527" spans="1:28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row>
    <row r="528" spans="1:28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row>
    <row r="529" spans="1:28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row>
    <row r="530" spans="1:28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row>
    <row r="531" spans="1:28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row>
    <row r="532" spans="1:28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row>
    <row r="533" spans="1:28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row>
    <row r="534" spans="1:28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row>
    <row r="535" spans="1:28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row>
    <row r="536" spans="1:28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row>
    <row r="537" spans="1:28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row>
    <row r="538" spans="1:28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row>
    <row r="539" spans="1:28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row>
    <row r="540" spans="1:28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row>
    <row r="541" spans="1:28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row>
    <row r="542" spans="1:28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row>
    <row r="543" spans="1:28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row>
    <row r="544" spans="1:28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row>
    <row r="545" spans="1:28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row>
    <row r="546" spans="1:28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row>
    <row r="547" spans="1:28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row>
    <row r="548" spans="1:28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row>
    <row r="549" spans="1:28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row>
    <row r="550" spans="1:28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row>
    <row r="551" spans="1:28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row>
    <row r="552" spans="1:28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row>
    <row r="553" spans="1:28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row>
    <row r="554" spans="1:28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row>
    <row r="555" spans="1:28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row>
    <row r="556" spans="1:28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row>
    <row r="557" spans="1:28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row>
    <row r="558" spans="1:28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row>
    <row r="559" spans="1:28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row>
    <row r="560" spans="1:28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row>
    <row r="561" spans="1:28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row>
    <row r="562" spans="1:28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row>
    <row r="563" spans="1:28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row>
    <row r="564" spans="1:28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row>
    <row r="565" spans="1:28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row>
    <row r="566" spans="1:28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row>
    <row r="567" spans="1:28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row>
    <row r="568" spans="1:28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row>
    <row r="569" spans="1:28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row>
    <row r="570" spans="1:28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row>
    <row r="571" spans="1:28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row>
    <row r="572" spans="1:28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row>
    <row r="573" spans="1:28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row>
    <row r="574" spans="1:28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row>
    <row r="575" spans="1:28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row>
    <row r="576" spans="1:28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row>
    <row r="577" spans="1:28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row>
    <row r="578" spans="1:28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row>
    <row r="579" spans="1:28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row>
    <row r="580" spans="1:28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row>
    <row r="581" spans="1:28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row>
    <row r="582" spans="1:28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row>
    <row r="583" spans="1:28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row>
    <row r="584" spans="1:28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row>
    <row r="585" spans="1:28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row>
    <row r="586" spans="1:28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row>
    <row r="587" spans="1:28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row>
    <row r="588" spans="1:28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row>
    <row r="589" spans="1:28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row>
    <row r="590" spans="1:28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row>
    <row r="591" spans="1:28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row>
    <row r="592" spans="1:28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row>
    <row r="593" spans="1:28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row>
    <row r="594" spans="1:28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row>
    <row r="595" spans="1:28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row>
    <row r="596" spans="1:28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row>
    <row r="597" spans="1:28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row>
    <row r="598" spans="1:28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row>
    <row r="599" spans="1:28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row>
    <row r="600" spans="1:28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row>
    <row r="601" spans="1:28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row>
    <row r="602" spans="1:28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row>
    <row r="603" spans="1:28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row>
    <row r="604" spans="1:28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row>
    <row r="605" spans="1:28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row>
    <row r="606" spans="1:28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row>
    <row r="607" spans="1:28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row>
    <row r="608" spans="1:28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row>
    <row r="609" spans="1:28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row>
    <row r="610" spans="1:28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row>
    <row r="611" spans="1:28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row>
    <row r="612" spans="1:28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row>
    <row r="613" spans="1:28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row>
    <row r="614" spans="1:28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row>
    <row r="615" spans="1:28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row>
    <row r="616" spans="1:28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row>
    <row r="617" spans="1:28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row>
    <row r="618" spans="1:28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row>
    <row r="619" spans="1:28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row>
    <row r="620" spans="1:28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row>
    <row r="621" spans="1:28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row>
    <row r="622" spans="1:28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row>
    <row r="623" spans="1:28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row>
    <row r="624" spans="1:28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row>
    <row r="625" spans="1:28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row>
    <row r="626" spans="1:28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row>
    <row r="627" spans="1:28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row>
    <row r="628" spans="1:28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row>
    <row r="629" spans="1:28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row>
    <row r="630" spans="1:28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row>
    <row r="631" spans="1:28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row>
    <row r="632" spans="1:28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row>
    <row r="633" spans="1:28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row>
    <row r="634" spans="1:28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row>
    <row r="635" spans="1:28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row>
    <row r="636" spans="1:28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row>
    <row r="637" spans="1:28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row>
    <row r="638" spans="1:28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row>
    <row r="639" spans="1:28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row>
    <row r="640" spans="1:28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row>
    <row r="641" spans="1:28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row>
    <row r="642" spans="1:28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row>
    <row r="643" spans="1:28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row>
    <row r="644" spans="1:28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row>
    <row r="645" spans="1:28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row>
    <row r="646" spans="1:28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row>
    <row r="647" spans="1:28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row>
    <row r="648" spans="1:28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row>
    <row r="649" spans="1:28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row>
    <row r="650" spans="1:28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row>
    <row r="651" spans="1:28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row>
    <row r="652" spans="1:28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row>
    <row r="653" spans="1:28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row>
    <row r="654" spans="1:28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row>
    <row r="655" spans="1:28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row>
    <row r="656" spans="1:28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row>
    <row r="657" spans="1:28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row>
    <row r="658" spans="1:28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row>
    <row r="659" spans="1:28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row>
    <row r="660" spans="1:28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row>
    <row r="661" spans="1:28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row>
    <row r="662" spans="1:28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row>
    <row r="663" spans="1:28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row>
    <row r="664" spans="1:28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row>
    <row r="665" spans="1:28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row>
    <row r="666" spans="1:28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row>
    <row r="667" spans="1:28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row>
    <row r="668" spans="1:28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row>
    <row r="669" spans="1:28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row>
    <row r="670" spans="1:28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row>
    <row r="671" spans="1:28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row>
    <row r="672" spans="1:28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row>
    <row r="673" spans="1:28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row>
    <row r="674" spans="1:28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row>
    <row r="675" spans="1:28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row>
    <row r="676" spans="1:28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row>
    <row r="677" spans="1:28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row>
    <row r="678" spans="1:28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row>
    <row r="679" spans="1:28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row>
    <row r="680" spans="1:28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row>
    <row r="681" spans="1:28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row>
    <row r="682" spans="1:28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row>
    <row r="683" spans="1:28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row>
    <row r="684" spans="1:28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row>
    <row r="685" spans="1:28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row>
    <row r="686" spans="1:28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row>
    <row r="687" spans="1:28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row>
    <row r="688" spans="1:28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row>
    <row r="689" spans="1:28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row>
    <row r="690" spans="1:28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row>
    <row r="691" spans="1:28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row>
    <row r="692" spans="1:28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row>
    <row r="693" spans="1:28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row>
    <row r="694" spans="1:28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row>
    <row r="695" spans="1:28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row>
    <row r="696" spans="1:28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row>
    <row r="697" spans="1:28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row>
    <row r="698" spans="1:28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row>
    <row r="699" spans="1:28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row>
    <row r="700" spans="1:28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row>
    <row r="701" spans="1:28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row>
    <row r="702" spans="1:28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row>
    <row r="703" spans="1:28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row>
    <row r="704" spans="1:28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row>
    <row r="705" spans="1:28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row>
    <row r="706" spans="1:28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row>
    <row r="707" spans="1:28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row>
    <row r="708" spans="1:28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row>
    <row r="709" spans="1:28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row>
    <row r="710" spans="1:28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row>
    <row r="711" spans="1:28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row>
    <row r="712" spans="1:28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row>
    <row r="713" spans="1:28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row>
    <row r="714" spans="1:28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row>
    <row r="715" spans="1:28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row>
    <row r="716" spans="1:28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row>
    <row r="717" spans="1:28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row>
    <row r="718" spans="1:28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row>
    <row r="719" spans="1:28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row>
    <row r="720" spans="1:28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row>
    <row r="721" spans="1:28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row>
    <row r="722" spans="1:28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row>
    <row r="723" spans="1:28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row>
    <row r="724" spans="1:28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row>
    <row r="725" spans="1:28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row>
    <row r="726" spans="1:28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row>
    <row r="727" spans="1:28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row>
    <row r="728" spans="1:28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row>
    <row r="729" spans="1:28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row>
    <row r="730" spans="1:28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row>
    <row r="731" spans="1:28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row>
    <row r="732" spans="1:28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row>
    <row r="733" spans="1:28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row>
    <row r="734" spans="1:28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row>
    <row r="735" spans="1:28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row>
    <row r="736" spans="1:28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row>
    <row r="737" spans="1:28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row>
    <row r="738" spans="1:28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row>
    <row r="739" spans="1:28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row>
    <row r="740" spans="1:28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row>
    <row r="741" spans="1:28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row>
    <row r="742" spans="1:28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row>
    <row r="743" spans="1:28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row>
    <row r="744" spans="1:28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row>
    <row r="745" spans="1:28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row>
    <row r="746" spans="1:28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row>
    <row r="747" spans="1:28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row>
    <row r="748" spans="1:28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row>
    <row r="749" spans="1:28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row>
    <row r="750" spans="1:28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row>
    <row r="751" spans="1:28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row>
    <row r="752" spans="1:28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row>
    <row r="753" spans="1:28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row>
    <row r="754" spans="1:28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row>
    <row r="755" spans="1:28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row>
    <row r="756" spans="1:28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row>
    <row r="757" spans="1:28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row>
    <row r="758" spans="1:28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row>
    <row r="759" spans="1:28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row>
    <row r="760" spans="1:28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row>
    <row r="761" spans="1:28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row>
    <row r="762" spans="1:28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row>
    <row r="763" spans="1:28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row>
    <row r="764" spans="1:28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row>
    <row r="765" spans="1:28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row>
    <row r="766" spans="1:28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row>
    <row r="767" spans="1:28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row>
    <row r="768" spans="1:28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row>
    <row r="769" spans="1:28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row>
    <row r="770" spans="1:28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row>
    <row r="771" spans="1:28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row>
    <row r="772" spans="1:28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row>
    <row r="773" spans="1:28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row>
    <row r="774" spans="1:28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row>
    <row r="775" spans="1:28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row>
    <row r="776" spans="1:28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row>
    <row r="777" spans="1:28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row>
    <row r="778" spans="1:28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row>
    <row r="779" spans="1:28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row>
    <row r="780" spans="1:28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row>
    <row r="781" spans="1:28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row>
    <row r="782" spans="1:28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row>
    <row r="783" spans="1:28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row>
    <row r="784" spans="1:28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row>
    <row r="785" spans="1:28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row>
    <row r="786" spans="1:28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row>
    <row r="787" spans="1:28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row>
    <row r="788" spans="1:28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row>
    <row r="789" spans="1:28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row>
    <row r="790" spans="1:28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row>
    <row r="791" spans="1:28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row>
    <row r="792" spans="1:28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row>
    <row r="793" spans="1:28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row>
    <row r="794" spans="1:28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row>
    <row r="795" spans="1:28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row>
    <row r="796" spans="1:28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row>
    <row r="797" spans="1:28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row>
    <row r="798" spans="1:28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row>
    <row r="799" spans="1:28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row>
    <row r="800" spans="1:28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row>
    <row r="801" spans="1:28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row>
    <row r="802" spans="1:28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row>
    <row r="803" spans="1:28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row>
    <row r="804" spans="1:28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row>
    <row r="805" spans="1:28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row>
    <row r="806" spans="1:28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row>
    <row r="807" spans="1:28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row>
    <row r="808" spans="1:28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row>
    <row r="809" spans="1:28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row>
    <row r="810" spans="1:28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row>
    <row r="811" spans="1:28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row>
    <row r="812" spans="1:28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row>
    <row r="813" spans="1:28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row>
    <row r="814" spans="1:28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row>
    <row r="815" spans="1:28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row>
    <row r="816" spans="1:28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row>
    <row r="817" spans="1:28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row>
    <row r="818" spans="1:28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row>
    <row r="819" spans="1:28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row>
    <row r="820" spans="1:28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row>
    <row r="821" spans="1:28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row>
    <row r="822" spans="1:28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row>
    <row r="823" spans="1:28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row>
    <row r="824" spans="1:28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row>
    <row r="825" spans="1:28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row>
    <row r="826" spans="1:28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row>
    <row r="827" spans="1:28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row>
    <row r="828" spans="1:28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row>
    <row r="829" spans="1:28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row>
    <row r="830" spans="1:28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row>
    <row r="831" spans="1:28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row>
    <row r="832" spans="1:28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row>
    <row r="833" spans="1:28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row>
    <row r="834" spans="1:28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row>
    <row r="835" spans="1:28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row>
    <row r="836" spans="1:28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row>
    <row r="837" spans="1:28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row>
    <row r="838" spans="1:28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row>
    <row r="839" spans="1:28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row>
    <row r="840" spans="1:28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row>
    <row r="841" spans="1:28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row>
    <row r="842" spans="1:28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row>
    <row r="843" spans="1:28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row>
    <row r="844" spans="1:28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row>
    <row r="845" spans="1:28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row>
    <row r="846" spans="1:28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row>
    <row r="847" spans="1:28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row>
    <row r="848" spans="1:28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row>
    <row r="849" spans="1:28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row>
    <row r="850" spans="1:28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row>
    <row r="851" spans="1:28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row>
    <row r="852" spans="1:28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row>
    <row r="853" spans="1:28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row>
    <row r="854" spans="1:28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row>
    <row r="855" spans="1:28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row>
    <row r="856" spans="1:28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row>
    <row r="857" spans="1:28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row>
    <row r="858" spans="1:28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row>
    <row r="859" spans="1:28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row>
    <row r="860" spans="1:28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row>
    <row r="861" spans="1:28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row>
    <row r="862" spans="1:28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row>
    <row r="863" spans="1:28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row>
    <row r="864" spans="1:28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row>
    <row r="865" spans="1:28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row>
    <row r="866" spans="1:28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row>
    <row r="867" spans="1:28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row>
    <row r="868" spans="1:28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row>
    <row r="869" spans="1:28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row>
    <row r="870" spans="1:28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row>
    <row r="871" spans="1:28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row>
    <row r="872" spans="1:28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row>
    <row r="873" spans="1:28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row>
    <row r="874" spans="1:28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row>
    <row r="875" spans="1:28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row>
    <row r="876" spans="1:28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row>
    <row r="877" spans="1:28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row>
    <row r="878" spans="1:28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row>
    <row r="879" spans="1:28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row>
    <row r="880" spans="1:28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row>
    <row r="881" spans="1:28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row>
    <row r="882" spans="1:28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row>
    <row r="883" spans="1:28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row>
    <row r="884" spans="1:28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row>
    <row r="885" spans="1:28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row>
    <row r="886" spans="1:28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row>
    <row r="887" spans="1:28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row>
    <row r="888" spans="1:28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row>
    <row r="889" spans="1:28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row>
    <row r="890" spans="1:28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row>
    <row r="891" spans="1:28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row>
    <row r="892" spans="1:28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row>
    <row r="893" spans="1:28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row>
    <row r="894" spans="1:28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row>
    <row r="895" spans="1:28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row>
    <row r="896" spans="1:28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row>
    <row r="897" spans="1:28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row>
    <row r="898" spans="1:28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row>
    <row r="899" spans="1:28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row>
    <row r="900" spans="1:28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row>
    <row r="901" spans="1:28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row>
    <row r="902" spans="1:28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row>
    <row r="903" spans="1:28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row>
    <row r="904" spans="1:28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row>
    <row r="905" spans="1:28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row>
    <row r="906" spans="1:28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row>
    <row r="907" spans="1:28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row>
    <row r="908" spans="1:28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row>
    <row r="909" spans="1:28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row>
    <row r="910" spans="1:28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row>
    <row r="911" spans="1:28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row>
    <row r="912" spans="1:28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row>
    <row r="913" spans="1:28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row>
    <row r="914" spans="1:28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row>
    <row r="915" spans="1:28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row>
    <row r="916" spans="1:28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row>
    <row r="917" spans="1:28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row>
    <row r="918" spans="1:28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row>
    <row r="919" spans="1:28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row>
    <row r="920" spans="1:28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row>
    <row r="921" spans="1:28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row>
    <row r="922" spans="1:28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row>
    <row r="923" spans="1:28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row>
    <row r="924" spans="1:28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row>
    <row r="925" spans="1:28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row>
    <row r="926" spans="1:28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row>
    <row r="927" spans="1:28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row>
    <row r="928" spans="1:28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row>
    <row r="929" spans="1:28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row>
    <row r="930" spans="1:28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row>
    <row r="931" spans="1:28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row>
    <row r="932" spans="1:28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row>
    <row r="933" spans="1:28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row>
    <row r="934" spans="1:28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row>
    <row r="935" spans="1:28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row>
    <row r="936" spans="1:28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row>
    <row r="937" spans="1:28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row>
    <row r="938" spans="1:28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row>
    <row r="939" spans="1:28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row>
    <row r="940" spans="1:28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row>
    <row r="941" spans="1:28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row>
    <row r="942" spans="1:28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row>
    <row r="943" spans="1:28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row>
    <row r="944" spans="1:28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row>
    <row r="945" spans="1:28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row>
    <row r="946" spans="1:28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row>
    <row r="947" spans="1:28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row>
    <row r="948" spans="1:28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row>
    <row r="949" spans="1:28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row>
    <row r="950" spans="1:28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row>
    <row r="951" spans="1:28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row>
    <row r="952" spans="1:28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row>
    <row r="953" spans="1:28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row>
    <row r="954" spans="1:28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row>
    <row r="955" spans="1:28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row>
    <row r="956" spans="1:28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row>
    <row r="957" spans="1:28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row>
    <row r="958" spans="1:28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row>
    <row r="959" spans="1:28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row>
    <row r="960" spans="1:28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row>
    <row r="961" spans="1:28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row>
    <row r="962" spans="1:28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row>
    <row r="963" spans="1:28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row>
    <row r="964" spans="1:28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row>
    <row r="965" spans="1:28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row>
    <row r="966" spans="1:28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row>
    <row r="967" spans="1:28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row>
    <row r="968" spans="1:28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row>
    <row r="969" spans="1:28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row>
    <row r="970" spans="1:28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row>
    <row r="971" spans="1:28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row>
    <row r="972" spans="1:28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row>
    <row r="973" spans="1:28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row>
    <row r="974" spans="1:28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row>
    <row r="975" spans="1:28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row>
    <row r="976" spans="1:28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row>
    <row r="977" spans="1:28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row>
    <row r="978" spans="1:28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row>
    <row r="979" spans="1:28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row>
    <row r="980" spans="1:28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row>
    <row r="981" spans="1:28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row>
    <row r="982" spans="1:28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row>
    <row r="983" spans="1:28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row>
    <row r="984" spans="1:28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row>
    <row r="985" spans="1:28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row>
    <row r="986" spans="1:28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row>
    <row r="987" spans="1:28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row>
    <row r="988" spans="1:28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row>
    <row r="989" spans="1:28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row>
    <row r="990" spans="1:28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row>
    <row r="991" spans="1:28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row>
    <row r="992" spans="1:28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row>
    <row r="993" spans="1:28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row>
    <row r="994" spans="1:28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row>
    <row r="995" spans="1:28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row>
    <row r="996" spans="1:28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row>
    <row r="997" spans="1:28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row>
    <row r="998" spans="1:28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row>
    <row r="999" spans="1:28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row>
    <row r="1000" spans="1:28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row>
    <row r="1001" spans="1:281"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row>
    <row r="1002" spans="1:281"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row>
    <row r="1003" spans="1:281"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row>
    <row r="1004" spans="1:281"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row>
    <row r="1005" spans="1:281"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row>
    <row r="1006" spans="1:281"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row>
    <row r="1007" spans="1:281"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row>
    <row r="1008" spans="1:281"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row>
    <row r="1009" spans="1:281"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row>
    <row r="1010" spans="1:281"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row>
    <row r="1011" spans="1:281"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row>
    <row r="1012" spans="1:281"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row>
    <row r="1013" spans="1:281"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row>
    <row r="1014" spans="1:281"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row>
    <row r="1015" spans="1:281"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row>
    <row r="1016" spans="1:281"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row>
    <row r="1017" spans="1:281"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row>
    <row r="1018" spans="1:281"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row>
    <row r="1019" spans="1:281"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row>
    <row r="1020" spans="1:281"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row>
    <row r="1021" spans="1:281"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row>
    <row r="1022" spans="1:281"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row>
    <row r="1023" spans="1:281"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row>
    <row r="1024" spans="1:281"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row>
    <row r="1025" spans="1:281"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row>
    <row r="1026" spans="1:281"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row>
    <row r="1027" spans="1:281"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row>
    <row r="1028" spans="1:281"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row>
    <row r="1029" spans="1:281"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row>
    <row r="1030" spans="1:281"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row>
    <row r="1031" spans="1:281"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row>
    <row r="1032" spans="1:281"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row>
    <row r="1033" spans="1:281"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row>
    <row r="1034" spans="1:281"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row>
    <row r="1035" spans="1:281"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row>
    <row r="1036" spans="1:281"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row>
    <row r="1037" spans="1:281"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row>
    <row r="1038" spans="1:281"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row>
    <row r="1039" spans="1:281" x14ac:dyDescent="0.2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row>
    <row r="1040" spans="1:281" x14ac:dyDescent="0.2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row>
    <row r="1041" spans="1:281" x14ac:dyDescent="0.2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row>
    <row r="1042" spans="1:281" x14ac:dyDescent="0.2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row>
    <row r="1043" spans="1:281" x14ac:dyDescent="0.2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row>
    <row r="1044" spans="1:281" x14ac:dyDescent="0.2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row>
    <row r="1045" spans="1:281" x14ac:dyDescent="0.2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row>
    <row r="1046" spans="1:281" x14ac:dyDescent="0.2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row>
    <row r="1047" spans="1:281" x14ac:dyDescent="0.2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row>
    <row r="1048" spans="1:281" x14ac:dyDescent="0.2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row>
    <row r="1049" spans="1:281" x14ac:dyDescent="0.2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row>
    <row r="1050" spans="1:281" x14ac:dyDescent="0.2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row>
    <row r="1051" spans="1:281" x14ac:dyDescent="0.2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row>
    <row r="1052" spans="1:281" x14ac:dyDescent="0.2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row>
    <row r="1053" spans="1:281" x14ac:dyDescent="0.2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row>
    <row r="1054" spans="1:281" x14ac:dyDescent="0.2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row>
    <row r="1055" spans="1:281" x14ac:dyDescent="0.2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row>
    <row r="1056" spans="1:281" x14ac:dyDescent="0.2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row>
    <row r="1057" spans="1:281" x14ac:dyDescent="0.2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row>
    <row r="1058" spans="1:281" x14ac:dyDescent="0.2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row>
    <row r="1059" spans="1:281" x14ac:dyDescent="0.2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row>
    <row r="1060" spans="1:281" x14ac:dyDescent="0.2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row>
    <row r="1061" spans="1:281" x14ac:dyDescent="0.2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row>
    <row r="1062" spans="1:281" x14ac:dyDescent="0.2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row>
    <row r="1063" spans="1:281" x14ac:dyDescent="0.2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row>
  </sheetData>
  <mergeCells count="1">
    <mergeCell ref="O3:P3"/>
  </mergeCells>
  <pageMargins left="0.3" right="0.3" top="0.3" bottom="0.3" header="0" footer="0"/>
  <pageSetup scale="63" fitToHeight="0" orientation="landscape" horizontalDpi="4294967292" verticalDpi="4294967292" r:id="rId1"/>
  <rowBreaks count="1" manualBreakCount="1">
    <brk id="3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2"/>
  <sheetViews>
    <sheetView showGridLines="0" workbookViewId="0">
      <selection activeCell="B61" sqref="B61"/>
    </sheetView>
  </sheetViews>
  <sheetFormatPr defaultColWidth="10.83203125" defaultRowHeight="14.5" x14ac:dyDescent="0.35"/>
  <cols>
    <col min="1" max="1" width="3.33203125" style="3" customWidth="1"/>
    <col min="2" max="2" width="88.33203125" style="3" customWidth="1"/>
    <col min="3" max="16384" width="10.83203125" style="3"/>
  </cols>
  <sheetData>
    <row r="2" spans="2:2" ht="93" x14ac:dyDescent="0.35">
      <c r="B2" s="2"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5-Year Sales Forecast</vt:lpstr>
      <vt:lpstr>BLANK - 5-Year Sales Forecast</vt:lpstr>
      <vt:lpstr>-Disclaimer-</vt:lpstr>
      <vt:lpstr>'5-Year Sales Forecast'!Область_печати</vt:lpstr>
      <vt:lpstr>'BLANK - 5-Year Sales Forecast'!Область_печати</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ragaz</cp:lastModifiedBy>
  <dcterms:created xsi:type="dcterms:W3CDTF">2015-02-24T20:54:23Z</dcterms:created>
  <dcterms:modified xsi:type="dcterms:W3CDTF">2019-11-25T19:44:23Z</dcterms:modified>
</cp:coreProperties>
</file>